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12957 - Blackstart - Desktop Studies\desktopstudies\package\data\simtool\raw\"/>
    </mc:Choice>
  </mc:AlternateContent>
  <xr:revisionPtr revIDLastSave="0" documentId="13_ncr:1_{57428063-62BA-42AD-A2B6-DED6FCFEE567}" xr6:coauthVersionLast="46" xr6:coauthVersionMax="46" xr10:uidLastSave="{00000000-0000-0000-0000-000000000000}"/>
  <bookViews>
    <workbookView xWindow="-120" yWindow="-120" windowWidth="29040" windowHeight="15840" tabRatio="890" firstSheet="1" activeTab="2" xr2:uid="{14AAEEF1-0A98-4A3B-9A0E-BC9409274F41}"/>
  </bookViews>
  <sheets>
    <sheet name="Generators - Active Power" sheetId="111" r:id="rId1"/>
    <sheet name="Generators - Reactive Power" sheetId="110" r:id="rId2"/>
    <sheet name="Busbars - Voltage(pu)" sheetId="109" r:id="rId3"/>
    <sheet name="Transformers - Loading" sheetId="107" r:id="rId4"/>
    <sheet name="Transformers - MVA" sheetId="116" r:id="rId5"/>
    <sheet name="Transformers - Taps" sheetId="108" r:id="rId6"/>
    <sheet name="Lines - Loading" sheetId="106" r:id="rId7"/>
    <sheet name="Lines - Current" sheetId="114" r:id="rId8"/>
    <sheet name="Lines - Active Power" sheetId="112" r:id="rId9"/>
    <sheet name="Lines - Reactive Power" sheetId="113" r:id="rId10"/>
  </sheets>
  <definedNames>
    <definedName name="Document">#REF!</definedName>
    <definedName name="ModelVersion">#REF!</definedName>
    <definedName name="Projec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13" l="1"/>
  <c r="D10" i="113"/>
  <c r="D11" i="113"/>
  <c r="D12" i="113"/>
  <c r="D13" i="113"/>
  <c r="D14" i="113"/>
  <c r="D15" i="113"/>
  <c r="D16" i="113"/>
  <c r="D17" i="113"/>
  <c r="D18" i="113"/>
  <c r="D19" i="113"/>
  <c r="D20" i="113"/>
  <c r="D21" i="113"/>
  <c r="D22" i="113"/>
  <c r="D23" i="113"/>
  <c r="D24" i="113"/>
  <c r="D25" i="113"/>
  <c r="D26" i="113"/>
  <c r="D27" i="113"/>
  <c r="D28" i="113"/>
  <c r="D29" i="113"/>
  <c r="D30" i="113"/>
  <c r="D31" i="113"/>
  <c r="D32" i="113"/>
  <c r="D33" i="113"/>
  <c r="D34" i="113"/>
  <c r="D35" i="113"/>
  <c r="D36" i="113"/>
  <c r="D37" i="113"/>
  <c r="D38" i="113"/>
  <c r="D39" i="113"/>
  <c r="D51" i="113"/>
  <c r="D52" i="113"/>
  <c r="D53" i="113"/>
  <c r="D54" i="113"/>
  <c r="D55" i="113"/>
  <c r="D56" i="113"/>
  <c r="D57" i="113"/>
  <c r="D58" i="113"/>
  <c r="D59" i="113"/>
  <c r="D60" i="113"/>
  <c r="D61" i="113"/>
  <c r="D62" i="113"/>
  <c r="D63" i="113"/>
  <c r="D64" i="113"/>
  <c r="D65" i="113"/>
  <c r="D66" i="113"/>
  <c r="D67" i="113"/>
  <c r="D68" i="113"/>
  <c r="D69" i="113"/>
  <c r="D70" i="113"/>
  <c r="D71" i="113"/>
  <c r="D72" i="113"/>
  <c r="D73" i="113"/>
  <c r="D74" i="113"/>
  <c r="D75" i="113"/>
  <c r="D76" i="113"/>
  <c r="D77" i="113"/>
  <c r="D78" i="113"/>
  <c r="D79" i="113"/>
  <c r="D80" i="113"/>
  <c r="D81" i="113"/>
  <c r="D82" i="113"/>
  <c r="D83" i="113"/>
  <c r="D84" i="113"/>
  <c r="D85" i="113"/>
  <c r="D86" i="113"/>
  <c r="D87" i="113"/>
  <c r="D88" i="113"/>
  <c r="D89" i="113"/>
  <c r="D90" i="113"/>
  <c r="D91" i="113"/>
  <c r="D92" i="113"/>
  <c r="D93" i="113"/>
  <c r="D94" i="113"/>
  <c r="D95" i="113"/>
  <c r="D96" i="113"/>
  <c r="D97" i="113"/>
  <c r="D98" i="113"/>
  <c r="D99" i="113"/>
  <c r="D100" i="113"/>
  <c r="D101" i="113"/>
  <c r="D102" i="113"/>
  <c r="D103" i="113"/>
  <c r="D104" i="113"/>
  <c r="D105" i="113"/>
  <c r="D106" i="113"/>
  <c r="D107" i="113"/>
  <c r="D108" i="113"/>
  <c r="D109" i="113"/>
  <c r="D110" i="113"/>
  <c r="D111" i="113"/>
  <c r="D112" i="113"/>
  <c r="D113" i="113"/>
  <c r="D114" i="113"/>
  <c r="D115" i="113"/>
  <c r="D116" i="113"/>
  <c r="D117" i="113"/>
  <c r="D118" i="113"/>
  <c r="D119" i="113"/>
  <c r="D120" i="113"/>
  <c r="D121" i="113"/>
  <c r="D122" i="113"/>
  <c r="D123" i="113"/>
  <c r="D124" i="113"/>
  <c r="D125" i="113"/>
  <c r="D126" i="113"/>
  <c r="D127" i="113"/>
  <c r="D128" i="113"/>
  <c r="D129" i="113"/>
  <c r="D130" i="113"/>
  <c r="D131" i="113"/>
  <c r="D132" i="113"/>
  <c r="D133" i="113"/>
  <c r="D134" i="113"/>
  <c r="D135" i="113"/>
  <c r="D136" i="113"/>
  <c r="D137" i="113"/>
  <c r="D138" i="113"/>
  <c r="D139" i="113"/>
  <c r="D140" i="113"/>
  <c r="D141" i="113"/>
  <c r="D142" i="113"/>
  <c r="D143" i="113"/>
  <c r="D144" i="113"/>
  <c r="D145" i="113"/>
  <c r="D146" i="113"/>
  <c r="D147" i="113"/>
  <c r="D148" i="113"/>
  <c r="D149" i="113"/>
  <c r="D150" i="113"/>
  <c r="D151" i="113"/>
  <c r="D152" i="113"/>
  <c r="D153" i="113"/>
  <c r="D154" i="113"/>
  <c r="D155" i="113"/>
  <c r="D156" i="113"/>
  <c r="D157" i="113"/>
  <c r="D158" i="113"/>
  <c r="D159" i="113"/>
  <c r="D160" i="113"/>
  <c r="D161" i="113"/>
  <c r="D162" i="113"/>
  <c r="D163" i="113"/>
  <c r="D164" i="113"/>
  <c r="D165" i="113"/>
  <c r="D166" i="113"/>
  <c r="D167" i="113"/>
  <c r="D168" i="113"/>
  <c r="D169" i="113"/>
  <c r="D170" i="113"/>
  <c r="D171" i="113"/>
  <c r="D172" i="113"/>
  <c r="D173" i="113"/>
  <c r="D174" i="113"/>
  <c r="D175" i="113"/>
  <c r="D176" i="113"/>
  <c r="D177" i="113"/>
  <c r="D178" i="113"/>
  <c r="D179" i="113"/>
  <c r="D180" i="113"/>
  <c r="D181" i="113"/>
  <c r="D182" i="113"/>
  <c r="D183" i="113"/>
  <c r="D184" i="113"/>
  <c r="D185" i="113"/>
  <c r="D186" i="113"/>
  <c r="D187" i="113"/>
  <c r="D188" i="113"/>
  <c r="D189" i="113"/>
  <c r="D190" i="113"/>
  <c r="D191" i="113"/>
  <c r="D192" i="113"/>
  <c r="D193" i="113"/>
  <c r="D194" i="113"/>
  <c r="D195" i="113"/>
  <c r="D196" i="113"/>
  <c r="D197" i="113"/>
  <c r="D198" i="113"/>
  <c r="D199" i="113"/>
  <c r="D200" i="113"/>
  <c r="D201" i="113"/>
  <c r="D202" i="113"/>
  <c r="D203" i="113"/>
  <c r="D204" i="113"/>
  <c r="D205" i="113"/>
  <c r="D206" i="113"/>
  <c r="D207" i="113"/>
  <c r="D208" i="113"/>
  <c r="D209" i="113"/>
  <c r="D210" i="113"/>
  <c r="D211" i="113"/>
  <c r="D212" i="113"/>
  <c r="D213" i="113"/>
  <c r="D214" i="113"/>
  <c r="D215" i="113"/>
  <c r="D216" i="113"/>
  <c r="D217" i="113"/>
  <c r="D218" i="113"/>
  <c r="D219" i="113"/>
  <c r="D220" i="113"/>
  <c r="D221" i="113"/>
  <c r="D222" i="113"/>
  <c r="D223" i="113"/>
  <c r="D224" i="113"/>
  <c r="D225" i="113"/>
  <c r="D226" i="113"/>
  <c r="D227" i="113"/>
  <c r="D228" i="113"/>
  <c r="D229" i="113"/>
  <c r="D230" i="113"/>
  <c r="D231" i="113"/>
  <c r="D232" i="113"/>
  <c r="D233" i="113"/>
  <c r="D234" i="113"/>
  <c r="D235" i="113"/>
  <c r="D236" i="113"/>
  <c r="D237" i="113"/>
  <c r="D238" i="113"/>
  <c r="D239" i="113"/>
  <c r="D240" i="113"/>
  <c r="D241" i="113"/>
  <c r="D242" i="113"/>
  <c r="D243" i="113"/>
  <c r="D244" i="113"/>
  <c r="D245" i="113"/>
  <c r="D246" i="113"/>
  <c r="D247" i="113"/>
  <c r="D248" i="113"/>
  <c r="D249" i="113"/>
  <c r="D250" i="113"/>
  <c r="D251" i="113"/>
  <c r="D252" i="113"/>
  <c r="D253" i="113"/>
  <c r="D254" i="113"/>
  <c r="D255" i="113"/>
  <c r="D256" i="113"/>
  <c r="D257" i="113"/>
  <c r="D258" i="113"/>
  <c r="D259" i="113"/>
  <c r="D260" i="113"/>
  <c r="D261" i="113"/>
  <c r="D262" i="113"/>
  <c r="D263" i="113"/>
  <c r="D264" i="113"/>
  <c r="D265" i="113"/>
  <c r="D266" i="113"/>
  <c r="D267" i="113"/>
  <c r="D268" i="113"/>
  <c r="D269" i="113"/>
  <c r="D270" i="113"/>
  <c r="D271" i="113"/>
  <c r="D272" i="113"/>
  <c r="D273" i="113"/>
  <c r="D274" i="113"/>
  <c r="D275" i="113"/>
  <c r="D276" i="113"/>
  <c r="D277" i="113"/>
  <c r="D278" i="113"/>
  <c r="D279" i="113"/>
  <c r="D280" i="113"/>
  <c r="D281" i="113"/>
  <c r="D282" i="113"/>
  <c r="D283" i="113"/>
  <c r="D284" i="113"/>
  <c r="D285" i="113"/>
  <c r="D286" i="113"/>
  <c r="D287" i="113"/>
  <c r="D288" i="113"/>
  <c r="D289" i="113"/>
  <c r="D290" i="113"/>
  <c r="D291" i="113"/>
  <c r="D292" i="113"/>
  <c r="D293" i="113"/>
  <c r="D294" i="113"/>
  <c r="D295" i="113"/>
  <c r="D296" i="113"/>
  <c r="D297" i="113"/>
  <c r="D298" i="113"/>
  <c r="D299" i="113"/>
  <c r="D300" i="113"/>
  <c r="D301" i="113"/>
  <c r="D302" i="113"/>
  <c r="D303" i="113"/>
  <c r="D304" i="113"/>
  <c r="D305" i="113"/>
  <c r="D306" i="113"/>
  <c r="D307" i="113"/>
  <c r="D308" i="113"/>
  <c r="D309" i="113"/>
  <c r="D310" i="113"/>
  <c r="D311" i="113"/>
  <c r="D312" i="113"/>
  <c r="D313" i="113"/>
  <c r="D314" i="113"/>
  <c r="D315" i="113"/>
  <c r="D316" i="113"/>
  <c r="D317" i="113"/>
  <c r="D318" i="113"/>
  <c r="D319" i="113"/>
  <c r="D320" i="113"/>
  <c r="D321" i="113"/>
  <c r="D322" i="113"/>
  <c r="D323" i="113"/>
  <c r="D324" i="113"/>
  <c r="D325" i="113"/>
  <c r="D326" i="113"/>
  <c r="D327" i="113"/>
  <c r="D328" i="113"/>
  <c r="D329" i="113"/>
  <c r="D330" i="113"/>
  <c r="D331" i="113"/>
  <c r="D332" i="113"/>
  <c r="D333" i="113"/>
  <c r="D334" i="113"/>
  <c r="D335" i="113"/>
  <c r="D336" i="113"/>
  <c r="D337" i="113"/>
  <c r="D338" i="113"/>
  <c r="D339" i="113"/>
  <c r="D340" i="113"/>
  <c r="D341" i="113"/>
  <c r="D342" i="113"/>
  <c r="D343" i="113"/>
  <c r="D344" i="113"/>
  <c r="D345" i="113"/>
  <c r="D346" i="113"/>
  <c r="D347" i="113"/>
  <c r="D348" i="113"/>
  <c r="D349" i="113"/>
  <c r="D350" i="113"/>
  <c r="D351" i="113"/>
  <c r="D352" i="113"/>
  <c r="D353" i="113"/>
  <c r="D354" i="113"/>
  <c r="D355" i="113"/>
  <c r="D356" i="113"/>
  <c r="D357" i="113"/>
  <c r="D358" i="113"/>
  <c r="D359" i="113"/>
  <c r="D360" i="113"/>
  <c r="D361" i="113"/>
  <c r="D362" i="113"/>
  <c r="D363" i="113"/>
  <c r="D364" i="113"/>
  <c r="D365" i="113"/>
  <c r="D366" i="113"/>
  <c r="D367" i="113"/>
  <c r="D368" i="113"/>
  <c r="D369" i="113"/>
  <c r="D370" i="113"/>
  <c r="D371" i="113"/>
  <c r="D372" i="113"/>
  <c r="D373" i="113"/>
  <c r="D374" i="113"/>
  <c r="D375" i="113"/>
  <c r="D376" i="113"/>
  <c r="D377" i="113"/>
  <c r="D378" i="113"/>
  <c r="D379" i="113"/>
  <c r="D380" i="113"/>
  <c r="D381" i="113"/>
  <c r="D382" i="113"/>
  <c r="D383" i="113"/>
  <c r="D384" i="113"/>
  <c r="D385" i="113"/>
  <c r="D386" i="113"/>
  <c r="D387" i="113"/>
  <c r="D388" i="113"/>
  <c r="D389" i="113"/>
  <c r="D390" i="113"/>
  <c r="D391" i="113"/>
  <c r="D392" i="113"/>
  <c r="D393" i="113"/>
  <c r="D394" i="113"/>
  <c r="D395" i="113"/>
  <c r="D396" i="113"/>
  <c r="D397" i="113"/>
  <c r="D398" i="113"/>
  <c r="D399" i="113"/>
  <c r="D400" i="113"/>
  <c r="D401" i="113"/>
  <c r="D402" i="113"/>
  <c r="D403" i="113"/>
  <c r="D404" i="113"/>
  <c r="D405" i="113"/>
  <c r="D406" i="113"/>
  <c r="D407" i="113"/>
  <c r="D408" i="113"/>
  <c r="D409" i="113"/>
  <c r="D410" i="113"/>
  <c r="D411" i="113"/>
  <c r="D412" i="113"/>
  <c r="D413" i="113"/>
  <c r="D414" i="113"/>
  <c r="D415" i="113"/>
  <c r="D416" i="113"/>
  <c r="D417" i="113"/>
  <c r="D418" i="113"/>
  <c r="D419" i="113"/>
  <c r="D420" i="113"/>
  <c r="D421" i="113"/>
  <c r="D422" i="113"/>
  <c r="D423" i="113"/>
  <c r="D424" i="113"/>
  <c r="D425" i="113"/>
  <c r="D426" i="113"/>
  <c r="D427" i="113"/>
  <c r="D428" i="113"/>
  <c r="D429" i="113"/>
  <c r="D430" i="113"/>
  <c r="D431" i="113"/>
  <c r="D432" i="113"/>
  <c r="D433" i="113"/>
  <c r="D434" i="113"/>
  <c r="D435" i="113"/>
  <c r="D436" i="113"/>
  <c r="D437" i="113"/>
  <c r="D438" i="113"/>
  <c r="D439" i="113"/>
  <c r="D440" i="113"/>
  <c r="D441" i="113"/>
  <c r="D442" i="113"/>
  <c r="D443" i="113"/>
  <c r="D444" i="113"/>
  <c r="D445" i="113"/>
  <c r="D446" i="113"/>
  <c r="D447" i="113"/>
  <c r="D448" i="113"/>
  <c r="D449" i="113"/>
  <c r="D450" i="113"/>
  <c r="D451" i="113"/>
  <c r="D452" i="113"/>
  <c r="D453" i="113"/>
  <c r="D454" i="113"/>
  <c r="D455" i="113"/>
  <c r="D456" i="113"/>
  <c r="D457" i="113"/>
  <c r="D458" i="113"/>
  <c r="D459" i="113"/>
  <c r="D460" i="113"/>
  <c r="D461" i="113"/>
  <c r="D462" i="113"/>
  <c r="D463" i="113"/>
  <c r="D464" i="113"/>
  <c r="D465" i="113"/>
  <c r="D466" i="113"/>
  <c r="D467" i="113"/>
  <c r="D468" i="113"/>
  <c r="D469" i="113"/>
  <c r="D470" i="113"/>
  <c r="D471" i="113"/>
  <c r="D472" i="113"/>
  <c r="D473" i="113"/>
  <c r="D474" i="113"/>
  <c r="D475" i="113"/>
  <c r="D476" i="113"/>
  <c r="D8" i="113"/>
  <c r="D9" i="112"/>
  <c r="D10" i="112"/>
  <c r="D11" i="112"/>
  <c r="D12" i="112"/>
  <c r="D13" i="112"/>
  <c r="D14" i="112"/>
  <c r="D15" i="112"/>
  <c r="D16" i="112"/>
  <c r="D17" i="112"/>
  <c r="D18" i="112"/>
  <c r="D19" i="112"/>
  <c r="D20" i="112"/>
  <c r="D21" i="112"/>
  <c r="D22" i="112"/>
  <c r="D23" i="112"/>
  <c r="D24" i="112"/>
  <c r="D25" i="112"/>
  <c r="D26" i="112"/>
  <c r="D27" i="112"/>
  <c r="D28" i="112"/>
  <c r="D29" i="112"/>
  <c r="D30" i="112"/>
  <c r="D31" i="112"/>
  <c r="D32" i="112"/>
  <c r="D33" i="112"/>
  <c r="D34" i="112"/>
  <c r="D35" i="112"/>
  <c r="D36" i="112"/>
  <c r="D37" i="112"/>
  <c r="D38" i="112"/>
  <c r="D39" i="112"/>
  <c r="D51" i="112"/>
  <c r="D52" i="112"/>
  <c r="D53" i="112"/>
  <c r="D54" i="112"/>
  <c r="D55" i="112"/>
  <c r="D56" i="112"/>
  <c r="D57" i="112"/>
  <c r="D58" i="112"/>
  <c r="D59" i="112"/>
  <c r="D60" i="112"/>
  <c r="D61" i="112"/>
  <c r="D62" i="112"/>
  <c r="D63" i="112"/>
  <c r="D64" i="112"/>
  <c r="D65" i="112"/>
  <c r="D66" i="112"/>
  <c r="D67" i="112"/>
  <c r="D68" i="112"/>
  <c r="D69" i="112"/>
  <c r="D70" i="112"/>
  <c r="D71" i="112"/>
  <c r="D72" i="112"/>
  <c r="D73" i="112"/>
  <c r="D74" i="112"/>
  <c r="D75" i="112"/>
  <c r="D76" i="112"/>
  <c r="D77" i="112"/>
  <c r="D78" i="112"/>
  <c r="D79" i="112"/>
  <c r="D80" i="112"/>
  <c r="D81" i="112"/>
  <c r="D82" i="112"/>
  <c r="D83" i="112"/>
  <c r="D84" i="112"/>
  <c r="D85" i="112"/>
  <c r="D86" i="112"/>
  <c r="D87" i="112"/>
  <c r="D88" i="112"/>
  <c r="D89" i="112"/>
  <c r="D90" i="112"/>
  <c r="D91" i="112"/>
  <c r="D92" i="112"/>
  <c r="D93" i="112"/>
  <c r="D94" i="112"/>
  <c r="D95" i="112"/>
  <c r="D96" i="112"/>
  <c r="D97" i="112"/>
  <c r="D98" i="112"/>
  <c r="D99" i="112"/>
  <c r="D100" i="112"/>
  <c r="D101" i="112"/>
  <c r="D102" i="112"/>
  <c r="D103" i="112"/>
  <c r="D104" i="112"/>
  <c r="D105" i="112"/>
  <c r="D106" i="112"/>
  <c r="D107" i="112"/>
  <c r="D108" i="112"/>
  <c r="D109" i="112"/>
  <c r="D110" i="112"/>
  <c r="D111" i="112"/>
  <c r="D112" i="112"/>
  <c r="D113" i="112"/>
  <c r="D114" i="112"/>
  <c r="D115" i="112"/>
  <c r="D116" i="112"/>
  <c r="D117" i="112"/>
  <c r="D118" i="112"/>
  <c r="D119" i="112"/>
  <c r="D120" i="112"/>
  <c r="D121" i="112"/>
  <c r="D122" i="112"/>
  <c r="D123" i="112"/>
  <c r="D124" i="112"/>
  <c r="D125" i="112"/>
  <c r="D126" i="112"/>
  <c r="D127" i="112"/>
  <c r="D128" i="112"/>
  <c r="D129" i="112"/>
  <c r="D130" i="112"/>
  <c r="D131" i="112"/>
  <c r="D132" i="112"/>
  <c r="D133" i="112"/>
  <c r="D134" i="112"/>
  <c r="D135" i="112"/>
  <c r="D136" i="112"/>
  <c r="D137" i="112"/>
  <c r="D138" i="112"/>
  <c r="D139" i="112"/>
  <c r="D140" i="112"/>
  <c r="D141" i="112"/>
  <c r="D142" i="112"/>
  <c r="D143" i="112"/>
  <c r="D144" i="112"/>
  <c r="D145" i="112"/>
  <c r="D146" i="112"/>
  <c r="D147" i="112"/>
  <c r="D148" i="112"/>
  <c r="D149" i="112"/>
  <c r="D150" i="112"/>
  <c r="D151" i="112"/>
  <c r="D152" i="112"/>
  <c r="D153" i="112"/>
  <c r="D154" i="112"/>
  <c r="D155" i="112"/>
  <c r="D156" i="112"/>
  <c r="D157" i="112"/>
  <c r="D158" i="112"/>
  <c r="D159" i="112"/>
  <c r="D160" i="112"/>
  <c r="D161" i="112"/>
  <c r="D162" i="112"/>
  <c r="D163" i="112"/>
  <c r="D164" i="112"/>
  <c r="D165" i="112"/>
  <c r="D166" i="112"/>
  <c r="D167" i="112"/>
  <c r="D168" i="112"/>
  <c r="D169" i="112"/>
  <c r="D170" i="112"/>
  <c r="D171" i="112"/>
  <c r="D172" i="112"/>
  <c r="D173" i="112"/>
  <c r="D174" i="112"/>
  <c r="D175" i="112"/>
  <c r="D176" i="112"/>
  <c r="D177" i="112"/>
  <c r="D178" i="112"/>
  <c r="D179" i="112"/>
  <c r="D180" i="112"/>
  <c r="D181" i="112"/>
  <c r="D182" i="112"/>
  <c r="D183" i="112"/>
  <c r="D184" i="112"/>
  <c r="D185" i="112"/>
  <c r="D186" i="112"/>
  <c r="D187" i="112"/>
  <c r="D188" i="112"/>
  <c r="D189" i="112"/>
  <c r="D190" i="112"/>
  <c r="D191" i="112"/>
  <c r="D192" i="112"/>
  <c r="D193" i="112"/>
  <c r="D194" i="112"/>
  <c r="D195" i="112"/>
  <c r="D196" i="112"/>
  <c r="D197" i="112"/>
  <c r="D198" i="112"/>
  <c r="D199" i="112"/>
  <c r="D200" i="112"/>
  <c r="D201" i="112"/>
  <c r="D202" i="112"/>
  <c r="D203" i="112"/>
  <c r="D204" i="112"/>
  <c r="D205" i="112"/>
  <c r="D206" i="112"/>
  <c r="D207" i="112"/>
  <c r="D208" i="112"/>
  <c r="D209" i="112"/>
  <c r="D210" i="112"/>
  <c r="D211" i="112"/>
  <c r="D212" i="112"/>
  <c r="D213" i="112"/>
  <c r="D214" i="112"/>
  <c r="D215" i="112"/>
  <c r="D216" i="112"/>
  <c r="D217" i="112"/>
  <c r="D218" i="112"/>
  <c r="D219" i="112"/>
  <c r="D220" i="112"/>
  <c r="D221" i="112"/>
  <c r="D222" i="112"/>
  <c r="D223" i="112"/>
  <c r="D224" i="112"/>
  <c r="D225" i="112"/>
  <c r="D226" i="112"/>
  <c r="D227" i="112"/>
  <c r="D228" i="112"/>
  <c r="D229" i="112"/>
  <c r="D230" i="112"/>
  <c r="D231" i="112"/>
  <c r="D232" i="112"/>
  <c r="D233" i="112"/>
  <c r="D234" i="112"/>
  <c r="D235" i="112"/>
  <c r="D236" i="112"/>
  <c r="D237" i="112"/>
  <c r="D238" i="112"/>
  <c r="D239" i="112"/>
  <c r="D240" i="112"/>
  <c r="D241" i="112"/>
  <c r="D242" i="112"/>
  <c r="D243" i="112"/>
  <c r="D244" i="112"/>
  <c r="D245" i="112"/>
  <c r="D246" i="112"/>
  <c r="D247" i="112"/>
  <c r="D248" i="112"/>
  <c r="D249" i="112"/>
  <c r="D250" i="112"/>
  <c r="D251" i="112"/>
  <c r="D252" i="112"/>
  <c r="D253" i="112"/>
  <c r="D254" i="112"/>
  <c r="D255" i="112"/>
  <c r="D256" i="112"/>
  <c r="D257" i="112"/>
  <c r="D258" i="112"/>
  <c r="D259" i="112"/>
  <c r="D260" i="112"/>
  <c r="D261" i="112"/>
  <c r="D262" i="112"/>
  <c r="D263" i="112"/>
  <c r="D264" i="112"/>
  <c r="D265" i="112"/>
  <c r="D266" i="112"/>
  <c r="D267" i="112"/>
  <c r="D268" i="112"/>
  <c r="D269" i="112"/>
  <c r="D270" i="112"/>
  <c r="D271" i="112"/>
  <c r="D272" i="112"/>
  <c r="D273" i="112"/>
  <c r="D274" i="112"/>
  <c r="D275" i="112"/>
  <c r="D276" i="112"/>
  <c r="D277" i="112"/>
  <c r="D278" i="112"/>
  <c r="D279" i="112"/>
  <c r="D280" i="112"/>
  <c r="D281" i="112"/>
  <c r="D282" i="112"/>
  <c r="D283" i="112"/>
  <c r="D284" i="112"/>
  <c r="D285" i="112"/>
  <c r="D286" i="112"/>
  <c r="D287" i="112"/>
  <c r="D288" i="112"/>
  <c r="D289" i="112"/>
  <c r="D290" i="112"/>
  <c r="D291" i="112"/>
  <c r="D292" i="112"/>
  <c r="D293" i="112"/>
  <c r="D294" i="112"/>
  <c r="D295" i="112"/>
  <c r="D296" i="112"/>
  <c r="D297" i="112"/>
  <c r="D298" i="112"/>
  <c r="D299" i="112"/>
  <c r="D300" i="112"/>
  <c r="D301" i="112"/>
  <c r="D302" i="112"/>
  <c r="D303" i="112"/>
  <c r="D304" i="112"/>
  <c r="D305" i="112"/>
  <c r="D306" i="112"/>
  <c r="D307" i="112"/>
  <c r="D308" i="112"/>
  <c r="D309" i="112"/>
  <c r="D310" i="112"/>
  <c r="D311" i="112"/>
  <c r="D312" i="112"/>
  <c r="D313" i="112"/>
  <c r="D314" i="112"/>
  <c r="D315" i="112"/>
  <c r="D316" i="112"/>
  <c r="D317" i="112"/>
  <c r="D318" i="112"/>
  <c r="D319" i="112"/>
  <c r="D320" i="112"/>
  <c r="D321" i="112"/>
  <c r="D322" i="112"/>
  <c r="D323" i="112"/>
  <c r="D324" i="112"/>
  <c r="D325" i="112"/>
  <c r="D326" i="112"/>
  <c r="D327" i="112"/>
  <c r="D328" i="112"/>
  <c r="D329" i="112"/>
  <c r="D330" i="112"/>
  <c r="D331" i="112"/>
  <c r="D332" i="112"/>
  <c r="D333" i="112"/>
  <c r="D334" i="112"/>
  <c r="D335" i="112"/>
  <c r="D336" i="112"/>
  <c r="D337" i="112"/>
  <c r="D338" i="112"/>
  <c r="D339" i="112"/>
  <c r="D340" i="112"/>
  <c r="D341" i="112"/>
  <c r="D342" i="112"/>
  <c r="D343" i="112"/>
  <c r="D344" i="112"/>
  <c r="D345" i="112"/>
  <c r="D346" i="112"/>
  <c r="D347" i="112"/>
  <c r="D348" i="112"/>
  <c r="D349" i="112"/>
  <c r="D350" i="112"/>
  <c r="D351" i="112"/>
  <c r="D352" i="112"/>
  <c r="D353" i="112"/>
  <c r="D354" i="112"/>
  <c r="D355" i="112"/>
  <c r="D356" i="112"/>
  <c r="D357" i="112"/>
  <c r="D358" i="112"/>
  <c r="D359" i="112"/>
  <c r="D360" i="112"/>
  <c r="D361" i="112"/>
  <c r="D362" i="112"/>
  <c r="D363" i="112"/>
  <c r="D364" i="112"/>
  <c r="D365" i="112"/>
  <c r="D366" i="112"/>
  <c r="D367" i="112"/>
  <c r="D368" i="112"/>
  <c r="D369" i="112"/>
  <c r="D370" i="112"/>
  <c r="D371" i="112"/>
  <c r="D372" i="112"/>
  <c r="D373" i="112"/>
  <c r="D374" i="112"/>
  <c r="D375" i="112"/>
  <c r="D376" i="112"/>
  <c r="D377" i="112"/>
  <c r="D378" i="112"/>
  <c r="D379" i="112"/>
  <c r="D380" i="112"/>
  <c r="D381" i="112"/>
  <c r="D382" i="112"/>
  <c r="D383" i="112"/>
  <c r="D384" i="112"/>
  <c r="D385" i="112"/>
  <c r="D386" i="112"/>
  <c r="D387" i="112"/>
  <c r="D388" i="112"/>
  <c r="D389" i="112"/>
  <c r="D390" i="112"/>
  <c r="D391" i="112"/>
  <c r="D392" i="112"/>
  <c r="D393" i="112"/>
  <c r="D394" i="112"/>
  <c r="D395" i="112"/>
  <c r="D396" i="112"/>
  <c r="D397" i="112"/>
  <c r="D398" i="112"/>
  <c r="D399" i="112"/>
  <c r="D400" i="112"/>
  <c r="D401" i="112"/>
  <c r="D402" i="112"/>
  <c r="D403" i="112"/>
  <c r="D404" i="112"/>
  <c r="D405" i="112"/>
  <c r="D406" i="112"/>
  <c r="D407" i="112"/>
  <c r="D408" i="112"/>
  <c r="D409" i="112"/>
  <c r="D410" i="112"/>
  <c r="D411" i="112"/>
  <c r="D412" i="112"/>
  <c r="D413" i="112"/>
  <c r="D414" i="112"/>
  <c r="D415" i="112"/>
  <c r="D416" i="112"/>
  <c r="D417" i="112"/>
  <c r="D418" i="112"/>
  <c r="D419" i="112"/>
  <c r="D420" i="112"/>
  <c r="D421" i="112"/>
  <c r="D422" i="112"/>
  <c r="D423" i="112"/>
  <c r="D424" i="112"/>
  <c r="D425" i="112"/>
  <c r="D426" i="112"/>
  <c r="D427" i="112"/>
  <c r="D428" i="112"/>
  <c r="D429" i="112"/>
  <c r="D430" i="112"/>
  <c r="D431" i="112"/>
  <c r="D432" i="112"/>
  <c r="D433" i="112"/>
  <c r="D434" i="112"/>
  <c r="D435" i="112"/>
  <c r="D436" i="112"/>
  <c r="D437" i="112"/>
  <c r="D438" i="112"/>
  <c r="D439" i="112"/>
  <c r="D440" i="112"/>
  <c r="D441" i="112"/>
  <c r="D442" i="112"/>
  <c r="D443" i="112"/>
  <c r="D444" i="112"/>
  <c r="D445" i="112"/>
  <c r="D446" i="112"/>
  <c r="D447" i="112"/>
  <c r="D448" i="112"/>
  <c r="D449" i="112"/>
  <c r="D450" i="112"/>
  <c r="D451" i="112"/>
  <c r="D452" i="112"/>
  <c r="D453" i="112"/>
  <c r="D454" i="112"/>
  <c r="D455" i="112"/>
  <c r="D456" i="112"/>
  <c r="D457" i="112"/>
  <c r="D458" i="112"/>
  <c r="D459" i="112"/>
  <c r="D460" i="112"/>
  <c r="D461" i="112"/>
  <c r="D462" i="112"/>
  <c r="D463" i="112"/>
  <c r="D464" i="112"/>
  <c r="D465" i="112"/>
  <c r="D466" i="112"/>
  <c r="D467" i="112"/>
  <c r="D468" i="112"/>
  <c r="D469" i="112"/>
  <c r="D470" i="112"/>
  <c r="D471" i="112"/>
  <c r="D472" i="112"/>
  <c r="D473" i="112"/>
  <c r="D474" i="112"/>
  <c r="D475" i="112"/>
  <c r="D476" i="112"/>
  <c r="D477" i="112"/>
  <c r="D478" i="112"/>
  <c r="D479" i="112"/>
  <c r="D480" i="112"/>
  <c r="D481" i="112"/>
  <c r="D8" i="112"/>
  <c r="D8" i="114"/>
  <c r="D9" i="114"/>
  <c r="D10" i="114"/>
  <c r="D11" i="114"/>
  <c r="D12" i="114"/>
  <c r="D13" i="114"/>
  <c r="D14" i="114"/>
  <c r="D15" i="114"/>
  <c r="D16" i="114"/>
  <c r="D17" i="114"/>
  <c r="D18" i="114"/>
  <c r="D19" i="114"/>
  <c r="D20" i="114"/>
  <c r="D21" i="114"/>
  <c r="D22" i="114"/>
  <c r="D23" i="114"/>
  <c r="D24" i="114"/>
  <c r="D25" i="114"/>
  <c r="D26" i="114"/>
  <c r="D27" i="114"/>
  <c r="D28" i="114"/>
  <c r="D29" i="114"/>
  <c r="D30" i="114"/>
  <c r="D31" i="114"/>
  <c r="D32" i="114"/>
  <c r="D33" i="114"/>
  <c r="D34" i="114"/>
  <c r="D35" i="114"/>
  <c r="D36" i="114"/>
  <c r="D37" i="114"/>
  <c r="D38" i="114"/>
  <c r="D39" i="114"/>
  <c r="D40" i="114"/>
  <c r="D41" i="114"/>
  <c r="D42" i="114"/>
  <c r="D43" i="114"/>
  <c r="D44" i="114"/>
  <c r="D45" i="114"/>
  <c r="D46" i="114"/>
  <c r="D47" i="114"/>
  <c r="D48" i="114"/>
  <c r="D49" i="114"/>
  <c r="D50" i="114"/>
  <c r="D51" i="114"/>
  <c r="D52" i="114"/>
  <c r="D53" i="114"/>
  <c r="D54" i="114"/>
  <c r="D55" i="114"/>
  <c r="D56" i="114"/>
  <c r="D57" i="114"/>
  <c r="D58" i="114"/>
  <c r="D59" i="114"/>
  <c r="D60" i="114"/>
  <c r="D61" i="114"/>
  <c r="D62" i="114"/>
  <c r="D63" i="114"/>
  <c r="D64" i="114"/>
  <c r="D65" i="114"/>
  <c r="D66" i="114"/>
  <c r="D67" i="114"/>
  <c r="D68" i="114"/>
  <c r="D69" i="114"/>
  <c r="D70" i="114"/>
  <c r="D71" i="114"/>
  <c r="D72" i="114"/>
  <c r="D73" i="114"/>
  <c r="D74" i="114"/>
  <c r="D75" i="114"/>
  <c r="D76" i="114"/>
  <c r="D77" i="114"/>
  <c r="D78" i="114"/>
  <c r="D79" i="114"/>
  <c r="D80" i="114"/>
  <c r="D81" i="114"/>
  <c r="D82" i="114"/>
  <c r="D83" i="114"/>
  <c r="D84" i="114"/>
  <c r="D85" i="114"/>
  <c r="D86" i="114"/>
  <c r="D87" i="114"/>
  <c r="D88" i="114"/>
  <c r="D89" i="114"/>
  <c r="D90" i="114"/>
  <c r="D91" i="114"/>
  <c r="D92" i="114"/>
  <c r="D93" i="114"/>
  <c r="D94" i="114"/>
  <c r="D95" i="114"/>
  <c r="D96" i="114"/>
  <c r="D97" i="114"/>
  <c r="D98" i="114"/>
  <c r="D99" i="114"/>
  <c r="D100" i="114"/>
  <c r="D101" i="114"/>
  <c r="D102" i="114"/>
  <c r="D103" i="114"/>
  <c r="D104" i="114"/>
  <c r="D105" i="114"/>
  <c r="D106" i="114"/>
  <c r="D107" i="114"/>
  <c r="D108" i="114"/>
  <c r="D109" i="114"/>
  <c r="D110" i="114"/>
  <c r="D111" i="114"/>
  <c r="D112" i="114"/>
  <c r="D113" i="114"/>
  <c r="D114" i="114"/>
  <c r="D115" i="114"/>
  <c r="D116" i="114"/>
  <c r="D117" i="114"/>
  <c r="D118" i="114"/>
  <c r="D119" i="114"/>
  <c r="D120" i="114"/>
  <c r="D121" i="114"/>
  <c r="D122" i="114"/>
  <c r="D123" i="114"/>
  <c r="D124" i="114"/>
  <c r="D125" i="114"/>
  <c r="D126" i="114"/>
  <c r="D127" i="114"/>
  <c r="D128" i="114"/>
  <c r="D129" i="114"/>
  <c r="D130" i="114"/>
  <c r="D131" i="114"/>
  <c r="D132" i="114"/>
  <c r="D133" i="114"/>
  <c r="D134" i="114"/>
  <c r="D135" i="114"/>
  <c r="D136" i="114"/>
  <c r="D137" i="114"/>
  <c r="D138" i="114"/>
  <c r="D139" i="114"/>
  <c r="D140" i="114"/>
  <c r="D141" i="114"/>
  <c r="D142" i="114"/>
  <c r="D143" i="114"/>
  <c r="D144" i="114"/>
  <c r="D145" i="114"/>
  <c r="D146" i="114"/>
  <c r="D147" i="114"/>
  <c r="D148" i="114"/>
  <c r="D149" i="114"/>
  <c r="D150" i="114"/>
  <c r="D151" i="114"/>
  <c r="D152" i="114"/>
  <c r="D153" i="114"/>
  <c r="D154" i="114"/>
  <c r="D155" i="114"/>
  <c r="D156" i="114"/>
  <c r="D157" i="114"/>
  <c r="D158" i="114"/>
  <c r="D159" i="114"/>
  <c r="D160" i="114"/>
  <c r="D161" i="114"/>
  <c r="D162" i="114"/>
  <c r="D163" i="114"/>
  <c r="D164" i="114"/>
  <c r="D165" i="114"/>
  <c r="D166" i="114"/>
  <c r="D167" i="114"/>
  <c r="D168" i="114"/>
  <c r="D169" i="114"/>
  <c r="D170" i="114"/>
  <c r="D171" i="114"/>
  <c r="D172" i="114"/>
  <c r="D173" i="114"/>
  <c r="D174" i="114"/>
  <c r="D175" i="114"/>
  <c r="D176" i="114"/>
  <c r="D177" i="114"/>
  <c r="D178" i="114"/>
  <c r="D179" i="114"/>
  <c r="D180" i="114"/>
  <c r="D181" i="114"/>
  <c r="D182" i="114"/>
  <c r="D183" i="114"/>
  <c r="D184" i="114"/>
  <c r="D185" i="114"/>
  <c r="D186" i="114"/>
  <c r="D187" i="114"/>
  <c r="D188" i="114"/>
  <c r="D189" i="114"/>
  <c r="D190" i="114"/>
  <c r="D191" i="114"/>
  <c r="D192" i="114"/>
  <c r="D193" i="114"/>
  <c r="D194" i="114"/>
  <c r="D195" i="114"/>
  <c r="D196" i="114"/>
  <c r="D197" i="114"/>
  <c r="D198" i="114"/>
  <c r="D199" i="114"/>
  <c r="D200" i="114"/>
  <c r="D201" i="114"/>
  <c r="D202" i="114"/>
  <c r="D203" i="114"/>
  <c r="D204" i="114"/>
  <c r="D205" i="114"/>
  <c r="D206" i="114"/>
  <c r="D207" i="114"/>
  <c r="D208" i="114"/>
  <c r="D209" i="114"/>
  <c r="D210" i="114"/>
  <c r="D211" i="114"/>
  <c r="D212" i="114"/>
  <c r="D213" i="114"/>
  <c r="D214" i="114"/>
  <c r="D215" i="114"/>
  <c r="D216" i="114"/>
  <c r="D217" i="114"/>
  <c r="D218" i="114"/>
  <c r="D219" i="114"/>
  <c r="D220" i="114"/>
  <c r="D221" i="114"/>
  <c r="D222" i="114"/>
  <c r="D223" i="114"/>
  <c r="D224" i="114"/>
  <c r="D225" i="114"/>
  <c r="D226" i="114"/>
  <c r="D227" i="114"/>
  <c r="D228" i="114"/>
  <c r="D229" i="114"/>
  <c r="D230" i="114"/>
  <c r="D231" i="114"/>
  <c r="D232" i="114"/>
  <c r="D233" i="114"/>
  <c r="D234" i="114"/>
  <c r="D235" i="114"/>
  <c r="D236" i="114"/>
  <c r="D237" i="114"/>
  <c r="D238" i="114"/>
  <c r="D239" i="114"/>
  <c r="D240" i="114"/>
  <c r="D241" i="114"/>
  <c r="D242" i="114"/>
  <c r="D243" i="114"/>
  <c r="D244" i="114"/>
  <c r="D245" i="114"/>
  <c r="D246" i="114"/>
  <c r="D247" i="114"/>
  <c r="D248" i="114"/>
  <c r="D249" i="114"/>
  <c r="D250" i="114"/>
  <c r="D251" i="114"/>
  <c r="D252" i="114"/>
  <c r="D253" i="114"/>
  <c r="D254" i="114"/>
  <c r="D255" i="114"/>
  <c r="D256" i="114"/>
  <c r="D257" i="114"/>
  <c r="D258" i="114"/>
  <c r="D259" i="114"/>
  <c r="D260" i="114"/>
  <c r="D261" i="114"/>
  <c r="D262" i="114"/>
  <c r="D263" i="114"/>
  <c r="D264" i="114"/>
  <c r="D265" i="114"/>
  <c r="D266" i="114"/>
  <c r="D267" i="114"/>
  <c r="D268" i="114"/>
  <c r="D269" i="114"/>
  <c r="D270" i="114"/>
  <c r="D271" i="114"/>
  <c r="D272" i="114"/>
  <c r="D273" i="114"/>
  <c r="D274" i="114"/>
  <c r="D275" i="114"/>
  <c r="D276" i="114"/>
  <c r="D277" i="114"/>
  <c r="D278" i="114"/>
  <c r="D279" i="114"/>
  <c r="D280" i="114"/>
  <c r="D281" i="114"/>
  <c r="D282" i="114"/>
  <c r="D283" i="114"/>
  <c r="D284" i="114"/>
  <c r="D285" i="114"/>
  <c r="D286" i="114"/>
  <c r="D287" i="114"/>
  <c r="D288" i="114"/>
  <c r="D289" i="114"/>
  <c r="D290" i="114"/>
  <c r="D291" i="114"/>
  <c r="D292" i="114"/>
  <c r="D293" i="114"/>
  <c r="D294" i="114"/>
  <c r="D295" i="114"/>
  <c r="D296" i="114"/>
  <c r="D297" i="114"/>
  <c r="D298" i="114"/>
  <c r="D299" i="114"/>
  <c r="D300" i="114"/>
  <c r="D301" i="114"/>
  <c r="D302" i="114"/>
  <c r="D303" i="114"/>
  <c r="D304" i="114"/>
  <c r="D305" i="114"/>
  <c r="D306" i="114"/>
  <c r="D307" i="114"/>
  <c r="D308" i="114"/>
  <c r="D309" i="114"/>
  <c r="D310" i="114"/>
  <c r="D311" i="114"/>
  <c r="D312" i="114"/>
  <c r="D313" i="114"/>
  <c r="D314" i="114"/>
  <c r="D315" i="114"/>
  <c r="D316" i="114"/>
  <c r="D317" i="114"/>
  <c r="D318" i="114"/>
  <c r="D319" i="114"/>
  <c r="D320" i="114"/>
  <c r="D321" i="114"/>
  <c r="D322" i="114"/>
  <c r="D323" i="114"/>
  <c r="D324" i="114"/>
  <c r="D325" i="114"/>
  <c r="D326" i="114"/>
  <c r="D327" i="114"/>
  <c r="D328" i="114"/>
  <c r="D329" i="114"/>
  <c r="D330" i="114"/>
  <c r="D331" i="114"/>
  <c r="D332" i="114"/>
  <c r="D333" i="114"/>
  <c r="D334" i="114"/>
  <c r="D335" i="114"/>
  <c r="D336" i="114"/>
  <c r="D337" i="114"/>
  <c r="D338" i="114"/>
  <c r="D339" i="114"/>
  <c r="D340" i="114"/>
  <c r="D341" i="114"/>
  <c r="D342" i="114"/>
  <c r="D343" i="114"/>
  <c r="D344" i="114"/>
  <c r="D345" i="114"/>
  <c r="D346" i="114"/>
  <c r="D347" i="114"/>
  <c r="D348" i="114"/>
  <c r="D349" i="114"/>
  <c r="D350" i="114"/>
  <c r="D351" i="114"/>
  <c r="D352" i="114"/>
  <c r="D353" i="114"/>
  <c r="D354" i="114"/>
  <c r="D355" i="114"/>
  <c r="D356" i="114"/>
  <c r="D357" i="114"/>
  <c r="D358" i="114"/>
  <c r="D359" i="114"/>
  <c r="D360" i="114"/>
  <c r="D361" i="114"/>
  <c r="D362" i="114"/>
  <c r="D363" i="114"/>
  <c r="D364" i="114"/>
  <c r="D365" i="114"/>
  <c r="D366" i="114"/>
  <c r="D367" i="114"/>
  <c r="D368" i="114"/>
  <c r="D369" i="114"/>
  <c r="D370" i="114"/>
  <c r="D371" i="114"/>
  <c r="D372" i="114"/>
  <c r="D373" i="114"/>
  <c r="D374" i="114"/>
  <c r="D375" i="114"/>
  <c r="D376" i="114"/>
  <c r="D377" i="114"/>
  <c r="D378" i="114"/>
  <c r="D379" i="114"/>
  <c r="D380" i="114"/>
  <c r="D381" i="114"/>
  <c r="D382" i="114"/>
  <c r="D383" i="114"/>
  <c r="D384" i="114"/>
  <c r="D385" i="114"/>
  <c r="D386" i="114"/>
  <c r="D387" i="114"/>
  <c r="D388" i="114"/>
  <c r="D389" i="114"/>
  <c r="D390" i="114"/>
  <c r="D391" i="114"/>
  <c r="D392" i="114"/>
  <c r="D393" i="114"/>
  <c r="D394" i="114"/>
  <c r="D395" i="114"/>
  <c r="D396" i="114"/>
  <c r="D397" i="114"/>
  <c r="D398" i="114"/>
  <c r="D399" i="114"/>
  <c r="D400" i="114"/>
  <c r="D401" i="114"/>
  <c r="D402" i="114"/>
  <c r="D403" i="114"/>
  <c r="D404" i="114"/>
  <c r="D405" i="114"/>
  <c r="D406" i="114"/>
  <c r="D407" i="114"/>
  <c r="D408" i="114"/>
  <c r="D409" i="114"/>
  <c r="D410" i="114"/>
  <c r="D411" i="114"/>
  <c r="D412" i="114"/>
  <c r="D413" i="114"/>
  <c r="D414" i="114"/>
  <c r="D415" i="114"/>
  <c r="D416" i="114"/>
  <c r="D417" i="114"/>
  <c r="D418" i="114"/>
  <c r="D419" i="114"/>
  <c r="D420" i="114"/>
  <c r="D421" i="114"/>
  <c r="D422" i="114"/>
  <c r="D423" i="114"/>
  <c r="D424" i="114"/>
  <c r="D425" i="114"/>
  <c r="D426" i="114"/>
  <c r="D427" i="114"/>
  <c r="D428" i="114"/>
  <c r="D429" i="114"/>
  <c r="D430" i="114"/>
  <c r="D431" i="114"/>
  <c r="D432" i="114"/>
  <c r="D433" i="114"/>
  <c r="D434" i="114"/>
  <c r="D435" i="114"/>
  <c r="D436" i="114"/>
  <c r="D437" i="114"/>
  <c r="D438" i="114"/>
  <c r="D439" i="114"/>
  <c r="D440" i="114"/>
  <c r="D441" i="114"/>
  <c r="D442" i="114"/>
  <c r="D443" i="114"/>
  <c r="D444" i="114"/>
  <c r="D445" i="114"/>
  <c r="D446" i="114"/>
  <c r="D447" i="114"/>
  <c r="D448" i="114"/>
  <c r="D449" i="114"/>
  <c r="D450" i="114"/>
  <c r="D451" i="114"/>
  <c r="D452" i="114"/>
  <c r="D453" i="114"/>
  <c r="D454" i="114"/>
  <c r="D455" i="114"/>
  <c r="D456" i="114"/>
  <c r="D457" i="114"/>
  <c r="D458" i="114"/>
  <c r="D459" i="114"/>
  <c r="D460" i="114"/>
  <c r="D461" i="114"/>
  <c r="D462" i="114"/>
  <c r="D463" i="114"/>
  <c r="D464" i="114"/>
  <c r="D465" i="114"/>
  <c r="D466" i="114"/>
  <c r="D467" i="114"/>
  <c r="D468" i="114"/>
  <c r="D469" i="114"/>
  <c r="D470" i="114"/>
  <c r="D471" i="114"/>
  <c r="D472" i="114"/>
  <c r="D473" i="114"/>
  <c r="D474" i="114"/>
  <c r="D475" i="114"/>
  <c r="D476" i="114"/>
  <c r="D477" i="114"/>
  <c r="D478" i="114"/>
  <c r="D479" i="114"/>
  <c r="D480" i="114"/>
  <c r="D481" i="114"/>
  <c r="D482" i="114"/>
  <c r="E52" i="113"/>
  <c r="E53" i="113"/>
  <c r="E54" i="113"/>
  <c r="E55" i="113"/>
  <c r="E56" i="113"/>
  <c r="E57" i="113"/>
  <c r="E58" i="113"/>
  <c r="E59" i="113"/>
  <c r="E60" i="113"/>
  <c r="E61" i="113"/>
  <c r="E62" i="113"/>
  <c r="E63" i="113"/>
  <c r="E64" i="113"/>
  <c r="E65" i="113"/>
  <c r="E66" i="113"/>
  <c r="E67" i="113"/>
  <c r="E68" i="113"/>
  <c r="E69" i="113"/>
  <c r="E70" i="113"/>
  <c r="E71" i="113"/>
  <c r="E72" i="113"/>
  <c r="E73" i="113"/>
  <c r="E74" i="113"/>
  <c r="E75" i="113"/>
  <c r="E76" i="113"/>
  <c r="E77" i="113"/>
  <c r="E78" i="113"/>
  <c r="E79" i="113"/>
  <c r="E80" i="113"/>
  <c r="E81" i="113"/>
  <c r="E82" i="113"/>
  <c r="E83" i="113"/>
  <c r="E84" i="113"/>
  <c r="E85" i="113"/>
  <c r="E86" i="113"/>
  <c r="E87" i="113"/>
  <c r="E88" i="113"/>
  <c r="E89" i="113"/>
  <c r="E90" i="113"/>
  <c r="E91" i="113"/>
  <c r="E92" i="113"/>
  <c r="E93" i="113"/>
  <c r="E94" i="113"/>
  <c r="E95" i="113"/>
  <c r="E96" i="113"/>
  <c r="E97" i="113"/>
  <c r="E98" i="113"/>
  <c r="E99" i="113"/>
  <c r="E100" i="113"/>
  <c r="E101" i="113"/>
  <c r="E102" i="113"/>
  <c r="E103" i="113"/>
  <c r="E104" i="113"/>
  <c r="E105" i="113"/>
  <c r="E106" i="113"/>
  <c r="E107" i="113"/>
  <c r="E108" i="113"/>
  <c r="E109" i="113"/>
  <c r="E110" i="113"/>
  <c r="E111" i="113"/>
  <c r="E112" i="113"/>
  <c r="E113" i="113"/>
  <c r="E114" i="113"/>
  <c r="E115" i="113"/>
  <c r="E116" i="113"/>
  <c r="E117" i="113"/>
  <c r="E118" i="113"/>
  <c r="E119" i="113"/>
  <c r="E120" i="113"/>
  <c r="E121" i="113"/>
  <c r="E122" i="113"/>
  <c r="E123" i="113"/>
  <c r="E124" i="113"/>
  <c r="E125" i="113"/>
  <c r="E126" i="113"/>
  <c r="E127" i="113"/>
  <c r="E128" i="113"/>
  <c r="E129" i="113"/>
  <c r="E130" i="113"/>
  <c r="E131" i="113"/>
  <c r="E132" i="113"/>
  <c r="E133" i="113"/>
  <c r="E134" i="113"/>
  <c r="E135" i="113"/>
  <c r="E136" i="113"/>
  <c r="E137" i="113"/>
  <c r="E138" i="113"/>
  <c r="E139" i="113"/>
  <c r="E140" i="113"/>
  <c r="E141" i="113"/>
  <c r="E142" i="113"/>
  <c r="E143" i="113"/>
  <c r="E144" i="113"/>
  <c r="E145" i="113"/>
  <c r="E146" i="113"/>
  <c r="E147" i="113"/>
  <c r="E148" i="113"/>
  <c r="E149" i="113"/>
  <c r="E150" i="113"/>
  <c r="E151" i="113"/>
  <c r="E152" i="113"/>
  <c r="E153" i="113"/>
  <c r="E154" i="113"/>
  <c r="E155" i="113"/>
  <c r="E156" i="113"/>
  <c r="E157" i="113"/>
  <c r="E158" i="113"/>
  <c r="E159" i="113"/>
  <c r="E160" i="113"/>
  <c r="E161" i="113"/>
  <c r="E162" i="113"/>
  <c r="E163" i="113"/>
  <c r="E164" i="113"/>
  <c r="E165" i="113"/>
  <c r="E166" i="113"/>
  <c r="E167" i="113"/>
  <c r="E168" i="113"/>
  <c r="E169" i="113"/>
  <c r="E170" i="113"/>
  <c r="E171" i="113"/>
  <c r="E172" i="113"/>
  <c r="E173" i="113"/>
  <c r="E174" i="113"/>
  <c r="E175" i="113"/>
  <c r="E176" i="113"/>
  <c r="E177" i="113"/>
  <c r="E178" i="113"/>
  <c r="E179" i="113"/>
  <c r="E180" i="113"/>
  <c r="E181" i="113"/>
  <c r="E182" i="113"/>
  <c r="E183" i="113"/>
  <c r="E184" i="113"/>
  <c r="E185" i="113"/>
  <c r="E186" i="113"/>
  <c r="E187" i="113"/>
  <c r="E188" i="113"/>
  <c r="E189" i="113"/>
  <c r="E190" i="113"/>
  <c r="E191" i="113"/>
  <c r="E192" i="113"/>
  <c r="E193" i="113"/>
  <c r="E194" i="113"/>
  <c r="E195" i="113"/>
  <c r="E196" i="113"/>
  <c r="E197" i="113"/>
  <c r="E198" i="113"/>
  <c r="E199" i="113"/>
  <c r="E200" i="113"/>
  <c r="E201" i="113"/>
  <c r="E202" i="113"/>
  <c r="E203" i="113"/>
  <c r="E204" i="113"/>
  <c r="E205" i="113"/>
  <c r="E206" i="113"/>
  <c r="E207" i="113"/>
  <c r="E208" i="113"/>
  <c r="E209" i="113"/>
  <c r="E210" i="113"/>
  <c r="E211" i="113"/>
  <c r="E212" i="113"/>
  <c r="E213" i="113"/>
  <c r="E214" i="113"/>
  <c r="E215" i="113"/>
  <c r="E216" i="113"/>
  <c r="E217" i="113"/>
  <c r="E218" i="113"/>
  <c r="E219" i="113"/>
  <c r="E220" i="113"/>
  <c r="E221" i="113"/>
  <c r="E222" i="113"/>
  <c r="E223" i="113"/>
  <c r="E224" i="113"/>
  <c r="E225" i="113"/>
  <c r="E226" i="113"/>
  <c r="E227" i="113"/>
  <c r="E228" i="113"/>
  <c r="E229" i="113"/>
  <c r="E230" i="113"/>
  <c r="E231" i="113"/>
  <c r="E232" i="113"/>
  <c r="E233" i="113"/>
  <c r="E234" i="113"/>
  <c r="E235" i="113"/>
  <c r="E236" i="113"/>
  <c r="E237" i="113"/>
  <c r="E238" i="113"/>
  <c r="E239" i="113"/>
  <c r="E240" i="113"/>
  <c r="E241" i="113"/>
  <c r="E242" i="113"/>
  <c r="E243" i="113"/>
  <c r="E244" i="113"/>
  <c r="E245" i="113"/>
  <c r="E246" i="113"/>
  <c r="E247" i="113"/>
  <c r="E248" i="113"/>
  <c r="E249" i="113"/>
  <c r="E250" i="113"/>
  <c r="E251" i="113"/>
  <c r="E252" i="113"/>
  <c r="E253" i="113"/>
  <c r="E254" i="113"/>
  <c r="E255" i="113"/>
  <c r="E256" i="113"/>
  <c r="E257" i="113"/>
  <c r="E258" i="113"/>
  <c r="E259" i="113"/>
  <c r="E260" i="113"/>
  <c r="E261" i="113"/>
  <c r="E262" i="113"/>
  <c r="E263" i="113"/>
  <c r="E264" i="113"/>
  <c r="E265" i="113"/>
  <c r="E266" i="113"/>
  <c r="E267" i="113"/>
  <c r="E268" i="113"/>
  <c r="E269" i="113"/>
  <c r="E270" i="113"/>
  <c r="E271" i="113"/>
  <c r="E272" i="113"/>
  <c r="E273" i="113"/>
  <c r="E274" i="113"/>
  <c r="E275" i="113"/>
  <c r="E276" i="113"/>
  <c r="E277" i="113"/>
  <c r="E278" i="113"/>
  <c r="E279" i="113"/>
  <c r="E280" i="113"/>
  <c r="E281" i="113"/>
  <c r="E282" i="113"/>
  <c r="E283" i="113"/>
  <c r="E284" i="113"/>
  <c r="E285" i="113"/>
  <c r="E286" i="113"/>
  <c r="E287" i="113"/>
  <c r="E288" i="113"/>
  <c r="E289" i="113"/>
  <c r="E290" i="113"/>
  <c r="E291" i="113"/>
  <c r="E292" i="113"/>
  <c r="E293" i="113"/>
  <c r="E294" i="113"/>
  <c r="E295" i="113"/>
  <c r="E296" i="113"/>
  <c r="E297" i="113"/>
  <c r="E298" i="113"/>
  <c r="E299" i="113"/>
  <c r="E300" i="113"/>
  <c r="E301" i="113"/>
  <c r="E302" i="113"/>
  <c r="E303" i="113"/>
  <c r="E304" i="113"/>
  <c r="E305" i="113"/>
  <c r="E306" i="113"/>
  <c r="E307" i="113"/>
  <c r="E308" i="113"/>
  <c r="E309" i="113"/>
  <c r="E310" i="113"/>
  <c r="E311" i="113"/>
  <c r="E312" i="113"/>
  <c r="E313" i="113"/>
  <c r="E314" i="113"/>
  <c r="E315" i="113"/>
  <c r="E316" i="113"/>
  <c r="E317" i="113"/>
  <c r="E318" i="113"/>
  <c r="E319" i="113"/>
  <c r="E320" i="113"/>
  <c r="E321" i="113"/>
  <c r="E322" i="113"/>
  <c r="E323" i="113"/>
  <c r="E324" i="113"/>
  <c r="E325" i="113"/>
  <c r="E326" i="113"/>
  <c r="E327" i="113"/>
  <c r="E328" i="113"/>
  <c r="E329" i="113"/>
  <c r="E330" i="113"/>
  <c r="E331" i="113"/>
  <c r="E332" i="113"/>
  <c r="E333" i="113"/>
  <c r="E334" i="113"/>
  <c r="E335" i="113"/>
  <c r="E336" i="113"/>
  <c r="E337" i="113"/>
  <c r="E338" i="113"/>
  <c r="E339" i="113"/>
  <c r="E340" i="113"/>
  <c r="E341" i="113"/>
  <c r="E342" i="113"/>
  <c r="E343" i="113"/>
  <c r="E344" i="113"/>
  <c r="E345" i="113"/>
  <c r="E346" i="113"/>
  <c r="E347" i="113"/>
  <c r="E348" i="113"/>
  <c r="E349" i="113"/>
  <c r="E350" i="113"/>
  <c r="E351" i="113"/>
  <c r="E352" i="113"/>
  <c r="E353" i="113"/>
  <c r="E354" i="113"/>
  <c r="E355" i="113"/>
  <c r="E356" i="113"/>
  <c r="E357" i="113"/>
  <c r="E358" i="113"/>
  <c r="E359" i="113"/>
  <c r="E360" i="113"/>
  <c r="E361" i="113"/>
  <c r="E362" i="113"/>
  <c r="E363" i="113"/>
  <c r="E364" i="113"/>
  <c r="E365" i="113"/>
  <c r="E366" i="113"/>
  <c r="E367" i="113"/>
  <c r="E368" i="113"/>
  <c r="E369" i="113"/>
  <c r="E370" i="113"/>
  <c r="E371" i="113"/>
  <c r="E372" i="113"/>
  <c r="E373" i="113"/>
  <c r="E374" i="113"/>
  <c r="E375" i="113"/>
  <c r="E376" i="113"/>
  <c r="E377" i="113"/>
  <c r="E378" i="113"/>
  <c r="E379" i="113"/>
  <c r="E380" i="113"/>
  <c r="E381" i="113"/>
  <c r="E382" i="113"/>
  <c r="E383" i="113"/>
  <c r="E384" i="113"/>
  <c r="E385" i="113"/>
  <c r="E386" i="113"/>
  <c r="E387" i="113"/>
  <c r="E388" i="113"/>
  <c r="E389" i="113"/>
  <c r="E390" i="113"/>
  <c r="E391" i="113"/>
  <c r="E392" i="113"/>
  <c r="E393" i="113"/>
  <c r="E394" i="113"/>
  <c r="E395" i="113"/>
  <c r="E396" i="113"/>
  <c r="E397" i="113"/>
  <c r="E398" i="113"/>
  <c r="E399" i="113"/>
  <c r="E400" i="113"/>
  <c r="E401" i="113"/>
  <c r="E402" i="113"/>
  <c r="E403" i="113"/>
  <c r="E404" i="113"/>
  <c r="E405" i="113"/>
  <c r="E406" i="113"/>
  <c r="E407" i="113"/>
  <c r="E408" i="113"/>
  <c r="E409" i="113"/>
  <c r="E410" i="113"/>
  <c r="E411" i="113"/>
  <c r="E412" i="113"/>
  <c r="E413" i="113"/>
  <c r="E414" i="113"/>
  <c r="E415" i="113"/>
  <c r="E416" i="113"/>
  <c r="E417" i="113"/>
  <c r="E418" i="113"/>
  <c r="E419" i="113"/>
  <c r="E420" i="113"/>
  <c r="E421" i="113"/>
  <c r="E422" i="113"/>
  <c r="E423" i="113"/>
  <c r="E424" i="113"/>
  <c r="E425" i="113"/>
  <c r="E426" i="113"/>
  <c r="E427" i="113"/>
  <c r="E428" i="113"/>
  <c r="E429" i="113"/>
  <c r="E430" i="113"/>
  <c r="E431" i="113"/>
  <c r="E432" i="113"/>
  <c r="E433" i="113"/>
  <c r="E434" i="113"/>
  <c r="E435" i="113"/>
  <c r="E436" i="113"/>
  <c r="E437" i="113"/>
  <c r="E438" i="113"/>
  <c r="E439" i="113"/>
  <c r="E440" i="113"/>
  <c r="E441" i="113"/>
  <c r="E442" i="113"/>
  <c r="E443" i="113"/>
  <c r="E444" i="113"/>
  <c r="E445" i="113"/>
  <c r="E446" i="113"/>
  <c r="E447" i="113"/>
  <c r="E448" i="113"/>
  <c r="E449" i="113"/>
  <c r="E450" i="113"/>
  <c r="E451" i="113"/>
  <c r="E452" i="113"/>
  <c r="E453" i="113"/>
  <c r="E454" i="113"/>
  <c r="E455" i="113"/>
  <c r="E456" i="113"/>
  <c r="E457" i="113"/>
  <c r="E458" i="113"/>
  <c r="E459" i="113"/>
  <c r="E460" i="113"/>
  <c r="E461" i="113"/>
  <c r="E462" i="113"/>
  <c r="E463" i="113"/>
  <c r="E464" i="113"/>
  <c r="E465" i="113"/>
  <c r="E466" i="113"/>
  <c r="E467" i="113"/>
  <c r="E468" i="113"/>
  <c r="E469" i="113"/>
  <c r="E470" i="113"/>
  <c r="E471" i="113"/>
  <c r="E472" i="113"/>
  <c r="E473" i="113"/>
  <c r="E474" i="113"/>
  <c r="E475" i="113"/>
  <c r="E476" i="113"/>
  <c r="E52" i="112"/>
  <c r="E53" i="112"/>
  <c r="E54" i="112"/>
  <c r="E55" i="112"/>
  <c r="E56" i="112"/>
  <c r="E57" i="112"/>
  <c r="E58" i="112"/>
  <c r="E59" i="112"/>
  <c r="E60" i="112"/>
  <c r="E61" i="112"/>
  <c r="E62" i="112"/>
  <c r="E63" i="112"/>
  <c r="E64" i="112"/>
  <c r="E65" i="112"/>
  <c r="E66" i="112"/>
  <c r="E67" i="112"/>
  <c r="E68" i="112"/>
  <c r="E69" i="112"/>
  <c r="E70" i="112"/>
  <c r="E71" i="112"/>
  <c r="E72" i="112"/>
  <c r="E73" i="112"/>
  <c r="E74" i="112"/>
  <c r="E75" i="112"/>
  <c r="E76" i="112"/>
  <c r="E77" i="112"/>
  <c r="E78" i="112"/>
  <c r="E79" i="112"/>
  <c r="E80" i="112"/>
  <c r="E81" i="112"/>
  <c r="E82" i="112"/>
  <c r="E83" i="112"/>
  <c r="E84" i="112"/>
  <c r="E85" i="112"/>
  <c r="E86" i="112"/>
  <c r="E87" i="112"/>
  <c r="E88" i="112"/>
  <c r="E89" i="112"/>
  <c r="E90" i="112"/>
  <c r="E91" i="112"/>
  <c r="E92" i="112"/>
  <c r="E93" i="112"/>
  <c r="E94" i="112"/>
  <c r="E95" i="112"/>
  <c r="E96" i="112"/>
  <c r="E97" i="112"/>
  <c r="E98" i="112"/>
  <c r="E99" i="112"/>
  <c r="E100" i="112"/>
  <c r="E101" i="112"/>
  <c r="E102" i="112"/>
  <c r="E103" i="112"/>
  <c r="E104" i="112"/>
  <c r="E105" i="112"/>
  <c r="E106" i="112"/>
  <c r="E107" i="112"/>
  <c r="E108" i="112"/>
  <c r="E109" i="112"/>
  <c r="E110" i="112"/>
  <c r="E111" i="112"/>
  <c r="E112" i="112"/>
  <c r="E113" i="112"/>
  <c r="E114" i="112"/>
  <c r="E115" i="112"/>
  <c r="E116" i="112"/>
  <c r="E117" i="112"/>
  <c r="E118" i="112"/>
  <c r="E119" i="112"/>
  <c r="E120" i="112"/>
  <c r="E121" i="112"/>
  <c r="E122" i="112"/>
  <c r="E123" i="112"/>
  <c r="E124" i="112"/>
  <c r="E125" i="112"/>
  <c r="E126" i="112"/>
  <c r="E127" i="112"/>
  <c r="E128" i="112"/>
  <c r="E129" i="112"/>
  <c r="E130" i="112"/>
  <c r="E131" i="112"/>
  <c r="E132" i="112"/>
  <c r="E133" i="112"/>
  <c r="E134" i="112"/>
  <c r="E135" i="112"/>
  <c r="E136" i="112"/>
  <c r="E137" i="112"/>
  <c r="E138" i="112"/>
  <c r="E139" i="112"/>
  <c r="E140" i="112"/>
  <c r="E141" i="112"/>
  <c r="E142" i="112"/>
  <c r="E143" i="112"/>
  <c r="E144" i="112"/>
  <c r="E145" i="112"/>
  <c r="E146" i="112"/>
  <c r="E147" i="112"/>
  <c r="E148" i="112"/>
  <c r="E149" i="112"/>
  <c r="E150" i="112"/>
  <c r="E151" i="112"/>
  <c r="E152" i="112"/>
  <c r="E153" i="112"/>
  <c r="E154" i="112"/>
  <c r="E155" i="112"/>
  <c r="E156" i="112"/>
  <c r="E157" i="112"/>
  <c r="E158" i="112"/>
  <c r="E159" i="112"/>
  <c r="E160" i="112"/>
  <c r="E161" i="112"/>
  <c r="E162" i="112"/>
  <c r="E163" i="112"/>
  <c r="E164" i="112"/>
  <c r="E165" i="112"/>
  <c r="E166" i="112"/>
  <c r="E167" i="112"/>
  <c r="E168" i="112"/>
  <c r="E169" i="112"/>
  <c r="E170" i="112"/>
  <c r="E171" i="112"/>
  <c r="E172" i="112"/>
  <c r="E173" i="112"/>
  <c r="E174" i="112"/>
  <c r="E175" i="112"/>
  <c r="E176" i="112"/>
  <c r="E177" i="112"/>
  <c r="E178" i="112"/>
  <c r="E179" i="112"/>
  <c r="E180" i="112"/>
  <c r="E181" i="112"/>
  <c r="E182" i="112"/>
  <c r="E183" i="112"/>
  <c r="E184" i="112"/>
  <c r="E185" i="112"/>
  <c r="E186" i="112"/>
  <c r="E187" i="112"/>
  <c r="E188" i="112"/>
  <c r="E189" i="112"/>
  <c r="E190" i="112"/>
  <c r="E191" i="112"/>
  <c r="E192" i="112"/>
  <c r="E193" i="112"/>
  <c r="E194" i="112"/>
  <c r="E195" i="112"/>
  <c r="E196" i="112"/>
  <c r="E197" i="112"/>
  <c r="E198" i="112"/>
  <c r="E199" i="112"/>
  <c r="E200" i="112"/>
  <c r="E201" i="112"/>
  <c r="E202" i="112"/>
  <c r="E203" i="112"/>
  <c r="E204" i="112"/>
  <c r="E205" i="112"/>
  <c r="E206" i="112"/>
  <c r="E207" i="112"/>
  <c r="E208" i="112"/>
  <c r="E209" i="112"/>
  <c r="E210" i="112"/>
  <c r="E211" i="112"/>
  <c r="E212" i="112"/>
  <c r="E213" i="112"/>
  <c r="E214" i="112"/>
  <c r="E215" i="112"/>
  <c r="E216" i="112"/>
  <c r="E217" i="112"/>
  <c r="E218" i="112"/>
  <c r="E219" i="112"/>
  <c r="E220" i="112"/>
  <c r="E221" i="112"/>
  <c r="E222" i="112"/>
  <c r="E223" i="112"/>
  <c r="E224" i="112"/>
  <c r="E225" i="112"/>
  <c r="E226" i="112"/>
  <c r="E227" i="112"/>
  <c r="E228" i="112"/>
  <c r="E229" i="112"/>
  <c r="E230" i="112"/>
  <c r="E231" i="112"/>
  <c r="E232" i="112"/>
  <c r="E233" i="112"/>
  <c r="E234" i="112"/>
  <c r="E235" i="112"/>
  <c r="E236" i="112"/>
  <c r="E237" i="112"/>
  <c r="E238" i="112"/>
  <c r="E239" i="112"/>
  <c r="E240" i="112"/>
  <c r="E241" i="112"/>
  <c r="E242" i="112"/>
  <c r="E243" i="112"/>
  <c r="E244" i="112"/>
  <c r="E245" i="112"/>
  <c r="E246" i="112"/>
  <c r="E247" i="112"/>
  <c r="E248" i="112"/>
  <c r="E249" i="112"/>
  <c r="E250" i="112"/>
  <c r="E251" i="112"/>
  <c r="E252" i="112"/>
  <c r="E253" i="112"/>
  <c r="E254" i="112"/>
  <c r="E255" i="112"/>
  <c r="E256" i="112"/>
  <c r="E257" i="112"/>
  <c r="E258" i="112"/>
  <c r="E259" i="112"/>
  <c r="E260" i="112"/>
  <c r="E261" i="112"/>
  <c r="E262" i="112"/>
  <c r="E263" i="112"/>
  <c r="E264" i="112"/>
  <c r="E265" i="112"/>
  <c r="E266" i="112"/>
  <c r="E267" i="112"/>
  <c r="E268" i="112"/>
  <c r="E269" i="112"/>
  <c r="E270" i="112"/>
  <c r="E271" i="112"/>
  <c r="E272" i="112"/>
  <c r="E273" i="112"/>
  <c r="E274" i="112"/>
  <c r="E275" i="112"/>
  <c r="E276" i="112"/>
  <c r="E277" i="112"/>
  <c r="E278" i="112"/>
  <c r="E279" i="112"/>
  <c r="E280" i="112"/>
  <c r="E281" i="112"/>
  <c r="E282" i="112"/>
  <c r="E283" i="112"/>
  <c r="E284" i="112"/>
  <c r="E285" i="112"/>
  <c r="E286" i="112"/>
  <c r="E287" i="112"/>
  <c r="E288" i="112"/>
  <c r="E289" i="112"/>
  <c r="E290" i="112"/>
  <c r="E291" i="112"/>
  <c r="E292" i="112"/>
  <c r="E293" i="112"/>
  <c r="E294" i="112"/>
  <c r="E295" i="112"/>
  <c r="E296" i="112"/>
  <c r="E297" i="112"/>
  <c r="E298" i="112"/>
  <c r="E299" i="112"/>
  <c r="E300" i="112"/>
  <c r="E301" i="112"/>
  <c r="E302" i="112"/>
  <c r="E303" i="112"/>
  <c r="E304" i="112"/>
  <c r="E305" i="112"/>
  <c r="E306" i="112"/>
  <c r="E307" i="112"/>
  <c r="E308" i="112"/>
  <c r="E309" i="112"/>
  <c r="E310" i="112"/>
  <c r="E311" i="112"/>
  <c r="E312" i="112"/>
  <c r="E313" i="112"/>
  <c r="E314" i="112"/>
  <c r="E315" i="112"/>
  <c r="E316" i="112"/>
  <c r="E317" i="112"/>
  <c r="E318" i="112"/>
  <c r="E319" i="112"/>
  <c r="E320" i="112"/>
  <c r="E321" i="112"/>
  <c r="E322" i="112"/>
  <c r="E323" i="112"/>
  <c r="E324" i="112"/>
  <c r="E325" i="112"/>
  <c r="E326" i="112"/>
  <c r="E327" i="112"/>
  <c r="E328" i="112"/>
  <c r="E329" i="112"/>
  <c r="E330" i="112"/>
  <c r="E331" i="112"/>
  <c r="E332" i="112"/>
  <c r="E333" i="112"/>
  <c r="E334" i="112"/>
  <c r="E335" i="112"/>
  <c r="E336" i="112"/>
  <c r="E337" i="112"/>
  <c r="E338" i="112"/>
  <c r="E339" i="112"/>
  <c r="E340" i="112"/>
  <c r="E341" i="112"/>
  <c r="E342" i="112"/>
  <c r="E343" i="112"/>
  <c r="E344" i="112"/>
  <c r="E345" i="112"/>
  <c r="E346" i="112"/>
  <c r="E347" i="112"/>
  <c r="E348" i="112"/>
  <c r="E349" i="112"/>
  <c r="E350" i="112"/>
  <c r="E351" i="112"/>
  <c r="E352" i="112"/>
  <c r="E353" i="112"/>
  <c r="E354" i="112"/>
  <c r="E355" i="112"/>
  <c r="E356" i="112"/>
  <c r="E357" i="112"/>
  <c r="E358" i="112"/>
  <c r="E359" i="112"/>
  <c r="E360" i="112"/>
  <c r="E361" i="112"/>
  <c r="E362" i="112"/>
  <c r="E363" i="112"/>
  <c r="E364" i="112"/>
  <c r="E365" i="112"/>
  <c r="E366" i="112"/>
  <c r="E367" i="112"/>
  <c r="E368" i="112"/>
  <c r="E369" i="112"/>
  <c r="E370" i="112"/>
  <c r="E371" i="112"/>
  <c r="E372" i="112"/>
  <c r="E373" i="112"/>
  <c r="E374" i="112"/>
  <c r="E375" i="112"/>
  <c r="E376" i="112"/>
  <c r="E377" i="112"/>
  <c r="E378" i="112"/>
  <c r="E379" i="112"/>
  <c r="E380" i="112"/>
  <c r="E381" i="112"/>
  <c r="E382" i="112"/>
  <c r="E383" i="112"/>
  <c r="E384" i="112"/>
  <c r="E385" i="112"/>
  <c r="E386" i="112"/>
  <c r="E387" i="112"/>
  <c r="E388" i="112"/>
  <c r="E389" i="112"/>
  <c r="E390" i="112"/>
  <c r="E391" i="112"/>
  <c r="E392" i="112"/>
  <c r="E393" i="112"/>
  <c r="E394" i="112"/>
  <c r="E395" i="112"/>
  <c r="E396" i="112"/>
  <c r="E397" i="112"/>
  <c r="E398" i="112"/>
  <c r="E399" i="112"/>
  <c r="E400" i="112"/>
  <c r="E401" i="112"/>
  <c r="E402" i="112"/>
  <c r="E403" i="112"/>
  <c r="E404" i="112"/>
  <c r="E405" i="112"/>
  <c r="E406" i="112"/>
  <c r="E407" i="112"/>
  <c r="E408" i="112"/>
  <c r="E409" i="112"/>
  <c r="E410" i="112"/>
  <c r="E411" i="112"/>
  <c r="E412" i="112"/>
  <c r="E413" i="112"/>
  <c r="E414" i="112"/>
  <c r="E415" i="112"/>
  <c r="E416" i="112"/>
  <c r="E417" i="112"/>
  <c r="E418" i="112"/>
  <c r="E419" i="112"/>
  <c r="E420" i="112"/>
  <c r="E421" i="112"/>
  <c r="E422" i="112"/>
  <c r="E423" i="112"/>
  <c r="E424" i="112"/>
  <c r="E425" i="112"/>
  <c r="E426" i="112"/>
  <c r="E427" i="112"/>
  <c r="E428" i="112"/>
  <c r="E429" i="112"/>
  <c r="E430" i="112"/>
  <c r="E431" i="112"/>
  <c r="E432" i="112"/>
  <c r="E433" i="112"/>
  <c r="E434" i="112"/>
  <c r="E435" i="112"/>
  <c r="E436" i="112"/>
  <c r="E437" i="112"/>
  <c r="E438" i="112"/>
  <c r="E439" i="112"/>
  <c r="E440" i="112"/>
  <c r="E441" i="112"/>
  <c r="E442" i="112"/>
  <c r="E443" i="112"/>
  <c r="E444" i="112"/>
  <c r="E445" i="112"/>
  <c r="E446" i="112"/>
  <c r="E447" i="112"/>
  <c r="E448" i="112"/>
  <c r="E449" i="112"/>
  <c r="E450" i="112"/>
  <c r="E451" i="112"/>
  <c r="E452" i="112"/>
  <c r="E453" i="112"/>
  <c r="E454" i="112"/>
  <c r="E455" i="112"/>
  <c r="E456" i="112"/>
  <c r="E457" i="112"/>
  <c r="E458" i="112"/>
  <c r="E459" i="112"/>
  <c r="E460" i="112"/>
  <c r="E461" i="112"/>
  <c r="E462" i="112"/>
  <c r="E463" i="112"/>
  <c r="E464" i="112"/>
  <c r="E465" i="112"/>
  <c r="E466" i="112"/>
  <c r="E467" i="112"/>
  <c r="E468" i="112"/>
  <c r="E469" i="112"/>
  <c r="E470" i="112"/>
  <c r="E471" i="112"/>
  <c r="E472" i="112"/>
  <c r="E473" i="112"/>
  <c r="E474" i="112"/>
  <c r="E475" i="112"/>
  <c r="E476" i="112"/>
  <c r="E477" i="112"/>
  <c r="E478" i="112"/>
  <c r="E479" i="112"/>
  <c r="E480" i="112"/>
  <c r="E481" i="112"/>
  <c r="E44" i="114"/>
  <c r="E45" i="114"/>
  <c r="E46" i="114"/>
  <c r="E47" i="114"/>
  <c r="E48" i="114"/>
  <c r="E49" i="114"/>
  <c r="E50" i="114"/>
  <c r="E51" i="114"/>
  <c r="E52" i="114"/>
  <c r="E53" i="114"/>
  <c r="E54" i="114"/>
  <c r="E55" i="114"/>
  <c r="E56" i="114"/>
  <c r="E57" i="114"/>
  <c r="E58" i="114"/>
  <c r="E59" i="114"/>
  <c r="E60" i="114"/>
  <c r="E61" i="114"/>
  <c r="E62" i="114"/>
  <c r="E63" i="114"/>
  <c r="E64" i="114"/>
  <c r="E65" i="114"/>
  <c r="E66" i="114"/>
  <c r="E67" i="114"/>
  <c r="E68" i="114"/>
  <c r="E69" i="114"/>
  <c r="E70" i="114"/>
  <c r="E71" i="114"/>
  <c r="E72" i="114"/>
  <c r="E73" i="114"/>
  <c r="E74" i="114"/>
  <c r="E75" i="114"/>
  <c r="E76" i="114"/>
  <c r="E77" i="114"/>
  <c r="E78" i="114"/>
  <c r="E79" i="114"/>
  <c r="E80" i="114"/>
  <c r="E81" i="114"/>
  <c r="E82" i="114"/>
  <c r="E83" i="114"/>
  <c r="E84" i="114"/>
  <c r="E85" i="114"/>
  <c r="E86" i="114"/>
  <c r="E87" i="114"/>
  <c r="E88" i="114"/>
  <c r="E89" i="114"/>
  <c r="E90" i="114"/>
  <c r="E91" i="114"/>
  <c r="E92" i="114"/>
  <c r="E93" i="114"/>
  <c r="E94" i="114"/>
  <c r="E95" i="114"/>
  <c r="E96" i="114"/>
  <c r="E97" i="114"/>
  <c r="E98" i="114"/>
  <c r="E99" i="114"/>
  <c r="E100" i="114"/>
  <c r="E101" i="114"/>
  <c r="E102" i="114"/>
  <c r="E103" i="114"/>
  <c r="E104" i="114"/>
  <c r="E105" i="114"/>
  <c r="E106" i="114"/>
  <c r="E107" i="114"/>
  <c r="E108" i="114"/>
  <c r="E109" i="114"/>
  <c r="E110" i="114"/>
  <c r="E111" i="114"/>
  <c r="E112" i="114"/>
  <c r="E113" i="114"/>
  <c r="E114" i="114"/>
  <c r="E115" i="114"/>
  <c r="E116" i="114"/>
  <c r="E117" i="114"/>
  <c r="E118" i="114"/>
  <c r="E119" i="114"/>
  <c r="E120" i="114"/>
  <c r="E121" i="114"/>
  <c r="E122" i="114"/>
  <c r="E123" i="114"/>
  <c r="E124" i="114"/>
  <c r="E125" i="114"/>
  <c r="E126" i="114"/>
  <c r="E127" i="114"/>
  <c r="E128" i="114"/>
  <c r="E129" i="114"/>
  <c r="E130" i="114"/>
  <c r="E131" i="114"/>
  <c r="E132" i="114"/>
  <c r="E133" i="114"/>
  <c r="E134" i="114"/>
  <c r="E135" i="114"/>
  <c r="E136" i="114"/>
  <c r="E137" i="114"/>
  <c r="E138" i="114"/>
  <c r="E139" i="114"/>
  <c r="E140" i="114"/>
  <c r="E141" i="114"/>
  <c r="E142" i="114"/>
  <c r="E143" i="114"/>
  <c r="E144" i="114"/>
  <c r="E145" i="114"/>
  <c r="E146" i="114"/>
  <c r="E147" i="114"/>
  <c r="E148" i="114"/>
  <c r="E149" i="114"/>
  <c r="E150" i="114"/>
  <c r="E151" i="114"/>
  <c r="E152" i="114"/>
  <c r="E153" i="114"/>
  <c r="E154" i="114"/>
  <c r="E155" i="114"/>
  <c r="E156" i="114"/>
  <c r="E157" i="114"/>
  <c r="E158" i="114"/>
  <c r="E159" i="114"/>
  <c r="E160" i="114"/>
  <c r="E161" i="114"/>
  <c r="E162" i="114"/>
  <c r="E163" i="114"/>
  <c r="E164" i="114"/>
  <c r="E165" i="114"/>
  <c r="E166" i="114"/>
  <c r="E167" i="114"/>
  <c r="E168" i="114"/>
  <c r="E169" i="114"/>
  <c r="E170" i="114"/>
  <c r="E171" i="114"/>
  <c r="E172" i="114"/>
  <c r="E173" i="114"/>
  <c r="E174" i="114"/>
  <c r="E175" i="114"/>
  <c r="E176" i="114"/>
  <c r="E177" i="114"/>
  <c r="E178" i="114"/>
  <c r="E179" i="114"/>
  <c r="E180" i="114"/>
  <c r="E181" i="114"/>
  <c r="E182" i="114"/>
  <c r="E183" i="114"/>
  <c r="E184" i="114"/>
  <c r="E185" i="114"/>
  <c r="E186" i="114"/>
  <c r="E187" i="114"/>
  <c r="E188" i="114"/>
  <c r="E189" i="114"/>
  <c r="E190" i="114"/>
  <c r="E191" i="114"/>
  <c r="E192" i="114"/>
  <c r="E193" i="114"/>
  <c r="E194" i="114"/>
  <c r="E195" i="114"/>
  <c r="E196" i="114"/>
  <c r="E197" i="114"/>
  <c r="E198" i="114"/>
  <c r="E199" i="114"/>
  <c r="E200" i="114"/>
  <c r="E201" i="114"/>
  <c r="E202" i="114"/>
  <c r="E203" i="114"/>
  <c r="E204" i="114"/>
  <c r="E205" i="114"/>
  <c r="E206" i="114"/>
  <c r="E207" i="114"/>
  <c r="E208" i="114"/>
  <c r="E209" i="114"/>
  <c r="E210" i="114"/>
  <c r="E211" i="114"/>
  <c r="E212" i="114"/>
  <c r="E213" i="114"/>
  <c r="E214" i="114"/>
  <c r="E215" i="114"/>
  <c r="E216" i="114"/>
  <c r="E217" i="114"/>
  <c r="E218" i="114"/>
  <c r="E219" i="114"/>
  <c r="E220" i="114"/>
  <c r="E221" i="114"/>
  <c r="E222" i="114"/>
  <c r="E223" i="114"/>
  <c r="E224" i="114"/>
  <c r="E225" i="114"/>
  <c r="E226" i="114"/>
  <c r="E227" i="114"/>
  <c r="E228" i="114"/>
  <c r="E229" i="114"/>
  <c r="E230" i="114"/>
  <c r="E231" i="114"/>
  <c r="E232" i="114"/>
  <c r="E233" i="114"/>
  <c r="E234" i="114"/>
  <c r="E235" i="114"/>
  <c r="E236" i="114"/>
  <c r="E237" i="114"/>
  <c r="E238" i="114"/>
  <c r="E239" i="114"/>
  <c r="E240" i="114"/>
  <c r="E241" i="114"/>
  <c r="E242" i="114"/>
  <c r="E243" i="114"/>
  <c r="E244" i="114"/>
  <c r="E245" i="114"/>
  <c r="E246" i="114"/>
  <c r="E247" i="114"/>
  <c r="E248" i="114"/>
  <c r="E249" i="114"/>
  <c r="E250" i="114"/>
  <c r="E251" i="114"/>
  <c r="E252" i="114"/>
  <c r="E253" i="114"/>
  <c r="E254" i="114"/>
  <c r="E255" i="114"/>
  <c r="E256" i="114"/>
  <c r="E257" i="114"/>
  <c r="E258" i="114"/>
  <c r="E259" i="114"/>
  <c r="E260" i="114"/>
  <c r="E261" i="114"/>
  <c r="E262" i="114"/>
  <c r="E263" i="114"/>
  <c r="E264" i="114"/>
  <c r="E265" i="114"/>
  <c r="E266" i="114"/>
  <c r="E267" i="114"/>
  <c r="E268" i="114"/>
  <c r="E269" i="114"/>
  <c r="E270" i="114"/>
  <c r="E271" i="114"/>
  <c r="E272" i="114"/>
  <c r="E273" i="114"/>
  <c r="E274" i="114"/>
  <c r="E275" i="114"/>
  <c r="E276" i="114"/>
  <c r="E277" i="114"/>
  <c r="E278" i="114"/>
  <c r="E279" i="114"/>
  <c r="E280" i="114"/>
  <c r="E281" i="114"/>
  <c r="E282" i="114"/>
  <c r="E283" i="114"/>
  <c r="E284" i="114"/>
  <c r="E285" i="114"/>
  <c r="E286" i="114"/>
  <c r="E287" i="114"/>
  <c r="E288" i="114"/>
  <c r="E289" i="114"/>
  <c r="E290" i="114"/>
  <c r="E291" i="114"/>
  <c r="E292" i="114"/>
  <c r="E293" i="114"/>
  <c r="E294" i="114"/>
  <c r="E295" i="114"/>
  <c r="E296" i="114"/>
  <c r="E297" i="114"/>
  <c r="E298" i="114"/>
  <c r="E299" i="114"/>
  <c r="E300" i="114"/>
  <c r="E301" i="114"/>
  <c r="E302" i="114"/>
  <c r="E303" i="114"/>
  <c r="E304" i="114"/>
  <c r="E305" i="114"/>
  <c r="E306" i="114"/>
  <c r="E307" i="114"/>
  <c r="E308" i="114"/>
  <c r="E309" i="114"/>
  <c r="E310" i="114"/>
  <c r="E311" i="114"/>
  <c r="E312" i="114"/>
  <c r="E313" i="114"/>
  <c r="E314" i="114"/>
  <c r="E315" i="114"/>
  <c r="E316" i="114"/>
  <c r="E317" i="114"/>
  <c r="E318" i="114"/>
  <c r="E319" i="114"/>
  <c r="E320" i="114"/>
  <c r="E321" i="114"/>
  <c r="E322" i="114"/>
  <c r="E323" i="114"/>
  <c r="E324" i="114"/>
  <c r="E325" i="114"/>
  <c r="E326" i="114"/>
  <c r="E327" i="114"/>
  <c r="E328" i="114"/>
  <c r="E329" i="114"/>
  <c r="E330" i="114"/>
  <c r="E331" i="114"/>
  <c r="E332" i="114"/>
  <c r="E333" i="114"/>
  <c r="E334" i="114"/>
  <c r="E335" i="114"/>
  <c r="E336" i="114"/>
  <c r="E337" i="114"/>
  <c r="E338" i="114"/>
  <c r="E339" i="114"/>
  <c r="E340" i="114"/>
  <c r="E341" i="114"/>
  <c r="E342" i="114"/>
  <c r="E343" i="114"/>
  <c r="E344" i="114"/>
  <c r="E345" i="114"/>
  <c r="E346" i="114"/>
  <c r="E347" i="114"/>
  <c r="E348" i="114"/>
  <c r="E349" i="114"/>
  <c r="E350" i="114"/>
  <c r="E351" i="114"/>
  <c r="E352" i="114"/>
  <c r="E353" i="114"/>
  <c r="E354" i="114"/>
  <c r="E355" i="114"/>
  <c r="E356" i="114"/>
  <c r="E357" i="114"/>
  <c r="E358" i="114"/>
  <c r="E359" i="114"/>
  <c r="E360" i="114"/>
  <c r="E361" i="114"/>
  <c r="E362" i="114"/>
  <c r="E363" i="114"/>
  <c r="E364" i="114"/>
  <c r="E365" i="114"/>
  <c r="E366" i="114"/>
  <c r="E367" i="114"/>
  <c r="E368" i="114"/>
  <c r="E369" i="114"/>
  <c r="E370" i="114"/>
  <c r="E371" i="114"/>
  <c r="E372" i="114"/>
  <c r="E373" i="114"/>
  <c r="E374" i="114"/>
  <c r="E375" i="114"/>
  <c r="E376" i="114"/>
  <c r="E377" i="114"/>
  <c r="E378" i="114"/>
  <c r="E379" i="114"/>
  <c r="E380" i="114"/>
  <c r="E381" i="114"/>
  <c r="E382" i="114"/>
  <c r="E383" i="114"/>
  <c r="E384" i="114"/>
  <c r="E385" i="114"/>
  <c r="E386" i="114"/>
  <c r="E387" i="114"/>
  <c r="E388" i="114"/>
  <c r="E389" i="114"/>
  <c r="E390" i="114"/>
  <c r="E391" i="114"/>
  <c r="E392" i="114"/>
  <c r="E393" i="114"/>
  <c r="E394" i="114"/>
  <c r="E395" i="114"/>
  <c r="E396" i="114"/>
  <c r="E397" i="114"/>
  <c r="E398" i="114"/>
  <c r="E399" i="114"/>
  <c r="E400" i="114"/>
  <c r="E401" i="114"/>
  <c r="E402" i="114"/>
  <c r="E403" i="114"/>
  <c r="E404" i="114"/>
  <c r="E405" i="114"/>
  <c r="E406" i="114"/>
  <c r="E407" i="114"/>
  <c r="E408" i="114"/>
  <c r="E409" i="114"/>
  <c r="E410" i="114"/>
  <c r="E411" i="114"/>
  <c r="E412" i="114"/>
  <c r="E413" i="114"/>
  <c r="E414" i="114"/>
  <c r="E415" i="114"/>
  <c r="E416" i="114"/>
  <c r="E417" i="114"/>
  <c r="E418" i="114"/>
  <c r="E419" i="114"/>
  <c r="E420" i="114"/>
  <c r="E421" i="114"/>
  <c r="E422" i="114"/>
  <c r="E423" i="114"/>
  <c r="E424" i="114"/>
  <c r="E425" i="114"/>
  <c r="E426" i="114"/>
  <c r="E427" i="114"/>
  <c r="E428" i="114"/>
  <c r="E429" i="114"/>
  <c r="E430" i="114"/>
  <c r="E431" i="114"/>
  <c r="E432" i="114"/>
  <c r="E433" i="114"/>
  <c r="E434" i="114"/>
  <c r="E435" i="114"/>
  <c r="E436" i="114"/>
  <c r="E437" i="114"/>
  <c r="E438" i="114"/>
  <c r="E439" i="114"/>
  <c r="E440" i="114"/>
  <c r="E441" i="114"/>
  <c r="E442" i="114"/>
  <c r="E443" i="114"/>
  <c r="E444" i="114"/>
  <c r="E445" i="114"/>
  <c r="E446" i="114"/>
  <c r="E447" i="114"/>
  <c r="E448" i="114"/>
  <c r="E449" i="114"/>
  <c r="E450" i="114"/>
  <c r="E451" i="114"/>
  <c r="E452" i="114"/>
  <c r="E453" i="114"/>
  <c r="E454" i="114"/>
  <c r="E455" i="114"/>
  <c r="E456" i="114"/>
  <c r="E457" i="114"/>
  <c r="E458" i="114"/>
  <c r="E459" i="114"/>
  <c r="E460" i="114"/>
  <c r="E461" i="114"/>
  <c r="E462" i="114"/>
  <c r="E463" i="114"/>
  <c r="E464" i="114"/>
  <c r="E465" i="114"/>
  <c r="E466" i="114"/>
  <c r="E467" i="114"/>
  <c r="E468" i="114"/>
  <c r="E469" i="114"/>
  <c r="E470" i="114"/>
  <c r="E471" i="114"/>
  <c r="E472" i="114"/>
  <c r="E473" i="114"/>
  <c r="E474" i="114"/>
  <c r="E475" i="114"/>
  <c r="E476" i="114"/>
  <c r="E477" i="114"/>
  <c r="E478" i="114"/>
  <c r="E479" i="114"/>
  <c r="E480" i="114"/>
  <c r="E481" i="114"/>
  <c r="E482" i="114"/>
  <c r="E51" i="113"/>
  <c r="E51" i="112"/>
  <c r="E43" i="114"/>
  <c r="J23" i="116"/>
  <c r="K23" i="116"/>
  <c r="L23" i="116"/>
  <c r="M23" i="116"/>
  <c r="N23" i="116"/>
  <c r="O23" i="116"/>
  <c r="P23" i="116"/>
  <c r="Q23" i="116"/>
  <c r="R23" i="116"/>
  <c r="S23" i="116"/>
  <c r="T23" i="116"/>
  <c r="U23" i="116"/>
  <c r="V23" i="116"/>
  <c r="W23" i="116"/>
  <c r="X23" i="116"/>
  <c r="Y23" i="116"/>
  <c r="Z23" i="116"/>
  <c r="J24" i="116"/>
  <c r="K24" i="116"/>
  <c r="L24" i="116"/>
  <c r="M24" i="116"/>
  <c r="N24" i="116"/>
  <c r="O24" i="116"/>
  <c r="P24" i="116"/>
  <c r="Q24" i="116"/>
  <c r="R24" i="116"/>
  <c r="S24" i="116"/>
  <c r="T24" i="116"/>
  <c r="U24" i="116"/>
  <c r="V24" i="116"/>
  <c r="W24" i="116"/>
  <c r="X24" i="116"/>
  <c r="Y24" i="116"/>
  <c r="Z24" i="116"/>
  <c r="J25" i="116"/>
  <c r="K25" i="116"/>
  <c r="L25" i="116"/>
  <c r="M25" i="116"/>
  <c r="N25" i="116"/>
  <c r="O25" i="116"/>
  <c r="P25" i="116"/>
  <c r="Q25" i="116"/>
  <c r="R25" i="116"/>
  <c r="S25" i="116"/>
  <c r="T25" i="116"/>
  <c r="U25" i="116"/>
  <c r="V25" i="116"/>
  <c r="W25" i="116"/>
  <c r="X25" i="116"/>
  <c r="Y25" i="116"/>
  <c r="Z25" i="116"/>
  <c r="J26" i="116"/>
  <c r="K26" i="116"/>
  <c r="L26" i="116"/>
  <c r="M26" i="116"/>
  <c r="N26" i="116"/>
  <c r="O26" i="116"/>
  <c r="P26" i="116"/>
  <c r="Q26" i="116"/>
  <c r="R26" i="116"/>
  <c r="S26" i="116"/>
  <c r="T26" i="116"/>
  <c r="U26" i="116"/>
  <c r="V26" i="116"/>
  <c r="W26" i="116"/>
  <c r="X26" i="116"/>
  <c r="Y26" i="116"/>
  <c r="Z26" i="116"/>
  <c r="J27" i="116"/>
  <c r="K27" i="116"/>
  <c r="L27" i="116"/>
  <c r="M27" i="116"/>
  <c r="N27" i="116"/>
  <c r="O27" i="116"/>
  <c r="P27" i="116"/>
  <c r="Q27" i="116"/>
  <c r="R27" i="116"/>
  <c r="S27" i="116"/>
  <c r="T27" i="116"/>
  <c r="U27" i="116"/>
  <c r="V27" i="116"/>
  <c r="W27" i="116"/>
  <c r="X27" i="116"/>
  <c r="Y27" i="116"/>
  <c r="Z27" i="116"/>
  <c r="J28" i="116"/>
  <c r="K28" i="116"/>
  <c r="L28" i="116"/>
  <c r="M28" i="116"/>
  <c r="N28" i="116"/>
  <c r="O28" i="116"/>
  <c r="P28" i="116"/>
  <c r="Q28" i="116"/>
  <c r="R28" i="116"/>
  <c r="S28" i="116"/>
  <c r="T28" i="116"/>
  <c r="U28" i="116"/>
  <c r="V28" i="116"/>
  <c r="W28" i="116"/>
  <c r="X28" i="116"/>
  <c r="Y28" i="116"/>
  <c r="Z28" i="116"/>
  <c r="J29" i="116"/>
  <c r="K29" i="116"/>
  <c r="L29" i="116"/>
  <c r="M29" i="116"/>
  <c r="N29" i="116"/>
  <c r="O29" i="116"/>
  <c r="P29" i="116"/>
  <c r="Q29" i="116"/>
  <c r="R29" i="116"/>
  <c r="S29" i="116"/>
  <c r="T29" i="116"/>
  <c r="U29" i="116"/>
  <c r="V29" i="116"/>
  <c r="W29" i="116"/>
  <c r="X29" i="116"/>
  <c r="Y29" i="116"/>
  <c r="Z29" i="116"/>
  <c r="J30" i="116"/>
  <c r="K30" i="116"/>
  <c r="L30" i="116"/>
  <c r="M30" i="116"/>
  <c r="N30" i="116"/>
  <c r="O30" i="116"/>
  <c r="P30" i="116"/>
  <c r="Q30" i="116"/>
  <c r="R30" i="116"/>
  <c r="S30" i="116"/>
  <c r="T30" i="116"/>
  <c r="U30" i="116"/>
  <c r="V30" i="116"/>
  <c r="W30" i="116"/>
  <c r="X30" i="116"/>
  <c r="Y30" i="116"/>
  <c r="Z30" i="116"/>
  <c r="J31" i="116"/>
  <c r="K31" i="116"/>
  <c r="L31" i="116"/>
  <c r="M31" i="116"/>
  <c r="N31" i="116"/>
  <c r="O31" i="116"/>
  <c r="P31" i="116"/>
  <c r="Q31" i="116"/>
  <c r="R31" i="116"/>
  <c r="S31" i="116"/>
  <c r="T31" i="116"/>
  <c r="U31" i="116"/>
  <c r="V31" i="116"/>
  <c r="W31" i="116"/>
  <c r="X31" i="116"/>
  <c r="Y31" i="116"/>
  <c r="Z31" i="116"/>
  <c r="J32" i="116"/>
  <c r="K32" i="116"/>
  <c r="L32" i="116"/>
  <c r="M32" i="116"/>
  <c r="N32" i="116"/>
  <c r="O32" i="116"/>
  <c r="P32" i="116"/>
  <c r="Q32" i="116"/>
  <c r="R32" i="116"/>
  <c r="S32" i="116"/>
  <c r="T32" i="116"/>
  <c r="U32" i="116"/>
  <c r="V32" i="116"/>
  <c r="W32" i="116"/>
  <c r="X32" i="116"/>
  <c r="Y32" i="116"/>
  <c r="Z32" i="116"/>
  <c r="J33" i="116"/>
  <c r="K33" i="116"/>
  <c r="L33" i="116"/>
  <c r="M33" i="116"/>
  <c r="N33" i="116"/>
  <c r="O33" i="116"/>
  <c r="P33" i="116"/>
  <c r="Q33" i="116"/>
  <c r="R33" i="116"/>
  <c r="S33" i="116"/>
  <c r="T33" i="116"/>
  <c r="U33" i="116"/>
  <c r="V33" i="116"/>
  <c r="W33" i="116"/>
  <c r="X33" i="116"/>
  <c r="Y33" i="116"/>
  <c r="Z33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Z10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Z11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Z12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Z13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Z14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Z15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Z16" i="116"/>
  <c r="J17" i="116"/>
  <c r="K17" i="116"/>
  <c r="L17" i="116"/>
  <c r="M17" i="116"/>
  <c r="N17" i="116"/>
  <c r="O17" i="116"/>
  <c r="P17" i="116"/>
  <c r="Q17" i="116"/>
  <c r="R17" i="116"/>
  <c r="S17" i="116"/>
  <c r="T17" i="116"/>
  <c r="U17" i="116"/>
  <c r="V17" i="116"/>
  <c r="W17" i="116"/>
  <c r="X17" i="116"/>
  <c r="Y17" i="116"/>
  <c r="Z17" i="116"/>
  <c r="J18" i="116"/>
  <c r="K18" i="116"/>
  <c r="L18" i="116"/>
  <c r="M18" i="116"/>
  <c r="N18" i="116"/>
  <c r="O18" i="116"/>
  <c r="P18" i="116"/>
  <c r="Q18" i="116"/>
  <c r="R18" i="116"/>
  <c r="S18" i="116"/>
  <c r="T18" i="116"/>
  <c r="U18" i="116"/>
  <c r="V18" i="116"/>
  <c r="W18" i="116"/>
  <c r="X18" i="116"/>
  <c r="Y18" i="116"/>
  <c r="Z18" i="116"/>
  <c r="J19" i="116"/>
  <c r="K19" i="116"/>
  <c r="L19" i="116"/>
  <c r="M19" i="116"/>
  <c r="N19" i="116"/>
  <c r="O19" i="116"/>
  <c r="P19" i="116"/>
  <c r="Q19" i="116"/>
  <c r="R19" i="116"/>
  <c r="S19" i="116"/>
  <c r="T19" i="116"/>
  <c r="U19" i="116"/>
  <c r="V19" i="116"/>
  <c r="W19" i="116"/>
  <c r="X19" i="116"/>
  <c r="Y19" i="116"/>
  <c r="Z19" i="116"/>
  <c r="J20" i="116"/>
  <c r="K20" i="116"/>
  <c r="L20" i="116"/>
  <c r="M20" i="116"/>
  <c r="N20" i="116"/>
  <c r="O20" i="116"/>
  <c r="P20" i="116"/>
  <c r="Q20" i="116"/>
  <c r="R20" i="116"/>
  <c r="S20" i="116"/>
  <c r="T20" i="116"/>
  <c r="U20" i="116"/>
  <c r="V20" i="116"/>
  <c r="W20" i="116"/>
  <c r="X20" i="116"/>
  <c r="Y20" i="116"/>
  <c r="Z20" i="116"/>
  <c r="J21" i="116"/>
  <c r="K21" i="116"/>
  <c r="L21" i="116"/>
  <c r="M21" i="116"/>
  <c r="N21" i="116"/>
  <c r="O21" i="116"/>
  <c r="P21" i="116"/>
  <c r="Q21" i="116"/>
  <c r="R21" i="116"/>
  <c r="S21" i="116"/>
  <c r="T21" i="116"/>
  <c r="U21" i="116"/>
  <c r="V21" i="116"/>
  <c r="W21" i="116"/>
  <c r="X21" i="116"/>
  <c r="Y21" i="116"/>
  <c r="Z21" i="116"/>
  <c r="J22" i="116"/>
  <c r="K22" i="116"/>
  <c r="L22" i="116"/>
  <c r="M22" i="116"/>
  <c r="N22" i="116"/>
  <c r="O22" i="116"/>
  <c r="P22" i="116"/>
  <c r="Q22" i="116"/>
  <c r="R22" i="116"/>
  <c r="S22" i="116"/>
  <c r="T22" i="116"/>
  <c r="U22" i="116"/>
  <c r="V22" i="116"/>
  <c r="W22" i="116"/>
  <c r="X22" i="116"/>
  <c r="Y22" i="116"/>
  <c r="Z22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Z9" i="116"/>
  <c r="J9" i="116"/>
  <c r="AC8" i="116"/>
  <c r="AB8" i="116"/>
  <c r="AA8" i="116"/>
  <c r="Z8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A1" i="116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H27" i="114"/>
  <c r="I27" i="114"/>
  <c r="J27" i="114"/>
  <c r="K27" i="114"/>
  <c r="L27" i="114"/>
  <c r="M27" i="114"/>
  <c r="N27" i="114"/>
  <c r="O27" i="114"/>
  <c r="P27" i="114"/>
  <c r="Q27" i="114"/>
  <c r="R27" i="114"/>
  <c r="S27" i="114"/>
  <c r="T27" i="114"/>
  <c r="U27" i="114"/>
  <c r="V27" i="114"/>
  <c r="W27" i="114"/>
  <c r="X27" i="114"/>
  <c r="H28" i="114"/>
  <c r="I28" i="114"/>
  <c r="J28" i="114"/>
  <c r="K28" i="114"/>
  <c r="L28" i="114"/>
  <c r="M28" i="114"/>
  <c r="N28" i="114"/>
  <c r="O28" i="114"/>
  <c r="P28" i="114"/>
  <c r="Q28" i="114"/>
  <c r="R28" i="114"/>
  <c r="S28" i="114"/>
  <c r="T28" i="114"/>
  <c r="U28" i="114"/>
  <c r="V28" i="114"/>
  <c r="W28" i="114"/>
  <c r="X28" i="114"/>
  <c r="H29" i="114"/>
  <c r="I29" i="114"/>
  <c r="J29" i="114"/>
  <c r="K29" i="114"/>
  <c r="L29" i="114"/>
  <c r="M29" i="114"/>
  <c r="N29" i="114"/>
  <c r="O29" i="114"/>
  <c r="P29" i="114"/>
  <c r="Q29" i="114"/>
  <c r="R29" i="114"/>
  <c r="S29" i="114"/>
  <c r="T29" i="114"/>
  <c r="U29" i="114"/>
  <c r="V29" i="114"/>
  <c r="W29" i="114"/>
  <c r="X29" i="114"/>
  <c r="H30" i="114"/>
  <c r="I30" i="114"/>
  <c r="J30" i="114"/>
  <c r="K30" i="114"/>
  <c r="L30" i="114"/>
  <c r="M30" i="114"/>
  <c r="N30" i="114"/>
  <c r="O30" i="114"/>
  <c r="P30" i="114"/>
  <c r="Q30" i="114"/>
  <c r="R30" i="114"/>
  <c r="S30" i="114"/>
  <c r="T30" i="114"/>
  <c r="U30" i="114"/>
  <c r="V30" i="114"/>
  <c r="W30" i="114"/>
  <c r="X30" i="114"/>
  <c r="H31" i="114"/>
  <c r="I31" i="114"/>
  <c r="J31" i="114"/>
  <c r="K31" i="114"/>
  <c r="L31" i="114"/>
  <c r="M31" i="114"/>
  <c r="N31" i="114"/>
  <c r="O31" i="114"/>
  <c r="P31" i="114"/>
  <c r="Q31" i="114"/>
  <c r="R31" i="114"/>
  <c r="S31" i="114"/>
  <c r="T31" i="114"/>
  <c r="U31" i="114"/>
  <c r="V31" i="114"/>
  <c r="W31" i="114"/>
  <c r="X31" i="114"/>
  <c r="H32" i="114"/>
  <c r="I32" i="114"/>
  <c r="J32" i="114"/>
  <c r="K32" i="114"/>
  <c r="L32" i="114"/>
  <c r="M32" i="114"/>
  <c r="N32" i="114"/>
  <c r="O32" i="114"/>
  <c r="P32" i="114"/>
  <c r="Q32" i="114"/>
  <c r="R32" i="114"/>
  <c r="S32" i="114"/>
  <c r="T32" i="114"/>
  <c r="U32" i="114"/>
  <c r="V32" i="114"/>
  <c r="W32" i="114"/>
  <c r="X32" i="114"/>
  <c r="H33" i="114"/>
  <c r="I33" i="114"/>
  <c r="J33" i="114"/>
  <c r="K33" i="114"/>
  <c r="L33" i="114"/>
  <c r="M33" i="114"/>
  <c r="N33" i="114"/>
  <c r="O33" i="114"/>
  <c r="P33" i="114"/>
  <c r="Q33" i="114"/>
  <c r="R33" i="114"/>
  <c r="S33" i="114"/>
  <c r="T33" i="114"/>
  <c r="U33" i="114"/>
  <c r="V33" i="114"/>
  <c r="W33" i="114"/>
  <c r="X33" i="114"/>
  <c r="H34" i="114"/>
  <c r="I34" i="114"/>
  <c r="J34" i="114"/>
  <c r="K34" i="114"/>
  <c r="L34" i="114"/>
  <c r="M34" i="114"/>
  <c r="N34" i="114"/>
  <c r="O34" i="114"/>
  <c r="P34" i="114"/>
  <c r="Q34" i="114"/>
  <c r="R34" i="114"/>
  <c r="S34" i="114"/>
  <c r="T34" i="114"/>
  <c r="U34" i="114"/>
  <c r="V34" i="114"/>
  <c r="W34" i="114"/>
  <c r="X34" i="114"/>
  <c r="H35" i="114"/>
  <c r="I35" i="114"/>
  <c r="J35" i="114"/>
  <c r="K35" i="114"/>
  <c r="L35" i="114"/>
  <c r="M35" i="114"/>
  <c r="N35" i="114"/>
  <c r="O35" i="114"/>
  <c r="P35" i="114"/>
  <c r="Q35" i="114"/>
  <c r="R35" i="114"/>
  <c r="S35" i="114"/>
  <c r="T35" i="114"/>
  <c r="U35" i="114"/>
  <c r="V35" i="114"/>
  <c r="W35" i="114"/>
  <c r="X35" i="114"/>
  <c r="H36" i="114"/>
  <c r="I36" i="114"/>
  <c r="J36" i="114"/>
  <c r="K36" i="114"/>
  <c r="L36" i="114"/>
  <c r="M36" i="114"/>
  <c r="N36" i="114"/>
  <c r="O36" i="114"/>
  <c r="P36" i="114"/>
  <c r="Q36" i="114"/>
  <c r="R36" i="114"/>
  <c r="S36" i="114"/>
  <c r="T36" i="114"/>
  <c r="U36" i="114"/>
  <c r="V36" i="114"/>
  <c r="W36" i="114"/>
  <c r="X36" i="114"/>
  <c r="H37" i="114"/>
  <c r="I37" i="114"/>
  <c r="J37" i="114"/>
  <c r="K37" i="114"/>
  <c r="L37" i="114"/>
  <c r="M37" i="114"/>
  <c r="N37" i="114"/>
  <c r="O37" i="114"/>
  <c r="P37" i="114"/>
  <c r="Q37" i="114"/>
  <c r="R37" i="114"/>
  <c r="S37" i="114"/>
  <c r="T37" i="114"/>
  <c r="U37" i="114"/>
  <c r="V37" i="114"/>
  <c r="W37" i="114"/>
  <c r="X37" i="114"/>
  <c r="H38" i="114"/>
  <c r="I38" i="114"/>
  <c r="J38" i="114"/>
  <c r="K38" i="114"/>
  <c r="L38" i="114"/>
  <c r="M38" i="114"/>
  <c r="N38" i="114"/>
  <c r="O38" i="114"/>
  <c r="P38" i="114"/>
  <c r="Q38" i="114"/>
  <c r="R38" i="114"/>
  <c r="S38" i="114"/>
  <c r="T38" i="114"/>
  <c r="U38" i="114"/>
  <c r="V38" i="114"/>
  <c r="W38" i="114"/>
  <c r="X38" i="114"/>
  <c r="H39" i="114"/>
  <c r="I39" i="114"/>
  <c r="J39" i="114"/>
  <c r="K39" i="114"/>
  <c r="L39" i="114"/>
  <c r="M39" i="114"/>
  <c r="N39" i="114"/>
  <c r="O39" i="114"/>
  <c r="P39" i="114"/>
  <c r="Q39" i="114"/>
  <c r="R39" i="114"/>
  <c r="S39" i="114"/>
  <c r="T39" i="114"/>
  <c r="U39" i="114"/>
  <c r="V39" i="114"/>
  <c r="W39" i="114"/>
  <c r="X39" i="114"/>
  <c r="H40" i="114"/>
  <c r="I40" i="114"/>
  <c r="J40" i="114"/>
  <c r="K40" i="114"/>
  <c r="L40" i="114"/>
  <c r="M40" i="114"/>
  <c r="N40" i="114"/>
  <c r="O40" i="114"/>
  <c r="P40" i="114"/>
  <c r="Q40" i="114"/>
  <c r="R40" i="114"/>
  <c r="S40" i="114"/>
  <c r="T40" i="114"/>
  <c r="U40" i="114"/>
  <c r="V40" i="114"/>
  <c r="W40" i="114"/>
  <c r="X40" i="114"/>
  <c r="H41" i="114"/>
  <c r="I41" i="114"/>
  <c r="J41" i="114"/>
  <c r="K41" i="114"/>
  <c r="L41" i="114"/>
  <c r="M41" i="114"/>
  <c r="N41" i="114"/>
  <c r="O41" i="114"/>
  <c r="P41" i="114"/>
  <c r="Q41" i="114"/>
  <c r="R41" i="114"/>
  <c r="S41" i="114"/>
  <c r="T41" i="114"/>
  <c r="U41" i="114"/>
  <c r="V41" i="114"/>
  <c r="W41" i="114"/>
  <c r="X41" i="114"/>
  <c r="H42" i="114"/>
  <c r="I42" i="114"/>
  <c r="J42" i="114"/>
  <c r="K42" i="114"/>
  <c r="L42" i="114"/>
  <c r="M42" i="114"/>
  <c r="N42" i="114"/>
  <c r="O42" i="114"/>
  <c r="P42" i="114"/>
  <c r="Q42" i="114"/>
  <c r="R42" i="114"/>
  <c r="S42" i="114"/>
  <c r="T42" i="114"/>
  <c r="U42" i="114"/>
  <c r="V42" i="114"/>
  <c r="W42" i="114"/>
  <c r="X42" i="114"/>
  <c r="I9" i="114"/>
  <c r="H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AC8" i="114"/>
  <c r="AB8" i="114"/>
  <c r="AA8" i="114"/>
  <c r="Z8" i="114"/>
  <c r="Y8" i="114"/>
  <c r="X8" i="114"/>
  <c r="W8" i="114"/>
  <c r="V8" i="114"/>
  <c r="U8" i="114"/>
  <c r="T8" i="114"/>
  <c r="S8" i="114"/>
  <c r="R8" i="114"/>
  <c r="Q8" i="114"/>
  <c r="P8" i="114"/>
  <c r="O8" i="114"/>
  <c r="N8" i="114"/>
  <c r="M8" i="114"/>
  <c r="L8" i="114"/>
  <c r="K8" i="114"/>
  <c r="J8" i="114"/>
  <c r="I8" i="114"/>
  <c r="H8" i="114"/>
  <c r="A1" i="114"/>
  <c r="AB8" i="113"/>
  <c r="AA8" i="113"/>
  <c r="Z8" i="113"/>
  <c r="Y8" i="113"/>
  <c r="X8" i="113"/>
  <c r="W8" i="113"/>
  <c r="V8" i="113"/>
  <c r="U8" i="113"/>
  <c r="T8" i="113"/>
  <c r="S8" i="113"/>
  <c r="R8" i="113"/>
  <c r="Q8" i="113"/>
  <c r="P8" i="113"/>
  <c r="O8" i="113"/>
  <c r="N8" i="113"/>
  <c r="M8" i="113"/>
  <c r="L8" i="113"/>
  <c r="K8" i="113"/>
  <c r="J8" i="113"/>
  <c r="I8" i="113"/>
  <c r="H8" i="113"/>
  <c r="G8" i="113"/>
  <c r="A1" i="113"/>
  <c r="AB8" i="112"/>
  <c r="AA8" i="112"/>
  <c r="Z8" i="112"/>
  <c r="Y8" i="112"/>
  <c r="X8" i="112"/>
  <c r="W8" i="112"/>
  <c r="V8" i="112"/>
  <c r="U8" i="112"/>
  <c r="T8" i="112"/>
  <c r="S8" i="112"/>
  <c r="R8" i="112"/>
  <c r="Q8" i="112"/>
  <c r="P8" i="112"/>
  <c r="O8" i="112"/>
  <c r="N8" i="112"/>
  <c r="M8" i="112"/>
  <c r="L8" i="112"/>
  <c r="K8" i="112"/>
  <c r="J8" i="112"/>
  <c r="I8" i="112"/>
  <c r="H8" i="112"/>
  <c r="G8" i="112"/>
  <c r="A1" i="112"/>
  <c r="H8" i="106" l="1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W8" i="106"/>
  <c r="X8" i="106"/>
  <c r="Y8" i="106"/>
  <c r="Z8" i="106"/>
  <c r="AA8" i="106"/>
  <c r="AB8" i="106"/>
  <c r="G8" i="106"/>
  <c r="L8" i="108"/>
  <c r="M8" i="108"/>
  <c r="N8" i="108"/>
  <c r="O8" i="108"/>
  <c r="P8" i="108"/>
  <c r="Q8" i="108"/>
  <c r="R8" i="108"/>
  <c r="S8" i="108"/>
  <c r="T8" i="108"/>
  <c r="U8" i="108"/>
  <c r="V8" i="108"/>
  <c r="W8" i="108"/>
  <c r="X8" i="108"/>
  <c r="Y8" i="108"/>
  <c r="Z8" i="108"/>
  <c r="AA8" i="108"/>
  <c r="AB8" i="108"/>
  <c r="AC8" i="108"/>
  <c r="AD8" i="108"/>
  <c r="K8" i="108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X8" i="107"/>
  <c r="Y8" i="107"/>
  <c r="Z8" i="107"/>
  <c r="AA8" i="107"/>
  <c r="AB8" i="107"/>
  <c r="AC8" i="107"/>
  <c r="J8" i="107"/>
  <c r="V8" i="109"/>
  <c r="W8" i="109"/>
  <c r="X8" i="109"/>
  <c r="Y8" i="109"/>
  <c r="Z8" i="109"/>
  <c r="AA8" i="109"/>
  <c r="AB8" i="109"/>
  <c r="I8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H8" i="109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Z8" i="110"/>
  <c r="AA8" i="110"/>
  <c r="AB8" i="110"/>
  <c r="AC8" i="110"/>
  <c r="AD8" i="110"/>
  <c r="A1" i="111" l="1"/>
  <c r="A1" i="110"/>
  <c r="A1" i="109"/>
  <c r="A1" i="108"/>
  <c r="A1" i="107"/>
  <c r="A1" i="106"/>
</calcChain>
</file>

<file path=xl/sharedStrings.xml><?xml version="1.0" encoding="utf-8"?>
<sst xmlns="http://schemas.openxmlformats.org/spreadsheetml/2006/main" count="1299" uniqueCount="491">
  <si>
    <t>Transformers</t>
  </si>
  <si>
    <t>Name</t>
  </si>
  <si>
    <t>HV (kV)</t>
  </si>
  <si>
    <t>LV (kV)</t>
  </si>
  <si>
    <t>Min Tap</t>
  </si>
  <si>
    <t>Max Tap</t>
  </si>
  <si>
    <t>Nom Volt (kV)</t>
  </si>
  <si>
    <t>Lines</t>
  </si>
  <si>
    <t>Min Q</t>
  </si>
  <si>
    <t>Max Q</t>
  </si>
  <si>
    <t>Current Tap &gt;&gt;&gt;</t>
  </si>
  <si>
    <t>Loading (%) &gt;&gt;&gt;</t>
  </si>
  <si>
    <t>Magnitude (pu) &gt;&gt;&gt;</t>
  </si>
  <si>
    <t>Results</t>
  </si>
  <si>
    <t>End Of Sheet</t>
  </si>
  <si>
    <t>Min P</t>
  </si>
  <si>
    <t>Max P</t>
  </si>
  <si>
    <t>MVA</t>
  </si>
  <si>
    <t>Active Power &gt;&gt;&gt;</t>
  </si>
  <si>
    <t>Reactive Power &gt;&gt;&gt;</t>
  </si>
  <si>
    <t>STCR5-_1</t>
  </si>
  <si>
    <t>CRAG0A_1</t>
  </si>
  <si>
    <t>CRAG0B_1</t>
  </si>
  <si>
    <t>EWHC0G_1</t>
  </si>
  <si>
    <t>WYSB0G_1</t>
  </si>
  <si>
    <t>MINS0G_1</t>
  </si>
  <si>
    <t>WTG_EWEH0G_1</t>
  </si>
  <si>
    <t>Stage - Post Blackout</t>
  </si>
  <si>
    <t>Stage 0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</si>
  <si>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</si>
  <si>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</si>
  <si>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</si>
  <si>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</si>
  <si>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</si>
  <si>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</si>
  <si>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</si>
  <si>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</si>
  <si>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</si>
  <si>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</si>
  <si>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</si>
  <si>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</si>
  <si>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</si>
  <si>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</si>
  <si>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</si>
  <si>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ECCF1K</t>
  </si>
  <si>
    <t>CHAP1A-</t>
  </si>
  <si>
    <t>Terminal</t>
  </si>
  <si>
    <t>HAKB1-</t>
  </si>
  <si>
    <t>Terminal(1)</t>
  </si>
  <si>
    <t>CHAP1-</t>
  </si>
  <si>
    <t>ECCF1J</t>
  </si>
  <si>
    <t>GRNA1-</t>
  </si>
  <si>
    <t>DUMF1-</t>
  </si>
  <si>
    <t>LAHOT1</t>
  </si>
  <si>
    <t>MIBI3-</t>
  </si>
  <si>
    <t>CHAPX3</t>
  </si>
  <si>
    <t>LOBI3A</t>
  </si>
  <si>
    <t>MOFTT2</t>
  </si>
  <si>
    <t>LAHO3A</t>
  </si>
  <si>
    <t>NEWCT1</t>
  </si>
  <si>
    <t>CHAPX4</t>
  </si>
  <si>
    <t>LAHOT2</t>
  </si>
  <si>
    <t>ANANT1</t>
  </si>
  <si>
    <t>CHAP3-</t>
  </si>
  <si>
    <t>GRNAT1</t>
  </si>
  <si>
    <t>CHAPX1</t>
  </si>
  <si>
    <t>WYSB3-</t>
  </si>
  <si>
    <t>GRNA3A</t>
  </si>
  <si>
    <t>LAHO3B</t>
  </si>
  <si>
    <t>WYSB0G</t>
  </si>
  <si>
    <t>LOBIT2</t>
  </si>
  <si>
    <t>LOBI3B</t>
  </si>
  <si>
    <t>KIBAT1</t>
  </si>
  <si>
    <t>GRNA3B</t>
  </si>
  <si>
    <t>MIBIT1</t>
  </si>
  <si>
    <t>MOFTT1</t>
  </si>
  <si>
    <t>CHAP3A2</t>
  </si>
  <si>
    <t>CHAP3A1</t>
  </si>
  <si>
    <t>GRNAT2</t>
  </si>
  <si>
    <t>NEWC5-</t>
  </si>
  <si>
    <t>ANANT2</t>
  </si>
  <si>
    <t>ANAN5-1</t>
  </si>
  <si>
    <t>STCR3-</t>
  </si>
  <si>
    <t>STCR5-</t>
  </si>
  <si>
    <t>MINS0G</t>
  </si>
  <si>
    <t>EWHC0G</t>
  </si>
  <si>
    <t>LOBI5-1</t>
  </si>
  <si>
    <t>KIBA5-</t>
  </si>
  <si>
    <t>GRNA5-2</t>
  </si>
  <si>
    <t>LOBI5-2</t>
  </si>
  <si>
    <t>ANAN5-2</t>
  </si>
  <si>
    <t>MOFT5-2</t>
  </si>
  <si>
    <t>MIBI5-</t>
  </si>
  <si>
    <t>CRAG0A</t>
  </si>
  <si>
    <t>LAHO5-1</t>
  </si>
  <si>
    <t>CRAG5A</t>
  </si>
  <si>
    <t>CRAG5B</t>
  </si>
  <si>
    <t>EWHC3-</t>
  </si>
  <si>
    <t>GRNA5-1</t>
  </si>
  <si>
    <t>MOFT5-1</t>
  </si>
  <si>
    <t>LAHO5-2</t>
  </si>
  <si>
    <t>MINS3-</t>
  </si>
  <si>
    <t>LOBIT1</t>
  </si>
  <si>
    <t>CRAG0G</t>
  </si>
  <si>
    <t>EWEH3-</t>
  </si>
  <si>
    <t>EWEH0G</t>
  </si>
  <si>
    <t>EWEH1Q</t>
  </si>
  <si>
    <t>BR001-</t>
  </si>
  <si>
    <t>AL048A</t>
  </si>
  <si>
    <t>AL048B</t>
  </si>
  <si>
    <t>BV001A</t>
  </si>
  <si>
    <t>BV001B</t>
  </si>
  <si>
    <t>EWHC3-_EWHC0G_1</t>
  </si>
  <si>
    <t>CRAG5A_CRAG0A_1</t>
  </si>
  <si>
    <t>LAHOT2_LAHO20_T2</t>
  </si>
  <si>
    <t>CRAG5-_CRAG0B_1</t>
  </si>
  <si>
    <t>GRNAT2_GRNA20_T2</t>
  </si>
  <si>
    <t>MOFTT2_MOFT20_T2</t>
  </si>
  <si>
    <t>LOBIT2_LOBI20_T2</t>
  </si>
  <si>
    <t>GRNAT1_GRNA10_T1</t>
  </si>
  <si>
    <t>MIBIT1_MIBI10_T1</t>
  </si>
  <si>
    <t>LAHOT1_LAHO10_T1</t>
  </si>
  <si>
    <t>NEWCT1_NEWC10_T1</t>
  </si>
  <si>
    <t>KIBAT1_KIBA10_T1</t>
  </si>
  <si>
    <t>CHAP1-_CHAP3-_1</t>
  </si>
  <si>
    <t>CHAP1-_CHAP3-_2</t>
  </si>
  <si>
    <t>WYSB3-_WYSB0G_1</t>
  </si>
  <si>
    <t>STCR3-_STCR5-_1</t>
  </si>
  <si>
    <t>ANANT1_ANAN10_T1</t>
  </si>
  <si>
    <t>ANANT2_ANAN20_T2</t>
  </si>
  <si>
    <t>MINS3-_MINS0G_1</t>
  </si>
  <si>
    <t>LOBIT1_LOBI10_T1</t>
  </si>
  <si>
    <t>MOFTT1_MOFT10_T1</t>
  </si>
  <si>
    <t>trf_EWEH1Q_EWEH3-_1</t>
  </si>
  <si>
    <t>trf_EWEH3-_EWEH0G_1</t>
  </si>
  <si>
    <t>tr3_GRNA4-_GRNA1-_1</t>
  </si>
  <si>
    <t>tr3_GRNA4-_GRNA1-_2</t>
  </si>
  <si>
    <t>lne_CHAP1-_HAKB1-_1</t>
  </si>
  <si>
    <t>Line(1)</t>
  </si>
  <si>
    <t>Line</t>
  </si>
  <si>
    <t>CRAG5B_LAHO5-_1</t>
  </si>
  <si>
    <t>CHAPX3_LAHO3B_1</t>
  </si>
  <si>
    <t>LOBI3B_MOFTT2_1</t>
  </si>
  <si>
    <t>lne_CHAP1-_DUMF1-_1</t>
  </si>
  <si>
    <t>CHAP3-_LOBI3B_1</t>
  </si>
  <si>
    <t>CHAP3-_CHAPX1_1</t>
  </si>
  <si>
    <t>CHAPX4_KIBAT1_1</t>
  </si>
  <si>
    <t>CHAPX4_MOFTT1_1</t>
  </si>
  <si>
    <t>CHAP3-_CHAPX3_1</t>
  </si>
  <si>
    <t>GRNA3A_GRNAT1_1</t>
  </si>
  <si>
    <t>LOBI3A_LOBIT1_1</t>
  </si>
  <si>
    <t>LAHO3A_LAHOT1_1</t>
  </si>
  <si>
    <t>LAHO3B_LAHOT2_1</t>
  </si>
  <si>
    <t>MIBI3-_MIBIT1_1</t>
  </si>
  <si>
    <t>GRNA3B_GRNAT2_1</t>
  </si>
  <si>
    <t>MIBI3-_LAHO3A_1</t>
  </si>
  <si>
    <t>LAHO3B_NEWCT1_1</t>
  </si>
  <si>
    <t>CHAP3-_MIBI3-_1</t>
  </si>
  <si>
    <t>ANANT1_CHAP3-_1</t>
  </si>
  <si>
    <t>CARU3A_CHAPX1_1</t>
  </si>
  <si>
    <t>ANANT2_CHAP3-_1</t>
  </si>
  <si>
    <t>EWHC3-_MIBI3-_1</t>
  </si>
  <si>
    <t>CRAG5A_LAHO5-_1</t>
  </si>
  <si>
    <t>CHAPX4_LOBI3A_1</t>
  </si>
  <si>
    <t>CHAPX1_LOBI3A_1</t>
  </si>
  <si>
    <t>CHAP3-_GRNA3B_1</t>
  </si>
  <si>
    <t>CHAP3-_MINS3-_1</t>
  </si>
  <si>
    <t>CHAP3-_STCR3-_1</t>
  </si>
  <si>
    <t>LOBI3B_LOBIT2_1</t>
  </si>
  <si>
    <t>lne_BR001-_DUMF1-_1</t>
  </si>
  <si>
    <t>lne_CHAP1-_BR001-_1</t>
  </si>
  <si>
    <t>lne_AL048A_GRNA1-_1</t>
  </si>
  <si>
    <t>lne_CHAP1-_AL048A_1</t>
  </si>
  <si>
    <t>lne_AL048B_GRNA1-_1</t>
  </si>
  <si>
    <t>lne_CHAP1-_AL048B_1</t>
  </si>
  <si>
    <t>lne_BV001A_ECCF1J_1</t>
  </si>
  <si>
    <t>lne_CHAP1-_BV001A_1</t>
  </si>
  <si>
    <t>lne_BV001B_ECCF1K_1</t>
  </si>
  <si>
    <t>lne_CHAP1-_BV001B_1</t>
  </si>
  <si>
    <t>Current (kA) &gt;&gt;&gt;</t>
  </si>
  <si>
    <t>Rating (kA)</t>
  </si>
  <si>
    <t>Loading (MVA) &gt;&gt;&gt;</t>
  </si>
  <si>
    <t>CHAP08_CHAPX3_1</t>
  </si>
  <si>
    <t>SOLWAY</t>
  </si>
  <si>
    <t>CHAP3-_SOLWAY</t>
  </si>
  <si>
    <t>M1</t>
  </si>
  <si>
    <t>R1</t>
  </si>
  <si>
    <t>1006</t>
  </si>
  <si>
    <t>1004</t>
  </si>
  <si>
    <t>HARK A</t>
  </si>
  <si>
    <t>HARK</t>
  </si>
  <si>
    <t>806</t>
  </si>
  <si>
    <t>804</t>
  </si>
  <si>
    <t>DUMF-2 A</t>
  </si>
  <si>
    <t>DUMF-2</t>
  </si>
  <si>
    <t>616</t>
  </si>
  <si>
    <t>614</t>
  </si>
  <si>
    <t>ECCF-2 A</t>
  </si>
  <si>
    <t>ECCF-2</t>
  </si>
  <si>
    <t>416</t>
  </si>
  <si>
    <t>414</t>
  </si>
  <si>
    <t>206</t>
  </si>
  <si>
    <t>204</t>
  </si>
  <si>
    <t>GRNA-2 A</t>
  </si>
  <si>
    <t>GRNA-2</t>
  </si>
  <si>
    <t>336 330 334</t>
  </si>
  <si>
    <t>506</t>
  </si>
  <si>
    <t>504</t>
  </si>
  <si>
    <t>DUMF-1 A</t>
  </si>
  <si>
    <t>DUMF-1</t>
  </si>
  <si>
    <t>716</t>
  </si>
  <si>
    <t>714</t>
  </si>
  <si>
    <t>916</t>
  </si>
  <si>
    <t>914</t>
  </si>
  <si>
    <t>ECCF-1 A</t>
  </si>
  <si>
    <t>ECCF-1</t>
  </si>
  <si>
    <t>1106</t>
  </si>
  <si>
    <t>1104</t>
  </si>
  <si>
    <t>GRNA-1 A</t>
  </si>
  <si>
    <t>GRNA-1</t>
  </si>
  <si>
    <t>124 120 128</t>
  </si>
  <si>
    <t>783 780 784</t>
  </si>
  <si>
    <t>303 305 304</t>
  </si>
  <si>
    <t>203 205 204</t>
  </si>
  <si>
    <t>683 680 684</t>
  </si>
  <si>
    <t>504 505 503</t>
  </si>
  <si>
    <t>404 405 403</t>
  </si>
  <si>
    <t>804 805 803</t>
  </si>
  <si>
    <t>X606 X604</t>
  </si>
  <si>
    <t>X516 X514</t>
  </si>
  <si>
    <t>GRNA 780 A</t>
  </si>
  <si>
    <t>X510</t>
  </si>
  <si>
    <t>GRNA 780</t>
  </si>
  <si>
    <t>GRNA 780 tx</t>
  </si>
  <si>
    <t>X406 X404</t>
  </si>
  <si>
    <t>ELVA A</t>
  </si>
  <si>
    <t>ELVA</t>
  </si>
  <si>
    <t>X447</t>
  </si>
  <si>
    <t>X447 X449</t>
  </si>
  <si>
    <t>X449</t>
  </si>
  <si>
    <t>SC1</t>
  </si>
  <si>
    <t>X448</t>
  </si>
  <si>
    <t>X236 X230 X234</t>
  </si>
  <si>
    <t>X116 X114</t>
  </si>
  <si>
    <t>GRNA 680 A</t>
  </si>
  <si>
    <t>X110</t>
  </si>
  <si>
    <t>GRNA 680</t>
  </si>
  <si>
    <t>GRNA 680 tx</t>
  </si>
  <si>
    <t>SC2</t>
  </si>
  <si>
    <t>SC3</t>
  </si>
  <si>
    <t>SC4</t>
  </si>
  <si>
    <t>SC5</t>
  </si>
  <si>
    <t>SC6</t>
  </si>
  <si>
    <t>SC7</t>
  </si>
  <si>
    <t>SC8</t>
  </si>
  <si>
    <t>R1_1</t>
  </si>
  <si>
    <t>M1_1</t>
  </si>
  <si>
    <t>1106 1104_1</t>
  </si>
  <si>
    <t>1105 A_1</t>
  </si>
  <si>
    <t>1105 B_1</t>
  </si>
  <si>
    <t>1105 1103_1</t>
  </si>
  <si>
    <t>1103 303 A_1</t>
  </si>
  <si>
    <t>1103 303 B_1</t>
  </si>
  <si>
    <t>1103 303 C_1</t>
  </si>
  <si>
    <t>303 305_1</t>
  </si>
  <si>
    <t>305 304_1</t>
  </si>
  <si>
    <t>GRNA1 A_1</t>
  </si>
  <si>
    <t>GRNA1 B_1</t>
  </si>
  <si>
    <t>R1_2</t>
  </si>
  <si>
    <t>M1_2</t>
  </si>
  <si>
    <t>206 204_2</t>
  </si>
  <si>
    <t>205 A_2</t>
  </si>
  <si>
    <t>205 B_2</t>
  </si>
  <si>
    <t>205 203_2</t>
  </si>
  <si>
    <t>203 203 A_2</t>
  </si>
  <si>
    <t>203 203 B_2</t>
  </si>
  <si>
    <t>203 203 C_2</t>
  </si>
  <si>
    <t>203 205_2</t>
  </si>
  <si>
    <t>205 204_2</t>
  </si>
  <si>
    <t>GRNA1 A_2</t>
  </si>
  <si>
    <t>GRNA1 B_2</t>
  </si>
  <si>
    <t>GRNA1</t>
  </si>
  <si>
    <t>803 113</t>
  </si>
  <si>
    <t>113</t>
  </si>
  <si>
    <t>204 132kV</t>
  </si>
  <si>
    <t>204 0V</t>
  </si>
  <si>
    <t>GRID 1A</t>
  </si>
  <si>
    <t>GRID 1A LV</t>
  </si>
  <si>
    <t>EWEH3</t>
  </si>
  <si>
    <t>GRID 1B</t>
  </si>
  <si>
    <t>BOARD B</t>
  </si>
  <si>
    <t>2L5</t>
  </si>
  <si>
    <t>3L5</t>
  </si>
  <si>
    <t>GRID 1A dash</t>
  </si>
  <si>
    <t>699</t>
  </si>
  <si>
    <t>699 CHAP</t>
  </si>
  <si>
    <t>699 CUSTOMER</t>
  </si>
  <si>
    <t>POC</t>
  </si>
  <si>
    <t>699 STEP UP 11kV</t>
  </si>
  <si>
    <t>699 Auxiliary Transformer A</t>
  </si>
  <si>
    <t>699 Auxiliary Transformer B</t>
  </si>
  <si>
    <t>STEVENS AUX 1</t>
  </si>
  <si>
    <t>STEVENS AUX 2</t>
  </si>
  <si>
    <t>STEVENS AUX 3</t>
  </si>
  <si>
    <t>STEVENS AUX 4 5</t>
  </si>
  <si>
    <t>STEVENS AUX 6 7</t>
  </si>
  <si>
    <t>STEVENS AUX 8 9</t>
  </si>
  <si>
    <t>STEVENS AUX 10 11</t>
  </si>
  <si>
    <t>STEVENS AUX 12</t>
  </si>
  <si>
    <t>STEVENS AUX 13 14</t>
  </si>
  <si>
    <t>STEVENS AUX 15</t>
  </si>
  <si>
    <t>STEVENS AUX 16</t>
  </si>
  <si>
    <t>STEVENS AUX 17</t>
  </si>
  <si>
    <t>STEVENS AUX 18</t>
  </si>
  <si>
    <t>761</t>
  </si>
  <si>
    <t>761 CHAP A</t>
  </si>
  <si>
    <t>761 CHAP B</t>
  </si>
  <si>
    <t>761 CHAP C</t>
  </si>
  <si>
    <t>761 CHAP D</t>
  </si>
  <si>
    <t>761 MINS WF</t>
  </si>
  <si>
    <t>761 CUSTOMER</t>
  </si>
  <si>
    <t>761 CUSTOMER A</t>
  </si>
  <si>
    <t>761 CUSTOMER B</t>
  </si>
  <si>
    <t>MINSCA BUSBAR</t>
  </si>
  <si>
    <t>CB01 A</t>
  </si>
  <si>
    <t>CB01 B</t>
  </si>
  <si>
    <t>CB02 A</t>
  </si>
  <si>
    <t>CB02 B</t>
  </si>
  <si>
    <t>CB04 A</t>
  </si>
  <si>
    <t>CB04 B</t>
  </si>
  <si>
    <t>WTG09 A</t>
  </si>
  <si>
    <t>WTG09 B</t>
  </si>
  <si>
    <t>WTG09 C</t>
  </si>
  <si>
    <t>WTG09 D</t>
  </si>
  <si>
    <t>WTG09 E</t>
  </si>
  <si>
    <t>WTG09 OUTLINE A</t>
  </si>
  <si>
    <t>WTG09 OUTLINE B</t>
  </si>
  <si>
    <t>WTG09 OUTLINE C</t>
  </si>
  <si>
    <t>WTG09 OUTLINE D</t>
  </si>
  <si>
    <t>WTG11 A</t>
  </si>
  <si>
    <t>WTG11 B</t>
  </si>
  <si>
    <t>WTG11 C</t>
  </si>
  <si>
    <t>WTG11 D</t>
  </si>
  <si>
    <t>WTG11 E</t>
  </si>
  <si>
    <t>WTG11 OUTLINE A</t>
  </si>
  <si>
    <t>WTG11 OUTLINE B</t>
  </si>
  <si>
    <t>WTG11 OUTLINE C</t>
  </si>
  <si>
    <t>WTG11 OUTLINE D</t>
  </si>
  <si>
    <t>WTG10 A</t>
  </si>
  <si>
    <t>WTG10 C</t>
  </si>
  <si>
    <t>WTG10 D</t>
  </si>
  <si>
    <t>WTG10 E</t>
  </si>
  <si>
    <t>WTG10 OUTLINE A</t>
  </si>
  <si>
    <t>WTG10 OUTLINE B</t>
  </si>
  <si>
    <t>WTG10 OUTLINE C</t>
  </si>
  <si>
    <t>WTG10 OUTLINE D</t>
  </si>
  <si>
    <t>WTG12 A</t>
  </si>
  <si>
    <t>WTG12 B</t>
  </si>
  <si>
    <t>WTG12 C</t>
  </si>
  <si>
    <t>WTG12 D</t>
  </si>
  <si>
    <t>WTG12 E</t>
  </si>
  <si>
    <t>WTG12 OUTLINE A</t>
  </si>
  <si>
    <t>WTG12 OUTLINE B</t>
  </si>
  <si>
    <t>WTG12 OUTLINE C</t>
  </si>
  <si>
    <t>WTG12 OUTLINE D</t>
  </si>
  <si>
    <t>WTG14 A</t>
  </si>
  <si>
    <t>WTG14 B</t>
  </si>
  <si>
    <t>WTG14 C</t>
  </si>
  <si>
    <t>WTG14 D</t>
  </si>
  <si>
    <t>WTG14 E</t>
  </si>
  <si>
    <t>WTG14 OUTLINE A</t>
  </si>
  <si>
    <t>WTG14 OUTLINE B</t>
  </si>
  <si>
    <t>WTG14 OUTLINE C</t>
  </si>
  <si>
    <t>WTG14 OUTLINE D</t>
  </si>
  <si>
    <t>WTG16 A</t>
  </si>
  <si>
    <t>WTG16 B</t>
  </si>
  <si>
    <t>WTG16 C</t>
  </si>
  <si>
    <t>WTG16 D</t>
  </si>
  <si>
    <t>WTG16 E</t>
  </si>
  <si>
    <t>WTG16 OUTLINE A</t>
  </si>
  <si>
    <t>WTG16 OUTLINE B</t>
  </si>
  <si>
    <t>WTG16 OUTLINE C</t>
  </si>
  <si>
    <t>WTG16 OUTLINE D</t>
  </si>
  <si>
    <t>WTG15 A</t>
  </si>
  <si>
    <t>WTG15 B</t>
  </si>
  <si>
    <t>WTG15 C</t>
  </si>
  <si>
    <t>WTG15 D</t>
  </si>
  <si>
    <t>WTG15 E</t>
  </si>
  <si>
    <t>WTG15 OUTLINE A</t>
  </si>
  <si>
    <t>WTG15 OUTLINE B</t>
  </si>
  <si>
    <t>WTG15 OUTLINE C</t>
  </si>
  <si>
    <t>WTG15 OUTLINE D</t>
  </si>
  <si>
    <t>WTG13 A</t>
  </si>
  <si>
    <t>WTG13 C</t>
  </si>
  <si>
    <t>WTG13 D</t>
  </si>
  <si>
    <t>WTG13 E</t>
  </si>
  <si>
    <t>WTG13 OUTLINE A</t>
  </si>
  <si>
    <t>WTG13 OUTLINE B</t>
  </si>
  <si>
    <t>WTG13 OUTLINE C</t>
  </si>
  <si>
    <t>WTG13 OUTLINE D</t>
  </si>
  <si>
    <t>WTG06 A</t>
  </si>
  <si>
    <t>WTG06 B</t>
  </si>
  <si>
    <t>WTG06 C</t>
  </si>
  <si>
    <t>WTG06 D</t>
  </si>
  <si>
    <t>WTG06 E</t>
  </si>
  <si>
    <t>WTG06 OUTLINE A</t>
  </si>
  <si>
    <t>WTG06 OUTLINE B</t>
  </si>
  <si>
    <t>WTG06 OUTLINE C</t>
  </si>
  <si>
    <t>WTG06 OUTLINE D</t>
  </si>
  <si>
    <t>WTG07 A</t>
  </si>
  <si>
    <t>WTG07 B</t>
  </si>
  <si>
    <t>WTG07 C</t>
  </si>
  <si>
    <t>WTG07 D</t>
  </si>
  <si>
    <t>WTG07 E</t>
  </si>
  <si>
    <t>WTG07 OUTLINE A</t>
  </si>
  <si>
    <t>WTG07 OUTLINE B</t>
  </si>
  <si>
    <t>WTG07 OUTLINE C</t>
  </si>
  <si>
    <t>WTG07 OUTLINE D</t>
  </si>
  <si>
    <t>WTG08 A</t>
  </si>
  <si>
    <t>WTG08 C</t>
  </si>
  <si>
    <t>WTG08 D</t>
  </si>
  <si>
    <t>WTG08 E</t>
  </si>
  <si>
    <t>761 11 A</t>
  </si>
  <si>
    <t>761 11 B</t>
  </si>
  <si>
    <t>761 11 C</t>
  </si>
  <si>
    <t>761 11 D</t>
  </si>
  <si>
    <t>761 12</t>
  </si>
  <si>
    <t>EWEHILL1 BUSBAR</t>
  </si>
  <si>
    <t>WTG04 A</t>
  </si>
  <si>
    <t>WTG04 B</t>
  </si>
  <si>
    <t>WTG04 C</t>
  </si>
  <si>
    <t>WTG04 D</t>
  </si>
  <si>
    <t>WTG04 E</t>
  </si>
  <si>
    <t>WTG04 OUTLINE A</t>
  </si>
  <si>
    <t>WTG04 OUTLINE B</t>
  </si>
  <si>
    <t>WTG04 OUTLINE C</t>
  </si>
  <si>
    <t>WTG04 OUTLINE D</t>
  </si>
  <si>
    <t>WTG05 A</t>
  </si>
  <si>
    <t>WTG05 B</t>
  </si>
  <si>
    <t>WTG05 C</t>
  </si>
  <si>
    <t>WTG05 D</t>
  </si>
  <si>
    <t>WTG05 E</t>
  </si>
  <si>
    <t>WTG05 OUTLINE A</t>
  </si>
  <si>
    <t>WTG05 OUTLINE B</t>
  </si>
  <si>
    <t>WTG05 OUTLINE C</t>
  </si>
  <si>
    <t>WTG05 OUTLINE D</t>
  </si>
  <si>
    <t>WTG01 A</t>
  </si>
  <si>
    <t>WTG01 B</t>
  </si>
  <si>
    <t>WTG01 C</t>
  </si>
  <si>
    <t>WTG01 D</t>
  </si>
  <si>
    <t>WTG01 E</t>
  </si>
  <si>
    <t>WTG01 OUTLINE A</t>
  </si>
  <si>
    <t>WTG01 OUTLINE B</t>
  </si>
  <si>
    <t>WTG01 OUTLINE C</t>
  </si>
  <si>
    <t>WTG01 OUTLINE D</t>
  </si>
  <si>
    <t>WTG02 A</t>
  </si>
  <si>
    <t>WTG02 B</t>
  </si>
  <si>
    <t>WTG02 C</t>
  </si>
  <si>
    <t>WTG02 D</t>
  </si>
  <si>
    <t>WTG02 E</t>
  </si>
  <si>
    <t>WTG02 OUTLINE A</t>
  </si>
  <si>
    <t>WTG02 OUTLINE B</t>
  </si>
  <si>
    <t>WTG02 OUTLINE C</t>
  </si>
  <si>
    <t>WTG02 OUTLINE D</t>
  </si>
  <si>
    <t>WTG03 A</t>
  </si>
  <si>
    <t>WTG03 C</t>
  </si>
  <si>
    <t>WTG03 D</t>
  </si>
  <si>
    <t>WTG03 E</t>
  </si>
  <si>
    <t>WTG03 OUTLINE A</t>
  </si>
  <si>
    <t>WTG03 OUTLINE B</t>
  </si>
  <si>
    <t>WTG03 OUTLINE C</t>
  </si>
  <si>
    <t>WTG03 OUTLINE D</t>
  </si>
  <si>
    <t>WTG01 WTG02</t>
  </si>
  <si>
    <t>WTG02 WTG03</t>
  </si>
  <si>
    <t>WTG06 WTG05</t>
  </si>
  <si>
    <t>WTG05 WTG04</t>
  </si>
  <si>
    <t>ewehillwindfarm1</t>
  </si>
  <si>
    <t>minsca33kv</t>
  </si>
  <si>
    <t>stevenscroft33kv</t>
  </si>
  <si>
    <t>ewehillgretna</t>
  </si>
  <si>
    <t>chapelcrossgretna2</t>
  </si>
  <si>
    <t>chapelcrossgretna1</t>
  </si>
  <si>
    <t>gretna400kv</t>
  </si>
  <si>
    <t>gretna132kv</t>
  </si>
  <si>
    <t>chapelcross132kv</t>
  </si>
  <si>
    <t>chapelcross33kv</t>
  </si>
  <si>
    <t>network</t>
  </si>
  <si>
    <t>1L3A</t>
  </si>
  <si>
    <t>WG2 A</t>
  </si>
  <si>
    <t>WG2 B</t>
  </si>
  <si>
    <t>ewehillwindfarm2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</si>
</sst>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-0;\-;@"/>
    <numFmt numFmtId="165" formatCode="#,##0.00;\-0.00;\-;@"/>
    <numFmt numFmtId="166" formatCode="0.0%"/>
    <numFmt numFmtId="167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465926084170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lightUp">
        <fgColor theme="0" tint="-0.14996795556505021"/>
        <bgColor theme="0" tint="-4.9989318521683403E-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70">
    <xf numFmtId="0" fontId="0" fillId="0" borderId="0" applyNumberFormat="0" applyBorder="0" applyAlignment="0"/>
    <xf numFmtId="9" fontId="1" fillId="0" borderId="0" applyFont="0" applyFill="0" applyBorder="0" applyAlignment="0" applyProtection="0"/>
    <xf numFmtId="0" fontId="2" fillId="39" borderId="0" applyNumberFormat="0">
      <alignment horizontal="center" vertical="center"/>
    </xf>
    <xf numFmtId="0" fontId="3" fillId="41" borderId="0" applyNumberFormat="0" applyBorder="0" applyAlignment="0"/>
    <xf numFmtId="0" fontId="20" fillId="37" borderId="9" applyNumberFormat="0" applyBorder="0" applyAlignment="0">
      <protection locked="0"/>
    </xf>
    <xf numFmtId="3" fontId="4" fillId="3" borderId="0" applyNumberFormat="0" applyBorder="0" applyAlignment="0"/>
    <xf numFmtId="3" fontId="19" fillId="35" borderId="0" applyNumberFormat="0" applyBorder="0" applyAlignment="0"/>
    <xf numFmtId="0" fontId="5" fillId="0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164" fontId="23" fillId="38" borderId="0" applyNumberFormat="0" applyBorder="0" applyAlignment="0" applyProtection="0">
      <alignment vertical="top"/>
    </xf>
    <xf numFmtId="0" fontId="14" fillId="8" borderId="4" applyNumberFormat="0" applyAlignment="0" applyProtection="0"/>
    <xf numFmtId="0" fontId="15" fillId="0" borderId="5" applyNumberFormat="0" applyFill="0" applyAlignment="0" applyProtection="0"/>
    <xf numFmtId="0" fontId="2" fillId="9" borderId="6" applyNumberFormat="0" applyAlignment="0" applyProtection="0"/>
    <xf numFmtId="0" fontId="16" fillId="0" borderId="0" applyNumberFormat="0" applyFill="0" applyBorder="0" applyAlignment="0" applyProtection="0"/>
    <xf numFmtId="0" fontId="1" fillId="10" borderId="7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42" borderId="0" applyNumberFormat="0" applyBorder="0" applyAlignment="0"/>
    <xf numFmtId="0" fontId="3" fillId="0" borderId="0" applyNumberFormat="0" applyBorder="0" applyAlignment="0"/>
    <xf numFmtId="165" fontId="26" fillId="36" borderId="0" applyNumberFormat="0" applyBorder="0" applyAlignment="0">
      <alignment vertical="top"/>
    </xf>
    <xf numFmtId="0" fontId="24" fillId="2" borderId="0" applyBorder="0" applyAlignment="0">
      <alignment vertical="top"/>
      <protection locked="0"/>
    </xf>
    <xf numFmtId="164" fontId="23" fillId="38" borderId="0" applyNumberFormat="0" applyBorder="0" applyAlignment="0">
      <alignment vertical="top"/>
    </xf>
    <xf numFmtId="0" fontId="21" fillId="40" borderId="0" applyNumberFormat="0" applyBorder="0" applyAlignment="0">
      <alignment vertical="top"/>
    </xf>
    <xf numFmtId="0" fontId="1" fillId="44" borderId="0" applyNumberFormat="0" applyFont="0" applyAlignment="0" applyProtection="0">
      <alignment vertical="top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43" borderId="0" applyNumberFormat="0" applyBorder="0" applyAlignment="0">
      <alignment vertical="top"/>
      <protection locked="0"/>
    </xf>
    <xf numFmtId="166" fontId="1" fillId="0" borderId="0" applyNumberFormat="0" applyBorder="0" applyAlignment="0">
      <alignment horizontal="right" vertical="center"/>
    </xf>
    <xf numFmtId="0" fontId="29" fillId="0" borderId="0"/>
  </cellStyleXfs>
  <cellXfs count="32">
    <xf numFmtId="0" fontId="0" fillId="0" borderId="0" xfId="0"/>
    <xf numFmtId="0" fontId="2" fillId="42" borderId="0" xfId="53" applyAlignment="1">
      <alignment vertical="center"/>
    </xf>
    <xf numFmtId="0" fontId="0" fillId="0" borderId="0" xfId="0" applyAlignment="1">
      <alignment vertical="center"/>
    </xf>
    <xf numFmtId="0" fontId="5" fillId="0" borderId="0" xfId="7" applyAlignment="1">
      <alignment vertical="center"/>
    </xf>
    <xf numFmtId="0" fontId="0" fillId="0" borderId="0" xfId="0" applyAlignment="1">
      <alignment horizontal="right" vertical="center"/>
    </xf>
    <xf numFmtId="0" fontId="21" fillId="40" borderId="0" xfId="58" applyAlignment="1">
      <alignment vertical="center"/>
    </xf>
    <xf numFmtId="0" fontId="21" fillId="40" borderId="0" xfId="58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54" applyAlignment="1">
      <alignment vertical="center"/>
    </xf>
    <xf numFmtId="0" fontId="2" fillId="42" borderId="0" xfId="53" applyAlignment="1">
      <alignment horizontal="right" vertical="center"/>
    </xf>
    <xf numFmtId="0" fontId="3" fillId="41" borderId="0" xfId="3" applyAlignment="1">
      <alignment vertical="center"/>
    </xf>
    <xf numFmtId="0" fontId="0" fillId="0" borderId="10" xfId="0" applyBorder="1" applyAlignment="1">
      <alignment horizontal="center" vertical="center"/>
    </xf>
    <xf numFmtId="2" fontId="2" fillId="42" borderId="0" xfId="53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21" fillId="40" borderId="0" xfId="58" applyNumberFormat="1" applyAlignment="1">
      <alignment horizontal="right" vertical="center"/>
    </xf>
    <xf numFmtId="2" fontId="3" fillId="41" borderId="0" xfId="3" applyNumberFormat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18" fillId="39" borderId="0" xfId="2" applyFont="1" applyAlignment="1">
      <alignment horizontal="center" vertical="center"/>
    </xf>
    <xf numFmtId="2" fontId="18" fillId="39" borderId="0" xfId="2" applyNumberFormat="1" applyFont="1" applyAlignment="1">
      <alignment horizontal="center" vertical="center"/>
    </xf>
    <xf numFmtId="3" fontId="18" fillId="39" borderId="0" xfId="2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3" fontId="3" fillId="0" borderId="0" xfId="54" applyNumberFormat="1" applyAlignment="1">
      <alignment horizontal="center" vertical="center"/>
    </xf>
    <xf numFmtId="2" fontId="3" fillId="0" borderId="0" xfId="54" applyNumberFormat="1" applyAlignment="1">
      <alignment vertical="center"/>
    </xf>
    <xf numFmtId="2" fontId="18" fillId="39" borderId="0" xfId="2" quotePrefix="1" applyNumberFormat="1" applyFont="1" applyAlignment="1">
      <alignment horizontal="center" vertical="center"/>
    </xf>
    <xf numFmtId="167" fontId="2" fillId="42" borderId="0" xfId="53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1" fillId="40" borderId="0" xfId="58" applyNumberFormat="1" applyAlignment="1">
      <alignment horizontal="right" vertical="center"/>
    </xf>
    <xf numFmtId="167" fontId="3" fillId="41" borderId="0" xfId="3" applyNumberFormat="1" applyAlignment="1">
      <alignment vertical="center"/>
    </xf>
    <xf numFmtId="167" fontId="0" fillId="0" borderId="0" xfId="0" applyNumberFormat="1" applyAlignment="1">
      <alignment vertical="center"/>
    </xf>
    <xf numFmtId="167" fontId="18" fillId="39" borderId="0" xfId="2" applyNumberFormat="1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70">
    <cellStyle name="20% - Accent1" xfId="30" builtinId="30" hidden="1"/>
    <cellStyle name="20% - Accent2" xfId="34" builtinId="34" hidden="1"/>
    <cellStyle name="20% - Accent3" xfId="38" builtinId="38" hidden="1"/>
    <cellStyle name="20% - Accent4" xfId="42" builtinId="42" hidden="1"/>
    <cellStyle name="20% - Accent5" xfId="46" builtinId="46" hidden="1"/>
    <cellStyle name="20% - Accent6" xfId="50" builtinId="50" hidden="1"/>
    <cellStyle name="40% - Accent1" xfId="31" builtinId="31" hidden="1"/>
    <cellStyle name="40% - Accent2" xfId="35" builtinId="35" hidden="1"/>
    <cellStyle name="40% - Accent3" xfId="39" builtinId="39" hidden="1"/>
    <cellStyle name="40% - Accent4" xfId="43" builtinId="43" hidden="1"/>
    <cellStyle name="40% - Accent5" xfId="47" builtinId="47" hidden="1"/>
    <cellStyle name="40% - Accent6" xfId="51" builtinId="51" hidden="1"/>
    <cellStyle name="60% - Accent1" xfId="32" builtinId="32" hidden="1"/>
    <cellStyle name="60% - Accent2" xfId="36" builtinId="36" hidden="1"/>
    <cellStyle name="60% - Accent3" xfId="40" builtinId="40" hidden="1"/>
    <cellStyle name="60% - Accent4" xfId="44" builtinId="44" hidden="1"/>
    <cellStyle name="60% - Accent5" xfId="48" builtinId="48" hidden="1"/>
    <cellStyle name="60% - Accent6" xfId="52" builtinId="52" hidden="1"/>
    <cellStyle name="Accent1" xfId="29" builtinId="29" hidden="1"/>
    <cellStyle name="Accent2" xfId="33" builtinId="33" hidden="1"/>
    <cellStyle name="Accent3" xfId="37" builtinId="37" hidden="1"/>
    <cellStyle name="Accent4" xfId="41" builtinId="41" hidden="1"/>
    <cellStyle name="Accent5" xfId="45" builtinId="45" hidden="1"/>
    <cellStyle name="Accent6" xfId="49" builtinId="49" hidden="1"/>
    <cellStyle name="Annotation" xfId="7" xr:uid="{00000000-0005-0000-0000-000018000000}"/>
    <cellStyle name="Bad" xfId="18" builtinId="27" hidden="1"/>
    <cellStyle name="Banner" xfId="53" xr:uid="{00000000-0005-0000-0000-00001A000000}"/>
    <cellStyle name="Blank" xfId="59" xr:uid="{00000000-0005-0000-0000-00001B000000}"/>
    <cellStyle name="Calculation" xfId="22" builtinId="22" hidden="1"/>
    <cellStyle name="Calculation" xfId="68" builtinId="22" hidden="1"/>
    <cellStyle name="Check Cell" xfId="24" builtinId="23" hidden="1"/>
    <cellStyle name="Comma" xfId="8" builtinId="3" hidden="1"/>
    <cellStyle name="Comma" xfId="61" builtinId="3" hidden="1"/>
    <cellStyle name="Comma [0]" xfId="9" builtinId="6" hidden="1" customBuiltin="1"/>
    <cellStyle name="Controls" xfId="56" xr:uid="{00000000-0005-0000-0000-000021000000}"/>
    <cellStyle name="Currency" xfId="10" builtinId="4" hidden="1"/>
    <cellStyle name="Currency" xfId="62" builtinId="4" hidden="1"/>
    <cellStyle name="Currency [0]" xfId="11" builtinId="7" hidden="1"/>
    <cellStyle name="Explanatory Text" xfId="27" builtinId="53" hidden="1"/>
    <cellStyle name="Fixed inputs" xfId="55" xr:uid="{00000000-0005-0000-0000-000026000000}"/>
    <cellStyle name="Followed Hyperlink" xfId="64" builtinId="9" hidden="1"/>
    <cellStyle name="Followed Hyperlink" xfId="66" builtinId="9" hidden="1"/>
    <cellStyle name="Good" xfId="17" builtinId="26" hidden="1"/>
    <cellStyle name="Heading" xfId="2" xr:uid="{00000000-0005-0000-0000-000028000000}"/>
    <cellStyle name="Heading 1" xfId="13" builtinId="16" hidden="1"/>
    <cellStyle name="Heading 2" xfId="14" builtinId="17" hidden="1"/>
    <cellStyle name="Heading 3" xfId="15" builtinId="18" hidden="1"/>
    <cellStyle name="Heading 4" xfId="16" builtinId="19" hidden="1"/>
    <cellStyle name="Hyperlink" xfId="60" builtinId="8" hidden="1"/>
    <cellStyle name="Hyperlink" xfId="65" builtinId="8" hidden="1"/>
    <cellStyle name="Input" xfId="20" builtinId="20" hidden="1" customBuiltin="1"/>
    <cellStyle name="Inputs" xfId="4" xr:uid="{00000000-0005-0000-0000-000030000000}"/>
    <cellStyle name="Link from" xfId="5" xr:uid="{00000000-0005-0000-0000-000031000000}"/>
    <cellStyle name="Link to" xfId="6" xr:uid="{00000000-0005-0000-0000-000032000000}"/>
    <cellStyle name="Linked Cell" xfId="23" builtinId="24" hidden="1"/>
    <cellStyle name="Macro" xfId="67" xr:uid="{352D7D71-0F2F-453C-9963-E1E289D0718A}"/>
    <cellStyle name="Neutral" xfId="19" builtinId="28" hidden="1"/>
    <cellStyle name="Normal" xfId="0" builtinId="0" customBuiltin="1"/>
    <cellStyle name="Normal 2" xfId="69" xr:uid="{F2A5F4E2-625A-4F2F-B69E-196C7D9CC32D}"/>
    <cellStyle name="Note" xfId="26" builtinId="10" hidden="1"/>
    <cellStyle name="Output" xfId="21" builtinId="21" hidden="1" customBuiltin="1"/>
    <cellStyle name="Outputs" xfId="57" xr:uid="{00000000-0005-0000-0000-000038000000}"/>
    <cellStyle name="Percent" xfId="1" builtinId="5" hidden="1"/>
    <cellStyle name="Percent" xfId="63" builtinId="5" hidden="1"/>
    <cellStyle name="Section" xfId="58" xr:uid="{00000000-0005-0000-0000-00003B000000}"/>
    <cellStyle name="SubSection" xfId="3" xr:uid="{00000000-0005-0000-0000-00003C000000}"/>
    <cellStyle name="Table name" xfId="54" xr:uid="{00000000-0005-0000-0000-00003D000000}"/>
    <cellStyle name="Title" xfId="12" builtinId="15" hidden="1"/>
    <cellStyle name="Total" xfId="28" builtinId="25" hidden="1"/>
    <cellStyle name="Warning Text" xfId="25" builtinId="11" hidden="1"/>
  </cellStyles>
  <dxfs count="38"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CCCC"/>
      <color rgb="FFA50021"/>
      <color rgb="FFFFC000"/>
      <color rgb="FF00008E"/>
      <color rgb="FF0000FF"/>
      <color rgb="FFB7B7FF"/>
      <color rgb="FF007B73"/>
      <color rgb="FF108A83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ED7D31"/>
      </a:accent1>
      <a:accent2>
        <a:srgbClr val="5B9BD5"/>
      </a:accent2>
      <a:accent3>
        <a:srgbClr val="31849B"/>
      </a:accent3>
      <a:accent4>
        <a:srgbClr val="3E386C"/>
      </a:accent4>
      <a:accent5>
        <a:srgbClr val="70AD47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EE91-037A-4781-8423-3D2682BD1C50}">
  <sheetPr>
    <tabColor theme="5" tint="0.59999389629810485"/>
  </sheetPr>
  <dimension ref="A1:AI153"/>
  <sheetViews>
    <sheetView showGridLines="0" zoomScale="80" zoomScaleNormal="80" workbookViewId="0">
      <pane xSplit="8" topLeftCell="I1" activePane="topRight" state="frozen"/>
      <selection pane="topRight" activeCell="G19" sqref="G19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7" width="15.7109375" style="25" customWidth="1"/>
    <col min="8" max="8" width="2.7109375" style="4" customWidth="1"/>
    <col min="9" max="9" width="15.7109375" style="13" customWidth="1"/>
    <col min="10" max="30" width="15.7109375" style="4" customWidth="1"/>
    <col min="31" max="31" width="2.7109375" style="2" customWidth="1"/>
    <col min="32" max="35" width="0" style="2" hidden="1" customWidth="1"/>
    <col min="36" max="16384" width="9.140625" style="2" hidden="1"/>
  </cols>
  <sheetData>
    <row r="1" spans="1:31" ht="24.95" customHeight="1" x14ac:dyDescent="0.25">
      <c r="A1" s="1" t="str">
        <f ca="1">MID(CELL("filename",A2),FIND("]",CELL("filename",A1))+1,255)</f>
        <v>Generators - Active Power</v>
      </c>
      <c r="B1" s="1"/>
      <c r="C1" s="1"/>
      <c r="D1" s="1"/>
      <c r="E1" s="9"/>
      <c r="F1" s="24"/>
      <c r="G1" s="24"/>
      <c r="H1" s="9"/>
      <c r="I1" s="1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"/>
    </row>
    <row r="2" spans="1:31" ht="15" customHeight="1" x14ac:dyDescent="0.25"/>
    <row r="3" spans="1:31" x14ac:dyDescent="0.25">
      <c r="B3" s="5" t="s">
        <v>13</v>
      </c>
      <c r="C3" s="5"/>
      <c r="D3" s="5"/>
      <c r="E3" s="6"/>
      <c r="F3" s="26"/>
      <c r="G3" s="26"/>
      <c r="H3" s="6"/>
      <c r="I3" s="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1" x14ac:dyDescent="0.25">
      <c r="H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1" x14ac:dyDescent="0.25">
      <c r="C5" s="10" t="s">
        <v>7</v>
      </c>
      <c r="D5" s="10"/>
      <c r="E5" s="10"/>
      <c r="F5" s="27"/>
      <c r="G5" s="27"/>
      <c r="H5" s="10"/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D6" s="3"/>
      <c r="E6" s="2"/>
      <c r="F6" s="28"/>
      <c r="G6" s="28"/>
      <c r="H6" s="2"/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1" x14ac:dyDescent="0.25">
      <c r="D7" s="3"/>
      <c r="E7" s="2"/>
      <c r="F7" s="28"/>
      <c r="G7" s="28"/>
      <c r="H7" s="2"/>
      <c r="I7" s="22" t="s">
        <v>18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x14ac:dyDescent="0.25">
      <c r="E8" s="17" t="s">
        <v>1</v>
      </c>
      <c r="F8" s="29" t="s">
        <v>15</v>
      </c>
      <c r="G8" s="29" t="s">
        <v>16</v>
      </c>
      <c r="I8" s="23" t="s">
        <v>27</v>
      </c>
      <c r="J8" s="23" t="s">
        <v>28</v>
      </c>
      <c r="K8" s="23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23" t="s">
        <v>34</v>
      </c>
      <c r="Q8" s="23" t="s">
        <v>35</v>
      </c>
      <c r="R8" s="23" t="s">
        <v>36</v>
      </c>
      <c r="S8" s="23" t="s">
        <v>37</v>
      </c>
      <c r="T8" s="23" t="s">
        <v>38</v>
      </c>
      <c r="U8" s="23" t="s">
        <v>39</v>
      </c>
      <c r="V8" s="23" t="s">
        <v>40</v>
      </c>
      <c r="W8" s="23" t="s">
        <v>41</v>
      </c>
      <c r="X8" s="23" t="s">
        <v>42</v>
      </c>
      <c r="Y8" s="23" t="s">
        <v>43</v>
      </c>
      <c r="Z8" s="18"/>
      <c r="AA8" s="18"/>
      <c r="AB8" s="18"/>
      <c r="AC8" s="18"/>
      <c r="AD8" s="18"/>
    </row>
    <row r="9" spans="1:31" x14ac:dyDescent="0.25">
      <c r="E9" s="11" t="s">
        <v>20</v>
      </c>
      <c r="F9" s="30">
        <v>0</v>
      </c>
      <c r="G9" s="30">
        <v>45</v>
      </c>
      <c r="I9" s="16">
        <v>4.5000000219999876</v>
      </c>
      <c r="J9" s="16">
        <v>4.500000021999945</v>
      </c>
      <c r="K9" s="16">
        <v>4.5120131339953238</v>
      </c>
      <c r="L9" s="16">
        <v>4.5120131339953238</v>
      </c>
      <c r="M9" s="16">
        <v>5.0106280754938757</v>
      </c>
      <c r="N9" s="16">
        <v>5.5140178134928943</v>
      </c>
      <c r="O9" s="16">
        <v>5.5491083610674226</v>
      </c>
      <c r="P9" s="16">
        <v>5.6468813064257048</v>
      </c>
      <c r="Q9" s="16">
        <v>26.156886760911085</v>
      </c>
      <c r="R9" s="16">
        <v>30.884519221484275</v>
      </c>
      <c r="S9" s="16">
        <v>17.533649464314543</v>
      </c>
      <c r="T9" s="16">
        <v>25.214584101225853</v>
      </c>
      <c r="U9" s="16">
        <v>19.350644343221273</v>
      </c>
      <c r="V9" s="16">
        <v>41.813535318721151</v>
      </c>
      <c r="W9" s="16">
        <v>33.197566437258423</v>
      </c>
      <c r="X9" s="16">
        <v>36.063750320951556</v>
      </c>
      <c r="Y9" s="16">
        <v>30.912733213392301</v>
      </c>
      <c r="Z9" s="16"/>
      <c r="AA9" s="16"/>
      <c r="AB9" s="16"/>
      <c r="AC9" s="16"/>
      <c r="AD9" s="16"/>
    </row>
    <row r="10" spans="1:31" x14ac:dyDescent="0.25">
      <c r="E10" s="11" t="s">
        <v>21</v>
      </c>
      <c r="F10" s="30">
        <v>0</v>
      </c>
      <c r="G10" s="30">
        <v>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/>
      <c r="AA10" s="16"/>
      <c r="AB10" s="16"/>
      <c r="AC10" s="16"/>
      <c r="AD10" s="16"/>
    </row>
    <row r="11" spans="1:31" x14ac:dyDescent="0.25">
      <c r="E11" s="11" t="s">
        <v>22</v>
      </c>
      <c r="F11" s="30">
        <v>0</v>
      </c>
      <c r="G11" s="30">
        <v>2.2000000476837158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2.0000000267028642E-10</v>
      </c>
      <c r="T11" s="16">
        <v>2.0000000267028639E-10</v>
      </c>
      <c r="U11" s="16">
        <v>2.0000000267028637E-10</v>
      </c>
      <c r="V11" s="16">
        <v>2.0000000267028642E-10</v>
      </c>
      <c r="W11" s="16">
        <v>2.0000000267028639E-10</v>
      </c>
      <c r="X11" s="16">
        <v>2.0000000267028637E-10</v>
      </c>
      <c r="Y11" s="16">
        <v>2.0000000267028642E-10</v>
      </c>
      <c r="Z11" s="16"/>
      <c r="AA11" s="16"/>
      <c r="AB11" s="16"/>
      <c r="AC11" s="16"/>
      <c r="AD11" s="16"/>
    </row>
    <row r="12" spans="1:31" x14ac:dyDescent="0.25">
      <c r="E12" s="11" t="s">
        <v>23</v>
      </c>
      <c r="F12" s="30">
        <v>0</v>
      </c>
      <c r="G12" s="30">
        <v>12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4.999999951435548</v>
      </c>
      <c r="W12" s="16">
        <v>5.0000148792421291</v>
      </c>
      <c r="X12" s="16">
        <v>5.000000180090086</v>
      </c>
      <c r="Y12" s="16">
        <v>5.0000130454949465</v>
      </c>
      <c r="Z12" s="16"/>
      <c r="AA12" s="16"/>
      <c r="AB12" s="16"/>
      <c r="AC12" s="16"/>
      <c r="AD12" s="16"/>
    </row>
    <row r="13" spans="1:31" x14ac:dyDescent="0.25">
      <c r="E13" s="11" t="s">
        <v>24</v>
      </c>
      <c r="F13" s="30">
        <v>0</v>
      </c>
      <c r="G13" s="30">
        <v>10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1" x14ac:dyDescent="0.25">
      <c r="E14" s="11" t="s">
        <v>25</v>
      </c>
      <c r="F14" s="30">
        <v>0</v>
      </c>
      <c r="G14" s="30">
        <v>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20.000000069022455</v>
      </c>
      <c r="T14" s="16">
        <v>20.000000066261293</v>
      </c>
      <c r="U14" s="16">
        <v>20.000019595642488</v>
      </c>
      <c r="V14" s="16">
        <v>20.000000359574951</v>
      </c>
      <c r="W14" s="16">
        <v>20.000023262599953</v>
      </c>
      <c r="X14" s="16">
        <v>20.000000096049902</v>
      </c>
      <c r="Y14" s="16">
        <v>20.000020497160634</v>
      </c>
      <c r="Z14" s="16"/>
      <c r="AA14" s="16"/>
      <c r="AB14" s="16"/>
      <c r="AC14" s="16"/>
      <c r="AD14" s="16"/>
    </row>
    <row r="15" spans="1:31" x14ac:dyDescent="0.25">
      <c r="E15" s="11" t="s">
        <v>26</v>
      </c>
      <c r="F15" s="30">
        <v>0</v>
      </c>
      <c r="G15" s="30">
        <v>39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/>
      <c r="AA15" s="16"/>
      <c r="AB15" s="16"/>
      <c r="AC15" s="16"/>
      <c r="AD15" s="16"/>
    </row>
    <row r="16" spans="1:31" x14ac:dyDescent="0.25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5:30" x14ac:dyDescent="0.25">
      <c r="E17" s="11"/>
      <c r="F17" s="30"/>
      <c r="G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5:30" x14ac:dyDescent="0.25">
      <c r="E18" s="11"/>
      <c r="F18" s="30"/>
      <c r="G18" s="3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5:30" x14ac:dyDescent="0.25">
      <c r="E19" s="11"/>
      <c r="F19" s="30"/>
      <c r="G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5:30" x14ac:dyDescent="0.25">
      <c r="E20" s="11"/>
      <c r="F20" s="30"/>
      <c r="G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5:30" x14ac:dyDescent="0.25">
      <c r="E21" s="11"/>
      <c r="F21" s="30"/>
      <c r="G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5:30" x14ac:dyDescent="0.25">
      <c r="E22" s="11"/>
      <c r="F22" s="30"/>
      <c r="G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5:30" x14ac:dyDescent="0.25">
      <c r="E23" s="11"/>
      <c r="F23" s="30"/>
      <c r="G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5:30" x14ac:dyDescent="0.25">
      <c r="E24" s="11"/>
      <c r="F24" s="30"/>
      <c r="G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5:30" x14ac:dyDescent="0.25">
      <c r="E25" s="11"/>
      <c r="F25" s="30"/>
      <c r="G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5:30" ht="15.75" customHeight="1" x14ac:dyDescent="0.25">
      <c r="E26" s="11"/>
      <c r="F26" s="30"/>
      <c r="G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5:30" x14ac:dyDescent="0.25">
      <c r="E27" s="11"/>
      <c r="F27" s="30"/>
      <c r="G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5:30" x14ac:dyDescent="0.25">
      <c r="E28" s="11"/>
      <c r="F28" s="30"/>
      <c r="G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5:30" x14ac:dyDescent="0.25">
      <c r="E29" s="11"/>
      <c r="F29" s="30"/>
      <c r="G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5:30" x14ac:dyDescent="0.25">
      <c r="E30" s="11"/>
      <c r="F30" s="30"/>
      <c r="G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5:30" x14ac:dyDescent="0.25">
      <c r="E31" s="11"/>
      <c r="F31" s="30"/>
      <c r="G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5:30" x14ac:dyDescent="0.25">
      <c r="E32" s="11"/>
      <c r="F32" s="30"/>
      <c r="G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5:30" ht="15" customHeight="1" x14ac:dyDescent="0.25">
      <c r="E33" s="11"/>
      <c r="F33" s="30"/>
      <c r="G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5:30" ht="15" customHeight="1" x14ac:dyDescent="0.25">
      <c r="E34" s="11"/>
      <c r="F34" s="30"/>
      <c r="G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5:30" ht="15" customHeight="1" x14ac:dyDescent="0.25">
      <c r="E35" s="11"/>
      <c r="F35" s="30"/>
      <c r="G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5:30" ht="15" customHeight="1" x14ac:dyDescent="0.25">
      <c r="E36" s="11"/>
      <c r="F36" s="30"/>
      <c r="G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5:30" ht="15" customHeight="1" x14ac:dyDescent="0.25">
      <c r="E37" s="11"/>
      <c r="F37" s="30"/>
      <c r="G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5:30" ht="15" customHeight="1" x14ac:dyDescent="0.25">
      <c r="E38" s="11"/>
      <c r="F38" s="30"/>
      <c r="G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5:30" ht="15" customHeight="1" x14ac:dyDescent="0.25">
      <c r="E39" s="11"/>
      <c r="F39" s="30"/>
      <c r="G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5:30" ht="15" customHeight="1" x14ac:dyDescent="0.25">
      <c r="E40" s="11"/>
      <c r="F40" s="30"/>
      <c r="G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5:30" ht="15" customHeight="1" x14ac:dyDescent="0.25">
      <c r="E41" s="11"/>
      <c r="F41" s="30"/>
      <c r="G41" s="3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5:30" ht="15" customHeight="1" x14ac:dyDescent="0.25">
      <c r="E42" s="11"/>
      <c r="F42" s="30"/>
      <c r="G42" s="3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5:30" ht="15" customHeight="1" x14ac:dyDescent="0.25">
      <c r="E43" s="11"/>
      <c r="F43" s="30"/>
      <c r="G43" s="3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5:30" ht="15" customHeight="1" x14ac:dyDescent="0.25">
      <c r="E44" s="11"/>
      <c r="F44" s="30"/>
      <c r="G44" s="3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5:30" ht="15" customHeight="1" x14ac:dyDescent="0.25">
      <c r="E45" s="11"/>
      <c r="F45" s="30"/>
      <c r="G45" s="3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5:30" ht="15" customHeight="1" x14ac:dyDescent="0.25">
      <c r="E46" s="11"/>
      <c r="F46" s="30"/>
      <c r="G46" s="3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5:30" ht="15" customHeight="1" x14ac:dyDescent="0.25">
      <c r="E47" s="11"/>
      <c r="F47" s="30"/>
      <c r="G47" s="3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5:30" ht="15" customHeight="1" x14ac:dyDescent="0.25">
      <c r="E48" s="11"/>
      <c r="F48" s="30"/>
      <c r="G48" s="3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5:30" ht="15" customHeight="1" x14ac:dyDescent="0.25">
      <c r="E49" s="11"/>
      <c r="F49" s="30"/>
      <c r="G49" s="3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5:30" ht="15" customHeight="1" x14ac:dyDescent="0.25">
      <c r="E50" s="11"/>
      <c r="F50" s="30"/>
      <c r="G50" s="3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5:30" ht="15" customHeight="1" x14ac:dyDescent="0.25">
      <c r="E51" s="11"/>
      <c r="F51" s="30"/>
      <c r="G51" s="3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5:30" ht="15" customHeight="1" x14ac:dyDescent="0.25">
      <c r="E52" s="11"/>
      <c r="F52" s="30"/>
      <c r="G52" s="3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5:30" ht="15" customHeight="1" x14ac:dyDescent="0.25">
      <c r="E53" s="11"/>
      <c r="F53" s="30"/>
      <c r="G53" s="3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5:30" ht="15" customHeight="1" x14ac:dyDescent="0.25">
      <c r="E54" s="11"/>
      <c r="F54" s="30"/>
      <c r="G54" s="3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5:30" ht="15" customHeight="1" x14ac:dyDescent="0.25">
      <c r="E55" s="11"/>
      <c r="F55" s="30"/>
      <c r="G55" s="3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5:30" ht="15" customHeight="1" x14ac:dyDescent="0.25">
      <c r="E56" s="11"/>
      <c r="F56" s="30"/>
      <c r="G56" s="3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5:30" ht="15" customHeight="1" x14ac:dyDescent="0.25">
      <c r="E57" s="11"/>
      <c r="F57" s="30"/>
      <c r="G57" s="3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5:30" ht="15" customHeight="1" x14ac:dyDescent="0.25">
      <c r="E58" s="11"/>
      <c r="F58" s="30"/>
      <c r="G58" s="3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5:30" ht="15" customHeight="1" x14ac:dyDescent="0.25">
      <c r="E59" s="11"/>
      <c r="F59" s="30"/>
      <c r="G59" s="3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5:30" ht="15" customHeight="1" x14ac:dyDescent="0.25">
      <c r="E60" s="11"/>
      <c r="F60" s="30"/>
      <c r="G60" s="3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5:30" ht="15" customHeight="1" x14ac:dyDescent="0.25">
      <c r="E61" s="11"/>
      <c r="F61" s="30"/>
      <c r="G61" s="3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5:30" ht="15" customHeight="1" x14ac:dyDescent="0.25">
      <c r="E62" s="11"/>
      <c r="F62" s="30"/>
      <c r="G62" s="3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5:30" ht="15" customHeight="1" x14ac:dyDescent="0.25">
      <c r="E63" s="11"/>
      <c r="F63" s="30"/>
      <c r="G63" s="3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5:30" ht="15" customHeight="1" x14ac:dyDescent="0.25">
      <c r="E64" s="11"/>
      <c r="F64" s="30"/>
      <c r="G64" s="3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5:30" ht="15" customHeight="1" x14ac:dyDescent="0.25">
      <c r="E65" s="11"/>
      <c r="F65" s="30"/>
      <c r="G65" s="3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5:30" ht="15" customHeight="1" x14ac:dyDescent="0.25">
      <c r="E66" s="11"/>
      <c r="F66" s="30"/>
      <c r="G66" s="3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5:30" ht="15" customHeight="1" x14ac:dyDescent="0.25">
      <c r="E67" s="11"/>
      <c r="F67" s="30"/>
      <c r="G67" s="3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5:30" ht="15" customHeight="1" x14ac:dyDescent="0.25">
      <c r="E68" s="11"/>
      <c r="F68" s="30"/>
      <c r="G68" s="3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5:30" ht="15" customHeight="1" x14ac:dyDescent="0.25">
      <c r="E69" s="11"/>
      <c r="F69" s="30"/>
      <c r="G69" s="3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5:30" ht="15" customHeight="1" x14ac:dyDescent="0.25">
      <c r="E70" s="11"/>
      <c r="F70" s="30"/>
      <c r="G70" s="3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5:30" ht="15" customHeight="1" x14ac:dyDescent="0.25">
      <c r="E71" s="11"/>
      <c r="F71" s="30"/>
      <c r="G71" s="3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5:30" ht="15" customHeight="1" x14ac:dyDescent="0.25">
      <c r="E72" s="11"/>
      <c r="F72" s="30"/>
      <c r="G72" s="3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5:30" ht="15" customHeight="1" x14ac:dyDescent="0.25">
      <c r="E73" s="11"/>
      <c r="F73" s="30"/>
      <c r="G73" s="3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5:30" ht="15" customHeight="1" x14ac:dyDescent="0.25">
      <c r="E74" s="11"/>
      <c r="F74" s="30"/>
      <c r="G74" s="3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5:30" ht="15" customHeight="1" x14ac:dyDescent="0.25">
      <c r="E75" s="11"/>
      <c r="F75" s="30"/>
      <c r="G75" s="3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5:30" ht="15" customHeight="1" x14ac:dyDescent="0.25">
      <c r="E76" s="11"/>
      <c r="F76" s="30"/>
      <c r="G76" s="3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5:30" ht="15" customHeight="1" x14ac:dyDescent="0.25">
      <c r="E77" s="11"/>
      <c r="F77" s="30"/>
      <c r="G77" s="3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5:30" ht="15" customHeight="1" x14ac:dyDescent="0.25">
      <c r="E78" s="11"/>
      <c r="F78" s="30"/>
      <c r="G78" s="3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5:30" ht="15" customHeight="1" x14ac:dyDescent="0.25">
      <c r="E79" s="11"/>
      <c r="F79" s="30"/>
      <c r="G79" s="3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5:30" ht="15" customHeight="1" x14ac:dyDescent="0.25">
      <c r="E80" s="11"/>
      <c r="F80" s="30"/>
      <c r="G80" s="3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5:30" ht="15" customHeight="1" x14ac:dyDescent="0.25">
      <c r="E81" s="11"/>
      <c r="F81" s="30"/>
      <c r="G81" s="3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ht="15" customHeight="1" x14ac:dyDescent="0.25">
      <c r="E82" s="11"/>
      <c r="F82" s="30"/>
      <c r="G82" s="3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5:30" ht="15" customHeight="1" x14ac:dyDescent="0.25">
      <c r="E83" s="11"/>
      <c r="F83" s="30"/>
      <c r="G83" s="3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5:30" ht="15" customHeight="1" x14ac:dyDescent="0.25">
      <c r="E84" s="11"/>
      <c r="F84" s="30"/>
      <c r="G84" s="3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5:30" ht="15" customHeight="1" x14ac:dyDescent="0.25">
      <c r="E85" s="11"/>
      <c r="F85" s="30"/>
      <c r="G85" s="3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5:30" ht="15" customHeight="1" x14ac:dyDescent="0.25">
      <c r="E86" s="11"/>
      <c r="F86" s="30"/>
      <c r="G86" s="3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5:30" ht="15" customHeight="1" x14ac:dyDescent="0.25">
      <c r="E87" s="11"/>
      <c r="F87" s="30"/>
      <c r="G87" s="3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5:30" ht="15" customHeight="1" x14ac:dyDescent="0.25">
      <c r="E88" s="11"/>
      <c r="F88" s="30"/>
      <c r="G88" s="3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5:30" ht="15" customHeight="1" x14ac:dyDescent="0.25">
      <c r="E89" s="11"/>
      <c r="F89" s="30"/>
      <c r="G89" s="3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5:30" ht="15" customHeight="1" x14ac:dyDescent="0.25">
      <c r="E90" s="11"/>
      <c r="F90" s="30"/>
      <c r="G90" s="3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5:30" ht="15" customHeight="1" x14ac:dyDescent="0.25">
      <c r="E91" s="11"/>
      <c r="F91" s="30"/>
      <c r="G91" s="3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5:30" ht="15" customHeight="1" x14ac:dyDescent="0.25">
      <c r="E92" s="11"/>
      <c r="F92" s="30"/>
      <c r="G92" s="3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5:30" ht="15" customHeight="1" x14ac:dyDescent="0.25">
      <c r="E93" s="11"/>
      <c r="F93" s="30"/>
      <c r="G93" s="3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5:30" ht="15" customHeight="1" x14ac:dyDescent="0.25">
      <c r="E94" s="11"/>
      <c r="F94" s="30"/>
      <c r="G94" s="3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5:30" ht="15" customHeight="1" x14ac:dyDescent="0.25">
      <c r="E95" s="11"/>
      <c r="F95" s="30"/>
      <c r="G95" s="3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5:30" ht="15" customHeight="1" x14ac:dyDescent="0.25">
      <c r="E96" s="11"/>
      <c r="F96" s="30"/>
      <c r="G96" s="3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5:30" ht="15" customHeight="1" x14ac:dyDescent="0.25">
      <c r="E97" s="11"/>
      <c r="F97" s="30"/>
      <c r="G97" s="3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5:30" ht="15" customHeight="1" x14ac:dyDescent="0.25">
      <c r="E98" s="11"/>
      <c r="F98" s="30"/>
      <c r="G98" s="3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5:30" ht="15" customHeight="1" x14ac:dyDescent="0.25">
      <c r="E99" s="11"/>
      <c r="F99" s="30"/>
      <c r="G99" s="3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5:30" ht="15" customHeight="1" x14ac:dyDescent="0.25">
      <c r="E100" s="11"/>
      <c r="F100" s="30"/>
      <c r="G100" s="3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5:30" ht="15" customHeight="1" x14ac:dyDescent="0.25">
      <c r="E101" s="11"/>
      <c r="F101" s="30"/>
      <c r="G101" s="3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5:30" ht="15" customHeight="1" x14ac:dyDescent="0.25">
      <c r="E102" s="11"/>
      <c r="F102" s="30"/>
      <c r="G102" s="3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5:30" ht="15" customHeight="1" x14ac:dyDescent="0.25">
      <c r="E103" s="11"/>
      <c r="F103" s="30"/>
      <c r="G103" s="3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5:30" ht="15" customHeight="1" x14ac:dyDescent="0.25">
      <c r="E104" s="11"/>
      <c r="F104" s="30"/>
      <c r="G104" s="3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5:30" ht="15" customHeight="1" x14ac:dyDescent="0.25">
      <c r="E105" s="11"/>
      <c r="F105" s="30"/>
      <c r="G105" s="3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5:30" ht="15" customHeight="1" x14ac:dyDescent="0.25">
      <c r="E106" s="11"/>
      <c r="F106" s="30"/>
      <c r="G106" s="3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5:30" ht="15" customHeight="1" x14ac:dyDescent="0.25">
      <c r="E107" s="11"/>
      <c r="F107" s="30"/>
      <c r="G107" s="3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5:30" ht="15" customHeight="1" x14ac:dyDescent="0.25">
      <c r="E108" s="11"/>
      <c r="F108" s="30"/>
      <c r="G108" s="3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5:30" ht="15" customHeight="1" x14ac:dyDescent="0.25">
      <c r="E109" s="11"/>
      <c r="F109" s="30"/>
      <c r="G109" s="3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5:30" ht="15" customHeight="1" x14ac:dyDescent="0.25">
      <c r="E110" s="11"/>
      <c r="F110" s="30"/>
      <c r="G110" s="3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5:30" ht="15" customHeight="1" x14ac:dyDescent="0.25">
      <c r="E111" s="11"/>
      <c r="F111" s="30"/>
      <c r="G111" s="3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5:30" ht="15" customHeight="1" x14ac:dyDescent="0.25">
      <c r="E112" s="11"/>
      <c r="F112" s="30"/>
      <c r="G112" s="3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5:30" ht="15" customHeight="1" x14ac:dyDescent="0.25">
      <c r="E113" s="11"/>
      <c r="F113" s="30"/>
      <c r="G113" s="3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5:30" ht="15" customHeight="1" x14ac:dyDescent="0.25">
      <c r="E114" s="11"/>
      <c r="F114" s="30"/>
      <c r="G114" s="3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5:30" ht="15" customHeight="1" x14ac:dyDescent="0.25">
      <c r="E115" s="11"/>
      <c r="F115" s="30"/>
      <c r="G115" s="3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5:30" ht="15" customHeight="1" x14ac:dyDescent="0.25">
      <c r="E116" s="11"/>
      <c r="F116" s="30"/>
      <c r="G116" s="3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5:30" ht="15" customHeight="1" x14ac:dyDescent="0.25">
      <c r="E117" s="11"/>
      <c r="F117" s="30"/>
      <c r="G117" s="3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5:30" ht="15" customHeight="1" x14ac:dyDescent="0.25">
      <c r="E118" s="11"/>
      <c r="F118" s="30"/>
      <c r="G118" s="3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5:30" ht="15" customHeight="1" x14ac:dyDescent="0.25">
      <c r="E119" s="11"/>
      <c r="F119" s="30"/>
      <c r="G119" s="3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5:30" ht="15" customHeight="1" x14ac:dyDescent="0.25">
      <c r="E120" s="11"/>
      <c r="F120" s="30"/>
      <c r="G120" s="3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5:30" ht="15" customHeight="1" x14ac:dyDescent="0.25">
      <c r="E121" s="11"/>
      <c r="F121" s="30"/>
      <c r="G121" s="3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5:30" ht="15" customHeight="1" x14ac:dyDescent="0.25">
      <c r="E122" s="11"/>
      <c r="F122" s="30"/>
      <c r="G122" s="3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5:30" ht="15" customHeight="1" x14ac:dyDescent="0.25">
      <c r="E123" s="11"/>
      <c r="F123" s="30"/>
      <c r="G123" s="3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5:30" ht="15" customHeight="1" x14ac:dyDescent="0.25">
      <c r="E124" s="11"/>
      <c r="F124" s="30"/>
      <c r="G124" s="3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5:30" ht="15" customHeight="1" x14ac:dyDescent="0.25">
      <c r="E125" s="11"/>
      <c r="F125" s="30"/>
      <c r="G125" s="3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5:30" ht="15" customHeight="1" x14ac:dyDescent="0.25">
      <c r="E126" s="11"/>
      <c r="F126" s="30"/>
      <c r="G126" s="3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5:30" ht="15" customHeight="1" x14ac:dyDescent="0.25">
      <c r="E127" s="11"/>
      <c r="F127" s="30"/>
      <c r="G127" s="3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5:30" ht="15" customHeight="1" x14ac:dyDescent="0.25">
      <c r="E128" s="11"/>
      <c r="F128" s="30"/>
      <c r="G128" s="3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5:30" ht="15" customHeight="1" x14ac:dyDescent="0.25">
      <c r="E129" s="11"/>
      <c r="F129" s="30"/>
      <c r="G129" s="3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5:30" ht="15" customHeight="1" x14ac:dyDescent="0.25">
      <c r="E130" s="11"/>
      <c r="F130" s="30"/>
      <c r="G130" s="3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5:30" ht="15" customHeight="1" x14ac:dyDescent="0.25">
      <c r="E131" s="11"/>
      <c r="F131" s="30"/>
      <c r="G131" s="3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5:30" ht="15" customHeight="1" x14ac:dyDescent="0.25">
      <c r="E132" s="11"/>
      <c r="F132" s="30"/>
      <c r="G132" s="3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5:30" ht="15" customHeight="1" x14ac:dyDescent="0.25">
      <c r="E133" s="11"/>
      <c r="F133" s="30"/>
      <c r="G133" s="3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5:30" ht="15" customHeight="1" x14ac:dyDescent="0.25">
      <c r="E134" s="11"/>
      <c r="F134" s="30"/>
      <c r="G134" s="3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5:30" ht="15" customHeight="1" x14ac:dyDescent="0.25">
      <c r="E135" s="11"/>
      <c r="F135" s="30"/>
      <c r="G135" s="3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5:30" ht="15" customHeight="1" x14ac:dyDescent="0.25">
      <c r="E136" s="11"/>
      <c r="F136" s="30"/>
      <c r="G136" s="3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5:30" ht="15" customHeight="1" x14ac:dyDescent="0.25">
      <c r="E137" s="11"/>
      <c r="F137" s="30"/>
      <c r="G137" s="3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5:30" ht="15" customHeight="1" x14ac:dyDescent="0.25">
      <c r="E138" s="11"/>
      <c r="F138" s="30"/>
      <c r="G138" s="3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5:30" ht="15" customHeight="1" x14ac:dyDescent="0.25">
      <c r="E139" s="11"/>
      <c r="F139" s="30"/>
      <c r="G139" s="3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5:30" ht="15" customHeight="1" x14ac:dyDescent="0.25">
      <c r="E140" s="11"/>
      <c r="F140" s="30"/>
      <c r="G140" s="3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5:30" ht="15" customHeight="1" x14ac:dyDescent="0.25">
      <c r="E141" s="11"/>
      <c r="F141" s="30"/>
      <c r="G141" s="3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5:30" ht="15" customHeight="1" x14ac:dyDescent="0.25">
      <c r="E142" s="11"/>
      <c r="F142" s="30"/>
      <c r="G142" s="3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5:30" ht="15" customHeight="1" x14ac:dyDescent="0.25">
      <c r="E143" s="11"/>
      <c r="F143" s="30"/>
      <c r="G143" s="3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5:30" ht="15" customHeight="1" x14ac:dyDescent="0.25">
      <c r="E144" s="11"/>
      <c r="F144" s="30"/>
      <c r="G144" s="3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2:32" ht="15" customHeight="1" x14ac:dyDescent="0.25">
      <c r="E145" s="11"/>
      <c r="F145" s="30"/>
      <c r="G145" s="3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2:32" ht="15" customHeight="1" x14ac:dyDescent="0.25">
      <c r="E146" s="11"/>
      <c r="F146" s="30"/>
      <c r="G146" s="3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2:32" ht="15" customHeight="1" x14ac:dyDescent="0.25">
      <c r="E147" s="11"/>
      <c r="F147" s="30"/>
      <c r="G147" s="3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2:32" ht="15" customHeight="1" x14ac:dyDescent="0.25">
      <c r="E148" s="11"/>
      <c r="F148" s="30"/>
      <c r="G148" s="3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2:32" ht="15" customHeight="1" x14ac:dyDescent="0.25">
      <c r="E149" s="11"/>
      <c r="F149" s="30"/>
      <c r="G149" s="3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2:32" ht="15" customHeight="1" x14ac:dyDescent="0.25">
      <c r="E150" s="11"/>
      <c r="F150" s="30"/>
      <c r="G150" s="3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2:32" ht="15" customHeight="1" x14ac:dyDescent="0.25"/>
    <row r="152" spans="2:32" ht="15" customHeight="1" x14ac:dyDescent="0.25">
      <c r="B152" s="5" t="s">
        <v>14</v>
      </c>
      <c r="C152" s="5"/>
      <c r="D152" s="5"/>
      <c r="E152" s="6"/>
      <c r="F152" s="26"/>
      <c r="G152" s="26"/>
      <c r="H152" s="14"/>
      <c r="I152" s="6"/>
      <c r="J152" s="6"/>
      <c r="K152" s="6"/>
      <c r="L152" s="6"/>
      <c r="M152" s="14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4"/>
      <c r="AF152" s="4"/>
    </row>
    <row r="153" spans="2:32" ht="15" customHeight="1" x14ac:dyDescent="0.25"/>
  </sheetData>
  <sheetProtection formatCells="0" formatColumns="0" formatRows="0" sort="0" autoFilter="0"/>
  <phoneticPr fontId="28" type="noConversion"/>
  <conditionalFormatting sqref="E9:G150">
    <cfRule type="cellIs" dxfId="37" priority="3" operator="equal">
      <formula>""</formula>
    </cfRule>
  </conditionalFormatting>
  <conditionalFormatting sqref="I9:AD150">
    <cfRule type="cellIs" dxfId="36" priority="2" operator="equal">
      <formula>""</formula>
    </cfRule>
  </conditionalFormatting>
  <conditionalFormatting sqref="I9:AD150">
    <cfRule type="expression" dxfId="35" priority="1">
      <formula>IF(I9&lt;$F9,1,IF(I9&gt;$G9,1,0))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7252-B9D1-477A-A69B-B547692E49CD}">
  <sheetPr>
    <tabColor theme="4" tint="0.59999389629810485"/>
  </sheetPr>
  <dimension ref="A1:AH476"/>
  <sheetViews>
    <sheetView showGridLines="0" zoomScale="80" zoomScaleNormal="80" workbookViewId="0">
      <pane xSplit="6" topLeftCell="G1" activePane="topRight" state="frozen"/>
      <selection pane="topRight" activeCell="F1" sqref="F1:F1048576"/>
    </sheetView>
  </sheetViews>
  <sheetFormatPr defaultColWidth="0" defaultRowHeight="15" customHeight="1" x14ac:dyDescent="0.25"/>
  <cols>
    <col min="1" max="3" width="2.7109375" style="2" customWidth="1"/>
    <col min="4" max="4" width="21.7109375" style="2" customWidth="1"/>
    <col min="5" max="5" width="30.7109375" style="4" customWidth="1"/>
    <col min="6" max="6" width="8.5703125" style="4" customWidth="1"/>
    <col min="7" max="7" width="15.7109375" style="13" customWidth="1"/>
    <col min="8" max="28" width="15.7109375" style="4" customWidth="1"/>
    <col min="29" max="29" width="2.7109375" style="2" customWidth="1"/>
    <col min="30" max="34" width="0" style="2" hidden="1" customWidth="1"/>
    <col min="35" max="16384" width="9.140625" style="2" hidden="1"/>
  </cols>
  <sheetData>
    <row r="1" spans="1:29" ht="24.95" customHeight="1" x14ac:dyDescent="0.25">
      <c r="A1" s="1" t="str">
        <f ca="1">MID(CELL("filename",A2),FIND("]",CELL("filename",A1))+1,255)</f>
        <v>Lines - Reactive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"/>
    </row>
    <row r="3" spans="1:29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9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 x14ac:dyDescent="0.25">
      <c r="D6" s="3"/>
      <c r="E6" s="2"/>
      <c r="F6" s="2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D7" s="3"/>
      <c r="E7" s="2"/>
      <c r="F7" s="2"/>
      <c r="G7" s="22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D8" s="2" t="str">
        <f>'Lines - Loading'!D8</f>
        <v>network</v>
      </c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Stage 0</v>
      </c>
      <c r="I8" s="18" t="str">
        <f>IF('Generators - Active Power'!K8="","",'Generators - Active Power'!K8)</f>
        <v>Stage 1</v>
      </c>
      <c r="J8" s="18" t="str">
        <f>IF('Generators - Active Power'!L8="","",'Generators - Active Power'!L8)</f>
        <v>Stage 2</v>
      </c>
      <c r="K8" s="18" t="str">
        <f>IF('Generators - Active Power'!M8="","",'Generators - Active Power'!M8)</f>
        <v>Stage 3</v>
      </c>
      <c r="L8" s="18" t="str">
        <f>IF('Generators - Active Power'!N8="","",'Generators - Active Power'!N8)</f>
        <v>Stage 4</v>
      </c>
      <c r="M8" s="18" t="str">
        <f>IF('Generators - Active Power'!O8="","",'Generators - Active Power'!O8)</f>
        <v>Stage 5</v>
      </c>
      <c r="N8" s="18" t="str">
        <f>IF('Generators - Active Power'!P8="","",'Generators - Active Power'!P8)</f>
        <v>Stage 6</v>
      </c>
      <c r="O8" s="18" t="str">
        <f>IF('Generators - Active Power'!Q8="","",'Generators - Active Power'!Q8)</f>
        <v>Stage 7</v>
      </c>
      <c r="P8" s="18" t="str">
        <f>IF('Generators - Active Power'!R8="","",'Generators - Active Power'!R8)</f>
        <v>Stage 8</v>
      </c>
      <c r="Q8" s="18" t="str">
        <f>IF('Generators - Active Power'!S8="","",'Generators - Active Power'!S8)</f>
        <v>Stage 9</v>
      </c>
      <c r="R8" s="18" t="str">
        <f>IF('Generators - Active Power'!T8="","",'Generators - Active Power'!T8)</f>
        <v>Stage 10</v>
      </c>
      <c r="S8" s="18" t="str">
        <f>IF('Generators - Active Power'!U8="","",'Generators - Active Power'!U8)</f>
        <v>Stage 11</v>
      </c>
      <c r="T8" s="18" t="str">
        <f>IF('Generators - Active Power'!V8="","",'Generators - Active Power'!V8)</f>
        <v>Stage 12</v>
      </c>
      <c r="U8" s="18" t="str">
        <f>IF('Generators - Active Power'!W8="","",'Generators - Active Power'!W8)</f>
        <v>Stage 13</v>
      </c>
      <c r="V8" s="18" t="str">
        <f>IF('Generators - Active Power'!X8="","",'Generators - Active Power'!X8)</f>
        <v>Stage 14</v>
      </c>
      <c r="W8" s="18" t="str">
        <f>IF('Generators - Active Power'!Y8="","",'Generators - Active Power'!Y8)</f>
        <v>Stage 15</v>
      </c>
      <c r="X8" s="18" t="str">
        <f>IF('Generators - Active Power'!Z8="","",'Generators - Active Power'!Z8)</f>
        <v/>
      </c>
      <c r="Y8" s="18" t="str">
        <f>IF('Generators - Active Power'!AA8="","",'Generators - Active Power'!AA8)</f>
        <v/>
      </c>
      <c r="Z8" s="18" t="str">
        <f>IF('Generators - Active Power'!AB8="","",'Generators - Active Power'!AB8)</f>
        <v/>
      </c>
      <c r="AA8" s="18" t="str">
        <f>IF('Generators - Active Power'!AC8="","",'Generators - Active Power'!AC8)</f>
        <v/>
      </c>
      <c r="AB8" s="18" t="str">
        <f>IF('Generators - Active Power'!AD8="","",'Generators - Active Power'!AD8)</f>
        <v/>
      </c>
    </row>
    <row r="9" spans="1:29" x14ac:dyDescent="0.25">
      <c r="D9" s="2" t="str">
        <f>'Lines - Loading'!D9</f>
        <v>chapelcross33kv</v>
      </c>
      <c r="E9" s="11" t="s">
        <v>137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/>
      <c r="Y9" s="16"/>
      <c r="Z9" s="16"/>
      <c r="AA9" s="16"/>
      <c r="AB9" s="16"/>
    </row>
    <row r="10" spans="1:29" x14ac:dyDescent="0.25">
      <c r="D10" s="2" t="str">
        <f>'Lines - Loading'!D10</f>
        <v>chapelcross33kv</v>
      </c>
      <c r="E10" s="11" t="s">
        <v>138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9" x14ac:dyDescent="0.25">
      <c r="D11" s="2" t="str">
        <f>'Lines - Loading'!D11</f>
        <v>chapelcross33kv</v>
      </c>
      <c r="E11" s="11" t="s">
        <v>139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9" x14ac:dyDescent="0.25">
      <c r="D12" s="2" t="str">
        <f>'Lines - Loading'!D12</f>
        <v>chapelcross33kv</v>
      </c>
      <c r="E12" s="11" t="s">
        <v>140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5.2217824134257655E-15</v>
      </c>
      <c r="R12" s="16">
        <v>-1.1451379108118501E-14</v>
      </c>
      <c r="S12" s="16">
        <v>3.244010388702052E-15</v>
      </c>
      <c r="T12" s="16">
        <v>1.3081688005506658E-14</v>
      </c>
      <c r="U12" s="16">
        <v>2.6282536013771732E-14</v>
      </c>
      <c r="V12" s="16">
        <v>1.0918319291259411E-14</v>
      </c>
      <c r="W12" s="16">
        <v>-8.3840260290171973E-14</v>
      </c>
      <c r="X12" s="16"/>
      <c r="Y12" s="16"/>
      <c r="Z12" s="16"/>
      <c r="AA12" s="16"/>
      <c r="AB12" s="16"/>
    </row>
    <row r="13" spans="1:29" x14ac:dyDescent="0.25">
      <c r="D13" s="2" t="str">
        <f>'Lines - Loading'!D13</f>
        <v>chapelcross33kv</v>
      </c>
      <c r="E13" s="11" t="s">
        <v>141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0.12300373964708988</v>
      </c>
      <c r="T13" s="16">
        <v>-6.1391265517235505E-3</v>
      </c>
      <c r="U13" s="16">
        <v>-8.9176851613345098E-3</v>
      </c>
      <c r="V13" s="16">
        <v>-8.3695192175776145E-3</v>
      </c>
      <c r="W13" s="16">
        <v>-0.48323978169993609</v>
      </c>
      <c r="X13" s="16"/>
      <c r="Y13" s="16"/>
      <c r="Z13" s="16"/>
      <c r="AA13" s="16"/>
      <c r="AB13" s="16"/>
    </row>
    <row r="14" spans="1:29" x14ac:dyDescent="0.25">
      <c r="D14" s="2" t="str">
        <f>'Lines - Loading'!D14</f>
        <v>chapelcross33kv</v>
      </c>
      <c r="E14" s="11" t="s">
        <v>142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6.702165058448406E-2</v>
      </c>
      <c r="W14" s="16">
        <v>-0.53677582782515043</v>
      </c>
      <c r="X14" s="16"/>
      <c r="Y14" s="16"/>
      <c r="Z14" s="16"/>
      <c r="AA14" s="16"/>
      <c r="AB14" s="16"/>
    </row>
    <row r="15" spans="1:29" x14ac:dyDescent="0.25">
      <c r="D15" s="2" t="str">
        <f>'Lines - Loading'!D15</f>
        <v>chapelcross33kv</v>
      </c>
      <c r="E15" s="11" t="s">
        <v>143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/>
      <c r="Y15" s="16"/>
      <c r="Z15" s="16"/>
      <c r="AA15" s="16"/>
      <c r="AB15" s="16"/>
    </row>
    <row r="16" spans="1:29" x14ac:dyDescent="0.25">
      <c r="D16" s="2" t="str">
        <f>'Lines - Loading'!D16</f>
        <v>chapelcross33kv</v>
      </c>
      <c r="E16" s="11" t="s">
        <v>144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3.9444784139334725</v>
      </c>
      <c r="U16" s="16">
        <v>0.88277404183636587</v>
      </c>
      <c r="V16" s="16">
        <v>1.4771433855677176</v>
      </c>
      <c r="W16" s="16">
        <v>2.1029579128031166</v>
      </c>
      <c r="X16" s="16"/>
      <c r="Y16" s="16"/>
      <c r="Z16" s="16"/>
      <c r="AA16" s="16"/>
      <c r="AB16" s="16"/>
    </row>
    <row r="17" spans="4:28" x14ac:dyDescent="0.25">
      <c r="D17" s="2" t="str">
        <f>'Lines - Loading'!D17</f>
        <v>chapelcross33kv</v>
      </c>
      <c r="E17" s="11" t="s">
        <v>145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3.4766479955798824</v>
      </c>
      <c r="U17" s="16">
        <v>1.7563215827145999</v>
      </c>
      <c r="V17" s="16">
        <v>1.1473190976076371</v>
      </c>
      <c r="W17" s="16">
        <v>-0.43517092015820102</v>
      </c>
      <c r="X17" s="16"/>
      <c r="Y17" s="16"/>
      <c r="Z17" s="16"/>
      <c r="AA17" s="16"/>
      <c r="AB17" s="16"/>
    </row>
    <row r="18" spans="4:28" x14ac:dyDescent="0.25">
      <c r="D18" s="2" t="str">
        <f>'Lines - Loading'!D18</f>
        <v>chapelcross33kv</v>
      </c>
      <c r="E18" s="11" t="s">
        <v>146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-0.31997048374725112</v>
      </c>
      <c r="V18" s="16">
        <v>-0.31264599003376914</v>
      </c>
      <c r="W18" s="16">
        <v>-0.29028201656640407</v>
      </c>
      <c r="X18" s="16"/>
      <c r="Y18" s="16"/>
      <c r="Z18" s="16"/>
      <c r="AA18" s="16"/>
      <c r="AB18" s="16"/>
    </row>
    <row r="19" spans="4:28" x14ac:dyDescent="0.25">
      <c r="D19" s="2" t="str">
        <f>'Lines - Loading'!D19</f>
        <v>chapelcross33kv</v>
      </c>
      <c r="E19" s="11" t="s">
        <v>147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0.2230823370237256</v>
      </c>
      <c r="V19" s="16">
        <v>8.3970549325684263E-2</v>
      </c>
      <c r="W19" s="16">
        <v>0.34243146666720686</v>
      </c>
      <c r="X19" s="16"/>
      <c r="Y19" s="16"/>
      <c r="Z19" s="16"/>
      <c r="AA19" s="16"/>
      <c r="AB19" s="16"/>
    </row>
    <row r="20" spans="4:28" x14ac:dyDescent="0.25">
      <c r="D20" s="2" t="str">
        <f>'Lines - Loading'!D20</f>
        <v>chapelcross33kv</v>
      </c>
      <c r="E20" s="11" t="s">
        <v>148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4.3097702402485227E-2</v>
      </c>
      <c r="T20" s="16">
        <v>0.16756182936590713</v>
      </c>
      <c r="U20" s="16">
        <v>0.17504690189551575</v>
      </c>
      <c r="V20" s="16">
        <v>0.17371258527297723</v>
      </c>
      <c r="W20" s="16">
        <v>0.98008476446636483</v>
      </c>
      <c r="X20" s="16"/>
      <c r="Y20" s="16"/>
      <c r="Z20" s="16"/>
      <c r="AA20" s="16"/>
      <c r="AB20" s="16"/>
    </row>
    <row r="21" spans="4:28" x14ac:dyDescent="0.25">
      <c r="D21" s="2" t="str">
        <f>'Lines - Loading'!D21</f>
        <v>chapelcross33kv</v>
      </c>
      <c r="E21" s="11" t="s">
        <v>149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-7.0565095867253236E-11</v>
      </c>
      <c r="T21" s="16">
        <v>1.7533263035884872E-11</v>
      </c>
      <c r="U21" s="16">
        <v>3.2106091223116362E-11</v>
      </c>
      <c r="V21" s="16">
        <v>1.8757369876082342E-10</v>
      </c>
      <c r="W21" s="16">
        <v>-0.35913595126888098</v>
      </c>
      <c r="X21" s="16"/>
      <c r="Y21" s="16"/>
      <c r="Z21" s="16"/>
      <c r="AA21" s="16"/>
      <c r="AB21" s="16"/>
    </row>
    <row r="22" spans="4:28" x14ac:dyDescent="0.25">
      <c r="D22" s="2" t="str">
        <f>'Lines - Loading'!D22</f>
        <v>chapelcross33kv</v>
      </c>
      <c r="E22" s="11" t="s">
        <v>150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2.1247824846362513</v>
      </c>
      <c r="U22" s="16">
        <v>0.53448761665809008</v>
      </c>
      <c r="V22" s="16">
        <v>0.52658990647078618</v>
      </c>
      <c r="W22" s="16">
        <v>-0.89704176200500063</v>
      </c>
      <c r="X22" s="16"/>
      <c r="Y22" s="16"/>
      <c r="Z22" s="16"/>
      <c r="AA22" s="16"/>
      <c r="AB22" s="16"/>
    </row>
    <row r="23" spans="4:28" x14ac:dyDescent="0.25">
      <c r="D23" s="2" t="str">
        <f>'Lines - Loading'!D23</f>
        <v>chapelcross33kv</v>
      </c>
      <c r="E23" s="11" t="s">
        <v>151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3.1345589490457932</v>
      </c>
      <c r="R23" s="16">
        <v>1.61250363526854</v>
      </c>
      <c r="S23" s="16">
        <v>0.78212958721397419</v>
      </c>
      <c r="T23" s="16">
        <v>0.78576716742283037</v>
      </c>
      <c r="U23" s="16">
        <v>0.78333167746199139</v>
      </c>
      <c r="V23" s="16">
        <v>0.78555505635865774</v>
      </c>
      <c r="W23" s="16">
        <v>1.0718881287876261</v>
      </c>
      <c r="X23" s="16"/>
      <c r="Y23" s="16"/>
      <c r="Z23" s="16"/>
      <c r="AA23" s="16"/>
      <c r="AB23" s="16"/>
    </row>
    <row r="24" spans="4:28" x14ac:dyDescent="0.25">
      <c r="D24" s="2" t="str">
        <f>'Lines - Loading'!D24</f>
        <v>chapelcross33kv</v>
      </c>
      <c r="E24" s="11" t="s">
        <v>152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1.1599599568871932E-14</v>
      </c>
      <c r="T24" s="16">
        <v>2.095033139342962E-14</v>
      </c>
      <c r="U24" s="16">
        <v>8.0745311760416274E-16</v>
      </c>
      <c r="V24" s="16">
        <v>6.7202189697543033E-15</v>
      </c>
      <c r="W24" s="16">
        <v>-0.50597912652074362</v>
      </c>
      <c r="X24" s="16"/>
      <c r="Y24" s="16"/>
      <c r="Z24" s="16"/>
      <c r="AA24" s="16"/>
      <c r="AB24" s="16"/>
    </row>
    <row r="25" spans="4:28" x14ac:dyDescent="0.25">
      <c r="D25" s="2" t="str">
        <f>'Lines - Loading'!D25</f>
        <v>chapelcross33kv</v>
      </c>
      <c r="E25" s="11" t="s">
        <v>153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0.13642430758254376</v>
      </c>
      <c r="Q25" s="16">
        <v>-8.8159554563291831E-2</v>
      </c>
      <c r="R25" s="16">
        <v>-0.20094537514230892</v>
      </c>
      <c r="S25" s="16">
        <v>-0.20454852737066997</v>
      </c>
      <c r="T25" s="16">
        <v>-0.20299303233696264</v>
      </c>
      <c r="U25" s="16">
        <v>-0.2033999887228306</v>
      </c>
      <c r="V25" s="16">
        <v>-0.20244313250820278</v>
      </c>
      <c r="W25" s="16">
        <v>-0.20588967542896919</v>
      </c>
      <c r="X25" s="16"/>
      <c r="Y25" s="16"/>
      <c r="Z25" s="16"/>
      <c r="AA25" s="16"/>
      <c r="AB25" s="16"/>
    </row>
    <row r="26" spans="4:28" ht="15.75" customHeight="1" x14ac:dyDescent="0.25">
      <c r="D26" s="2" t="str">
        <f>'Lines - Loading'!D26</f>
        <v>chapelcross33kv</v>
      </c>
      <c r="E26" s="11" t="s">
        <v>154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1.2978644439812377</v>
      </c>
      <c r="S26" s="16">
        <v>0.49515950089579563</v>
      </c>
      <c r="T26" s="16">
        <v>2.7883184852897092E-2</v>
      </c>
      <c r="U26" s="16">
        <v>2.4716328643608954E-2</v>
      </c>
      <c r="V26" s="16">
        <v>2.7790250901416069E-2</v>
      </c>
      <c r="W26" s="16">
        <v>0.10821217053917276</v>
      </c>
      <c r="X26" s="16"/>
      <c r="Y26" s="16"/>
      <c r="Z26" s="16"/>
      <c r="AA26" s="16"/>
      <c r="AB26" s="16"/>
    </row>
    <row r="27" spans="4:28" x14ac:dyDescent="0.25">
      <c r="D27" s="2" t="str">
        <f>'Lines - Loading'!D27</f>
        <v>chapelcross33kv</v>
      </c>
      <c r="E27" s="11" t="s">
        <v>155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4.7541053467125183</v>
      </c>
      <c r="R27" s="16">
        <v>2.3546940729268764</v>
      </c>
      <c r="S27" s="16">
        <v>1.0660231052164784</v>
      </c>
      <c r="T27" s="16">
        <v>1.0715669190676753</v>
      </c>
      <c r="U27" s="16">
        <v>1.0605126646654999</v>
      </c>
      <c r="V27" s="16">
        <v>1.0638712200012383</v>
      </c>
      <c r="W27" s="16">
        <v>1.1787329065267527</v>
      </c>
      <c r="X27" s="16"/>
      <c r="Y27" s="16"/>
      <c r="Z27" s="16"/>
      <c r="AA27" s="16"/>
      <c r="AB27" s="16"/>
    </row>
    <row r="28" spans="4:28" x14ac:dyDescent="0.25">
      <c r="D28" s="2" t="str">
        <f>'Lines - Loading'!D28</f>
        <v>chapelcross33kv</v>
      </c>
      <c r="E28" s="11" t="s">
        <v>156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0.14065201219104906</v>
      </c>
      <c r="T28" s="16">
        <v>1.999436217448336E-2</v>
      </c>
      <c r="U28" s="16">
        <v>1.8161446070716125E-2</v>
      </c>
      <c r="V28" s="16">
        <v>1.8551984471617156E-2</v>
      </c>
      <c r="W28" s="16">
        <v>1.9505294423181718E-2</v>
      </c>
      <c r="X28" s="16"/>
      <c r="Y28" s="16"/>
      <c r="Z28" s="16"/>
      <c r="AA28" s="16"/>
      <c r="AB28" s="16"/>
    </row>
    <row r="29" spans="4:28" x14ac:dyDescent="0.25">
      <c r="D29" s="2" t="str">
        <f>'Lines - Loading'!D29</f>
        <v>chapelcross33kv</v>
      </c>
      <c r="E29" s="11" t="s">
        <v>157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-0.33025581671195708</v>
      </c>
      <c r="M29" s="16">
        <v>-0.33917186628388885</v>
      </c>
      <c r="N29" s="16">
        <v>-0.3474097053913241</v>
      </c>
      <c r="O29" s="16">
        <v>-0.26440383145050922</v>
      </c>
      <c r="P29" s="16">
        <v>0.21168421305172025</v>
      </c>
      <c r="Q29" s="16">
        <v>5.9187528452589389</v>
      </c>
      <c r="R29" s="16">
        <v>2.5925501401448985</v>
      </c>
      <c r="S29" s="16">
        <v>0.96525635827549294</v>
      </c>
      <c r="T29" s="16">
        <v>-3.0129854285701767</v>
      </c>
      <c r="U29" s="16">
        <v>-2.5674073510920317</v>
      </c>
      <c r="V29" s="16">
        <v>-2.8418322959409514</v>
      </c>
      <c r="W29" s="16">
        <v>-1.7897300672230108</v>
      </c>
      <c r="X29" s="16"/>
      <c r="Y29" s="16"/>
      <c r="Z29" s="16"/>
      <c r="AA29" s="16"/>
      <c r="AB29" s="16"/>
    </row>
    <row r="30" spans="4:28" x14ac:dyDescent="0.25">
      <c r="D30" s="2" t="str">
        <f>'Lines - Loading'!D30</f>
        <v>chapelcross33kv</v>
      </c>
      <c r="E30" s="11" t="s">
        <v>158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0.85345463406199551</v>
      </c>
      <c r="P30" s="16">
        <v>0.28163784945235637</v>
      </c>
      <c r="Q30" s="16">
        <v>-4.8317783946038251E-2</v>
      </c>
      <c r="R30" s="16">
        <v>-4.6357925985848425E-2</v>
      </c>
      <c r="S30" s="16">
        <v>-5.5566919043720464E-2</v>
      </c>
      <c r="T30" s="16">
        <v>-4.8326452028032651E-2</v>
      </c>
      <c r="U30" s="16">
        <v>-5.1344942317299136E-2</v>
      </c>
      <c r="V30" s="16">
        <v>-4.9086265700829301E-2</v>
      </c>
      <c r="W30" s="16">
        <v>-5.3834002551054194E-2</v>
      </c>
      <c r="X30" s="16"/>
      <c r="Y30" s="16"/>
      <c r="Z30" s="16"/>
      <c r="AA30" s="16"/>
      <c r="AB30" s="16"/>
    </row>
    <row r="31" spans="4:28" x14ac:dyDescent="0.25">
      <c r="D31" s="2" t="str">
        <f>'Lines - Loading'!D31</f>
        <v>chapelcross33kv</v>
      </c>
      <c r="E31" s="11" t="s">
        <v>159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-1.0634599893894453E-14</v>
      </c>
      <c r="U31" s="16">
        <v>-2.0492491731128059E-14</v>
      </c>
      <c r="V31" s="16">
        <v>-6.2381797300052806E-15</v>
      </c>
      <c r="W31" s="16">
        <v>-5.471484597052076E-15</v>
      </c>
      <c r="X31" s="16"/>
      <c r="Y31" s="16"/>
      <c r="Z31" s="16"/>
      <c r="AA31" s="16"/>
      <c r="AB31" s="16"/>
    </row>
    <row r="32" spans="4:28" x14ac:dyDescent="0.25">
      <c r="D32" s="2" t="str">
        <f>'Lines - Loading'!D32</f>
        <v>chapelcross33kv</v>
      </c>
      <c r="E32" s="11" t="s">
        <v>160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0.87076438225610886</v>
      </c>
      <c r="P32" s="16">
        <v>0.2904016416818247</v>
      </c>
      <c r="Q32" s="16">
        <v>-4.5403536470738803E-2</v>
      </c>
      <c r="R32" s="16">
        <v>-4.341714099132199E-2</v>
      </c>
      <c r="S32" s="16">
        <v>-5.2751297957124521E-2</v>
      </c>
      <c r="T32" s="16">
        <v>-4.5424762339974389E-2</v>
      </c>
      <c r="U32" s="16">
        <v>-4.8471785472158135E-2</v>
      </c>
      <c r="V32" s="16">
        <v>-4.618243824824031E-2</v>
      </c>
      <c r="W32" s="16">
        <v>-5.1335141791981176E-2</v>
      </c>
      <c r="X32" s="16"/>
      <c r="Y32" s="16"/>
      <c r="Z32" s="16"/>
      <c r="AA32" s="16"/>
      <c r="AB32" s="16"/>
    </row>
    <row r="33" spans="4:28" ht="15" customHeight="1" x14ac:dyDescent="0.25">
      <c r="D33" s="2" t="str">
        <f>'Lines - Loading'!D33</f>
        <v>chapelcross33kv</v>
      </c>
      <c r="E33" s="11" t="s">
        <v>161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-0.33106585503870489</v>
      </c>
      <c r="M33" s="16">
        <v>-0.33998848537552007</v>
      </c>
      <c r="N33" s="16">
        <v>-0.34823262112946429</v>
      </c>
      <c r="O33" s="16">
        <v>-0.26517343582762387</v>
      </c>
      <c r="P33" s="16">
        <v>-0.22625217815295584</v>
      </c>
      <c r="Q33" s="16">
        <v>-0.20158981933192327</v>
      </c>
      <c r="R33" s="16">
        <v>-0.2318537750827632</v>
      </c>
      <c r="S33" s="16">
        <v>-0.26962268892126839</v>
      </c>
      <c r="T33" s="16">
        <v>-4.0425290918642123</v>
      </c>
      <c r="U33" s="16">
        <v>-3.5743167445455795</v>
      </c>
      <c r="V33" s="16">
        <v>-3.8574813535961843</v>
      </c>
      <c r="W33" s="16">
        <v>-2.8254156419695646</v>
      </c>
      <c r="X33" s="16"/>
      <c r="Y33" s="16"/>
      <c r="Z33" s="16"/>
      <c r="AA33" s="16"/>
      <c r="AB33" s="16"/>
    </row>
    <row r="34" spans="4:28" ht="15" customHeight="1" x14ac:dyDescent="0.25">
      <c r="D34" s="2" t="str">
        <f>'Lines - Loading'!D34</f>
        <v>chapelcross33kv</v>
      </c>
      <c r="E34" s="11" t="s">
        <v>162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-8.9910204848175689E-13</v>
      </c>
      <c r="R34" s="16">
        <v>-5.623985940202121E-13</v>
      </c>
      <c r="S34" s="16">
        <v>-3.9106937489738347E-13</v>
      </c>
      <c r="T34" s="16">
        <v>-1.4209479228722172E-12</v>
      </c>
      <c r="U34" s="16">
        <v>3.2080507842708572E-13</v>
      </c>
      <c r="V34" s="16">
        <v>-2.3988542385606823E-12</v>
      </c>
      <c r="W34" s="16">
        <v>6.8414228650079496E-12</v>
      </c>
      <c r="X34" s="16"/>
      <c r="Y34" s="16"/>
      <c r="Z34" s="16"/>
      <c r="AA34" s="16"/>
      <c r="AB34" s="16"/>
    </row>
    <row r="35" spans="4:28" ht="15" customHeight="1" x14ac:dyDescent="0.25">
      <c r="D35" s="2" t="str">
        <f>'Lines - Loading'!D35</f>
        <v>chapelcross33kv</v>
      </c>
      <c r="E35" s="11" t="s">
        <v>163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9.6888146723525415E-2</v>
      </c>
      <c r="V35" s="16">
        <v>0.22867544070802848</v>
      </c>
      <c r="W35" s="16">
        <v>-5.2149450100811623E-2</v>
      </c>
      <c r="X35" s="16"/>
      <c r="Y35" s="16"/>
      <c r="Z35" s="16"/>
      <c r="AA35" s="16"/>
      <c r="AB35" s="16"/>
    </row>
    <row r="36" spans="4:28" ht="15" customHeight="1" x14ac:dyDescent="0.25">
      <c r="D36" s="2" t="str">
        <f>'Lines - Loading'!D36</f>
        <v>chapelcross33kv</v>
      </c>
      <c r="E36" s="11" t="s">
        <v>164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3.4806913637529715</v>
      </c>
      <c r="U36" s="16">
        <v>1.7682237205418114</v>
      </c>
      <c r="V36" s="16">
        <v>1.1807613018395644</v>
      </c>
      <c r="W36" s="16">
        <v>-0.3792280108829682</v>
      </c>
      <c r="X36" s="16"/>
      <c r="Y36" s="16"/>
      <c r="Z36" s="16"/>
      <c r="AA36" s="16"/>
      <c r="AB36" s="16"/>
    </row>
    <row r="37" spans="4:28" ht="15" customHeight="1" x14ac:dyDescent="0.25">
      <c r="D37" s="2" t="str">
        <f>'Lines - Loading'!D37</f>
        <v>chapelcross33kv</v>
      </c>
      <c r="E37" s="11" t="s">
        <v>165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2.2116462709411819</v>
      </c>
      <c r="S37" s="16">
        <v>0.95560978920856243</v>
      </c>
      <c r="T37" s="16">
        <v>0.20825423568570889</v>
      </c>
      <c r="U37" s="16">
        <v>0.19693903299183502</v>
      </c>
      <c r="V37" s="16">
        <v>0.20135761392676832</v>
      </c>
      <c r="W37" s="16">
        <v>0.15669426108156914</v>
      </c>
      <c r="X37" s="16"/>
      <c r="Y37" s="16"/>
      <c r="Z37" s="16"/>
      <c r="AA37" s="16"/>
      <c r="AB37" s="16"/>
    </row>
    <row r="38" spans="4:28" ht="15" customHeight="1" x14ac:dyDescent="0.25">
      <c r="D38" s="2" t="str">
        <f>'Lines - Loading'!D38</f>
        <v>chapelcross33kv</v>
      </c>
      <c r="E38" s="11" t="s">
        <v>166</v>
      </c>
      <c r="G38" s="16">
        <v>0</v>
      </c>
      <c r="H38" s="16">
        <v>0</v>
      </c>
      <c r="I38" s="16">
        <v>0</v>
      </c>
      <c r="J38" s="16">
        <v>0</v>
      </c>
      <c r="K38" s="16">
        <v>0.72548242902463489</v>
      </c>
      <c r="L38" s="16">
        <v>0.72169315990520899</v>
      </c>
      <c r="M38" s="16">
        <v>0.70476992042876807</v>
      </c>
      <c r="N38" s="16">
        <v>0.68913512844935276</v>
      </c>
      <c r="O38" s="16">
        <v>0.84672820363081436</v>
      </c>
      <c r="P38" s="16">
        <v>0.86170102123814174</v>
      </c>
      <c r="Q38" s="16">
        <v>-4.0200750713810285</v>
      </c>
      <c r="R38" s="16">
        <v>-4.719372248232629</v>
      </c>
      <c r="S38" s="16">
        <v>-1.3710412415512891</v>
      </c>
      <c r="T38" s="16">
        <v>-7.7954173539996878</v>
      </c>
      <c r="U38" s="16">
        <v>-2.926194401890676</v>
      </c>
      <c r="V38" s="16">
        <v>-3.7439325550910358</v>
      </c>
      <c r="W38" s="16">
        <v>-1.9551908483558886</v>
      </c>
      <c r="X38" s="16"/>
      <c r="Y38" s="16"/>
      <c r="Z38" s="16"/>
      <c r="AA38" s="16"/>
      <c r="AB38" s="16"/>
    </row>
    <row r="39" spans="4:28" ht="15" customHeight="1" x14ac:dyDescent="0.25">
      <c r="D39" s="2" t="str">
        <f>'Lines - Loading'!D39</f>
        <v>chapelcross33kv</v>
      </c>
      <c r="E39" s="11" t="s">
        <v>167</v>
      </c>
      <c r="G39" s="16">
        <v>0</v>
      </c>
      <c r="H39" s="16">
        <v>0</v>
      </c>
      <c r="I39" s="16">
        <v>5.4094106448852495E-14</v>
      </c>
      <c r="J39" s="16">
        <v>5.4094106448852495E-14</v>
      </c>
      <c r="K39" s="16">
        <v>-0.72548242902484805</v>
      </c>
      <c r="L39" s="16">
        <v>-0.39143734319314294</v>
      </c>
      <c r="M39" s="16">
        <v>0.62719575723103693</v>
      </c>
      <c r="N39" s="16">
        <v>1.5862930755149125</v>
      </c>
      <c r="O39" s="16">
        <v>-1.1289822785009722</v>
      </c>
      <c r="P39" s="16">
        <v>-0.47714739556636587</v>
      </c>
      <c r="Q39" s="16">
        <v>-0.59479287594471852</v>
      </c>
      <c r="R39" s="16">
        <v>1.2102152161516848</v>
      </c>
      <c r="S39" s="16">
        <v>1.6920637870791539</v>
      </c>
      <c r="T39" s="16">
        <v>4.8538889399798322</v>
      </c>
      <c r="U39" s="16">
        <v>5.0263772990763229</v>
      </c>
      <c r="V39" s="16">
        <v>5.4768756232041245</v>
      </c>
      <c r="W39" s="16">
        <v>4.9041437989677856</v>
      </c>
      <c r="X39" s="16"/>
      <c r="Y39" s="16"/>
      <c r="Z39" s="16"/>
      <c r="AA39" s="16"/>
      <c r="AB39" s="16"/>
    </row>
    <row r="40" spans="4:28" ht="15" customHeight="1" x14ac:dyDescent="0.25">
      <c r="D40" s="2" t="s">
        <v>485</v>
      </c>
      <c r="E40" s="11" t="s">
        <v>168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2.5884904091856615</v>
      </c>
      <c r="U40" s="16">
        <v>0.64704199316897637</v>
      </c>
      <c r="V40" s="16">
        <v>0.6404388656415605</v>
      </c>
      <c r="W40" s="16">
        <v>2.1269897511895905</v>
      </c>
      <c r="X40" s="16"/>
      <c r="Y40" s="16"/>
      <c r="Z40" s="16"/>
      <c r="AA40" s="16"/>
      <c r="AB40" s="16"/>
    </row>
    <row r="41" spans="4:28" ht="15" customHeight="1" x14ac:dyDescent="0.25">
      <c r="D41" s="2" t="s">
        <v>485</v>
      </c>
      <c r="E41" s="11" t="s">
        <v>169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/>
      <c r="Y41" s="16"/>
      <c r="Z41" s="16"/>
      <c r="AA41" s="16"/>
      <c r="AB41" s="16"/>
    </row>
    <row r="42" spans="4:28" ht="15" customHeight="1" x14ac:dyDescent="0.25">
      <c r="D42" s="2" t="s">
        <v>485</v>
      </c>
      <c r="E42" s="11" t="s">
        <v>170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/>
      <c r="Y42" s="16"/>
      <c r="Z42" s="16"/>
      <c r="AA42" s="16"/>
      <c r="AB42" s="16"/>
    </row>
    <row r="43" spans="4:28" ht="15" customHeight="1" x14ac:dyDescent="0.25">
      <c r="D43" s="2" t="s">
        <v>485</v>
      </c>
      <c r="E43" s="11" t="s">
        <v>171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-0.36859667713361977</v>
      </c>
      <c r="N43" s="16">
        <v>-1.3035529777421282</v>
      </c>
      <c r="O43" s="16">
        <v>-0.80089290138771252</v>
      </c>
      <c r="P43" s="16">
        <v>-0.79457873870317597</v>
      </c>
      <c r="Q43" s="16">
        <v>-0.82306512719336744</v>
      </c>
      <c r="R43" s="16">
        <v>-0.8197330036229179</v>
      </c>
      <c r="S43" s="16">
        <v>-1.2719833460016103</v>
      </c>
      <c r="T43" s="16">
        <v>-0.80500137920123593</v>
      </c>
      <c r="U43" s="16">
        <v>-1.2607380969195512</v>
      </c>
      <c r="V43" s="16">
        <v>-0.82437917707675246</v>
      </c>
      <c r="W43" s="16">
        <v>-1.2677418074327675</v>
      </c>
      <c r="X43" s="16"/>
      <c r="Y43" s="16"/>
      <c r="Z43" s="16"/>
      <c r="AA43" s="16"/>
      <c r="AB43" s="16"/>
    </row>
    <row r="44" spans="4:28" ht="15" customHeight="1" x14ac:dyDescent="0.25">
      <c r="D44" s="2" t="s">
        <v>485</v>
      </c>
      <c r="E44" s="11" t="s">
        <v>172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-1.0136844403511298</v>
      </c>
      <c r="N44" s="16">
        <v>-1.9562597412049469</v>
      </c>
      <c r="O44" s="16">
        <v>-1.1982036899671549</v>
      </c>
      <c r="P44" s="16">
        <v>-1.1887571656764326</v>
      </c>
      <c r="Q44" s="16">
        <v>-1.2313777345553825</v>
      </c>
      <c r="R44" s="16">
        <v>-1.2263925849857134</v>
      </c>
      <c r="S44" s="16">
        <v>-1.9008184086533717</v>
      </c>
      <c r="T44" s="16">
        <v>-1.2043511852566362</v>
      </c>
      <c r="U44" s="16">
        <v>-1.8840300554211344</v>
      </c>
      <c r="V44" s="16">
        <v>-1.2333436686903965</v>
      </c>
      <c r="W44" s="16">
        <v>-1.8944973884924465</v>
      </c>
      <c r="X44" s="16"/>
      <c r="Y44" s="16"/>
      <c r="Z44" s="16"/>
      <c r="AA44" s="16"/>
      <c r="AB44" s="16"/>
    </row>
    <row r="45" spans="4:28" ht="15" customHeight="1" x14ac:dyDescent="0.25">
      <c r="D45" s="2" t="s">
        <v>485</v>
      </c>
      <c r="E45" s="11" t="s">
        <v>173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-6.6063063694032532E-5</v>
      </c>
      <c r="N45" s="16">
        <v>-6.6931704648245149E-5</v>
      </c>
      <c r="O45" s="16">
        <v>-4.0743053339510651E-5</v>
      </c>
      <c r="P45" s="16">
        <v>-4.0421838877950535E-5</v>
      </c>
      <c r="Q45" s="16">
        <v>-4.1871256898113486E-5</v>
      </c>
      <c r="R45" s="16">
        <v>-4.1701743933725548E-5</v>
      </c>
      <c r="S45" s="16">
        <v>-6.4485710200958769E-5</v>
      </c>
      <c r="T45" s="16">
        <v>-4.0952148366409338E-5</v>
      </c>
      <c r="U45" s="16">
        <v>-6.3917272564171772E-5</v>
      </c>
      <c r="V45" s="16">
        <v>-4.1938105695764279E-5</v>
      </c>
      <c r="W45" s="16">
        <v>-6.427245944777324E-5</v>
      </c>
      <c r="X45" s="16"/>
      <c r="Y45" s="16"/>
      <c r="Z45" s="16"/>
      <c r="AA45" s="16"/>
      <c r="AB45" s="16"/>
    </row>
    <row r="46" spans="4:28" ht="15" customHeight="1" x14ac:dyDescent="0.25">
      <c r="D46" s="2" t="s">
        <v>485</v>
      </c>
      <c r="E46" s="11" t="s">
        <v>174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3.2311742677852644E-27</v>
      </c>
      <c r="N46" s="16">
        <v>1.4618619986188309E-22</v>
      </c>
      <c r="O46" s="16">
        <v>-1.8167931047761539E-18</v>
      </c>
      <c r="P46" s="16">
        <v>5.9067407178065534E-19</v>
      </c>
      <c r="Q46" s="16">
        <v>-1.5794686554477384E-18</v>
      </c>
      <c r="R46" s="16">
        <v>-4.8667511847769916E-18</v>
      </c>
      <c r="S46" s="16">
        <v>1.1057727143959307E-19</v>
      </c>
      <c r="T46" s="16">
        <v>1.007779542250834E-18</v>
      </c>
      <c r="U46" s="16">
        <v>-1.3653288498332205E-21</v>
      </c>
      <c r="V46" s="16">
        <v>2.553398257337818E-18</v>
      </c>
      <c r="W46" s="16">
        <v>-2.2374045851194E-19</v>
      </c>
      <c r="X46" s="16"/>
      <c r="Y46" s="16"/>
      <c r="Z46" s="16"/>
      <c r="AA46" s="16"/>
      <c r="AB46" s="16"/>
    </row>
    <row r="47" spans="4:28" ht="15" customHeight="1" x14ac:dyDescent="0.25">
      <c r="D47" s="2" t="s">
        <v>485</v>
      </c>
      <c r="E47" s="11" t="s">
        <v>175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/>
      <c r="Y47" s="16"/>
      <c r="Z47" s="16"/>
      <c r="AA47" s="16"/>
      <c r="AB47" s="16"/>
    </row>
    <row r="48" spans="4:28" ht="15" customHeight="1" x14ac:dyDescent="0.25">
      <c r="D48" s="2" t="s">
        <v>485</v>
      </c>
      <c r="E48" s="11" t="s">
        <v>176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/>
      <c r="Y48" s="16"/>
      <c r="Z48" s="16"/>
      <c r="AA48" s="16"/>
      <c r="AB48" s="16"/>
    </row>
    <row r="49" spans="4:28" ht="15" customHeight="1" x14ac:dyDescent="0.25">
      <c r="D49" s="2" t="s">
        <v>485</v>
      </c>
      <c r="E49" s="11" t="s">
        <v>177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/>
      <c r="Y49" s="16"/>
      <c r="Z49" s="16"/>
      <c r="AA49" s="16"/>
      <c r="AB49" s="16"/>
    </row>
    <row r="50" spans="4:28" ht="15" customHeight="1" x14ac:dyDescent="0.25">
      <c r="D50" s="2" t="s">
        <v>485</v>
      </c>
      <c r="E50" s="11" t="s">
        <v>178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/>
      <c r="Y50" s="16"/>
      <c r="Z50" s="16"/>
      <c r="AA50" s="16"/>
      <c r="AB50" s="16"/>
    </row>
    <row r="51" spans="4:28" ht="15" customHeight="1" x14ac:dyDescent="0.25">
      <c r="D51" s="2" t="str">
        <f>'Lines - Loading'!D51</f>
        <v>chapelcross132kv</v>
      </c>
      <c r="E51" s="11" t="str">
        <f>IF(ISBLANK('Lines - Loading'!E43),"",'Lines - Loading'!E43)</f>
        <v>CHAP08_CHAPX3_1</v>
      </c>
      <c r="G51" s="16">
        <v>999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16"/>
      <c r="Y51" s="16"/>
      <c r="Z51" s="16"/>
      <c r="AA51" s="16"/>
      <c r="AB51" s="16"/>
    </row>
    <row r="52" spans="4:28" ht="15" customHeight="1" x14ac:dyDescent="0.25">
      <c r="D52" s="2" t="str">
        <f>'Lines - Loading'!D52</f>
        <v>chapelcross132kv</v>
      </c>
      <c r="E52" s="11" t="str">
        <f>IF(ISBLANK('Lines - Loading'!E44),"",'Lines - Loading'!E44)</f>
        <v>CHAP3-_SOLWAY</v>
      </c>
      <c r="G52" s="16">
        <v>999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16"/>
      <c r="Y52" s="16"/>
      <c r="Z52" s="16"/>
      <c r="AA52" s="16"/>
      <c r="AB52" s="16"/>
    </row>
    <row r="53" spans="4:28" ht="15" customHeight="1" x14ac:dyDescent="0.25">
      <c r="D53" s="2" t="str">
        <f>'Lines - Loading'!D53</f>
        <v>chapelcross132kv</v>
      </c>
      <c r="E53" s="11" t="str">
        <f>IF(ISBLANK('Lines - Loading'!E45),"",'Lines - Loading'!E45)</f>
        <v>CHAP3A1</v>
      </c>
      <c r="G53" s="16">
        <v>999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16"/>
      <c r="Y53" s="16"/>
      <c r="Z53" s="16"/>
      <c r="AA53" s="16"/>
      <c r="AB53" s="16"/>
    </row>
    <row r="54" spans="4:28" ht="15" customHeight="1" x14ac:dyDescent="0.25">
      <c r="D54" s="2" t="str">
        <f>'Lines - Loading'!D54</f>
        <v>chapelcross132kv</v>
      </c>
      <c r="E54" s="11" t="str">
        <f>IF(ISBLANK('Lines - Loading'!E46),"",'Lines - Loading'!E46)</f>
        <v>CHAP3A2</v>
      </c>
      <c r="G54" s="16">
        <v>999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16"/>
      <c r="Y54" s="16"/>
      <c r="Z54" s="16"/>
      <c r="AA54" s="16"/>
      <c r="AB54" s="16"/>
    </row>
    <row r="55" spans="4:28" ht="15" customHeight="1" x14ac:dyDescent="0.25">
      <c r="D55" s="2" t="str">
        <f>'Lines - Loading'!D55</f>
        <v>chapelcross132kv</v>
      </c>
      <c r="E55" s="11" t="str">
        <f>IF(ISBLANK('Lines - Loading'!E47),"",'Lines - Loading'!E47)</f>
        <v>CHAP1-_CHAP3-_1</v>
      </c>
      <c r="G55" s="16">
        <v>999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16"/>
      <c r="Y55" s="16"/>
      <c r="Z55" s="16"/>
      <c r="AA55" s="16"/>
      <c r="AB55" s="16"/>
    </row>
    <row r="56" spans="4:28" ht="15" customHeight="1" x14ac:dyDescent="0.25">
      <c r="D56" s="2" t="str">
        <f>'Lines - Loading'!D56</f>
        <v>chapelcross132kv</v>
      </c>
      <c r="E56" s="11" t="str">
        <f>IF(ISBLANK('Lines - Loading'!E48),"",'Lines - Loading'!E48)</f>
        <v>CHAP1-_CHAP3-_2</v>
      </c>
      <c r="G56" s="16">
        <v>999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16"/>
      <c r="Y56" s="16"/>
      <c r="Z56" s="16"/>
      <c r="AA56" s="16"/>
      <c r="AB56" s="16"/>
    </row>
    <row r="57" spans="4:28" ht="15" customHeight="1" x14ac:dyDescent="0.25">
      <c r="D57" s="2" t="str">
        <f>'Lines - Loading'!D57</f>
        <v>chapelcross132kv</v>
      </c>
      <c r="E57" s="11" t="str">
        <f>IF(ISBLANK('Lines - Loading'!E49),"",'Lines - Loading'!E49)</f>
        <v>M1</v>
      </c>
      <c r="G57" s="16">
        <v>999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16"/>
      <c r="Y57" s="16"/>
      <c r="Z57" s="16"/>
      <c r="AA57" s="16"/>
      <c r="AB57" s="16"/>
    </row>
    <row r="58" spans="4:28" ht="15" customHeight="1" x14ac:dyDescent="0.25">
      <c r="D58" s="2" t="str">
        <f>'Lines - Loading'!D58</f>
        <v>chapelcross132kv</v>
      </c>
      <c r="E58" s="11" t="str">
        <f>IF(ISBLANK('Lines - Loading'!E50),"",'Lines - Loading'!E50)</f>
        <v>R1</v>
      </c>
      <c r="G58" s="16">
        <v>999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16"/>
      <c r="Y58" s="16"/>
      <c r="Z58" s="16"/>
      <c r="AA58" s="16"/>
      <c r="AB58" s="16"/>
    </row>
    <row r="59" spans="4:28" ht="15" customHeight="1" x14ac:dyDescent="0.25">
      <c r="D59" s="2" t="str">
        <f>'Lines - Loading'!D59</f>
        <v>chapelcross132kv</v>
      </c>
      <c r="E59" s="11" t="str">
        <f>IF(ISBLANK('Lines - Loading'!E51),"",'Lines - Loading'!E51)</f>
        <v>1006</v>
      </c>
      <c r="G59" s="16">
        <v>999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16"/>
      <c r="Y59" s="16"/>
      <c r="Z59" s="16"/>
      <c r="AA59" s="16"/>
      <c r="AB59" s="16"/>
    </row>
    <row r="60" spans="4:28" ht="15" customHeight="1" x14ac:dyDescent="0.25">
      <c r="D60" s="2" t="str">
        <f>'Lines - Loading'!D60</f>
        <v>chapelcross132kv</v>
      </c>
      <c r="E60" s="11" t="str">
        <f>IF(ISBLANK('Lines - Loading'!E52),"",'Lines - Loading'!E52)</f>
        <v>1004</v>
      </c>
      <c r="G60" s="16">
        <v>999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16"/>
      <c r="Y60" s="16"/>
      <c r="Z60" s="16"/>
      <c r="AA60" s="16"/>
      <c r="AB60" s="16"/>
    </row>
    <row r="61" spans="4:28" ht="15" customHeight="1" x14ac:dyDescent="0.25">
      <c r="D61" s="2" t="str">
        <f>'Lines - Loading'!D61</f>
        <v>chapelcross132kv</v>
      </c>
      <c r="E61" s="11" t="str">
        <f>IF(ISBLANK('Lines - Loading'!E53),"",'Lines - Loading'!E53)</f>
        <v>HARK A</v>
      </c>
      <c r="G61" s="16">
        <v>999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16"/>
      <c r="Y61" s="16"/>
      <c r="Z61" s="16"/>
      <c r="AA61" s="16"/>
      <c r="AB61" s="16"/>
    </row>
    <row r="62" spans="4:28" ht="15" customHeight="1" x14ac:dyDescent="0.25">
      <c r="D62" s="2" t="str">
        <f>'Lines - Loading'!D62</f>
        <v>chapelcross132kv</v>
      </c>
      <c r="E62" s="11" t="str">
        <f>IF(ISBLANK('Lines - Loading'!E54),"",'Lines - Loading'!E54)</f>
        <v>HARK</v>
      </c>
      <c r="G62" s="16">
        <v>999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16"/>
      <c r="Y62" s="16"/>
      <c r="Z62" s="16"/>
      <c r="AA62" s="16"/>
      <c r="AB62" s="16"/>
    </row>
    <row r="63" spans="4:28" ht="15" customHeight="1" x14ac:dyDescent="0.25">
      <c r="D63" s="2" t="str">
        <f>'Lines - Loading'!D63</f>
        <v>chapelcross132kv</v>
      </c>
      <c r="E63" s="11" t="str">
        <f>IF(ISBLANK('Lines - Loading'!E55),"",'Lines - Loading'!E55)</f>
        <v>806</v>
      </c>
      <c r="G63" s="16">
        <v>999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16"/>
      <c r="Y63" s="16"/>
      <c r="Z63" s="16"/>
      <c r="AA63" s="16"/>
      <c r="AB63" s="16"/>
    </row>
    <row r="64" spans="4:28" ht="15" customHeight="1" x14ac:dyDescent="0.25">
      <c r="D64" s="2" t="str">
        <f>'Lines - Loading'!D64</f>
        <v>chapelcross132kv</v>
      </c>
      <c r="E64" s="11" t="str">
        <f>IF(ISBLANK('Lines - Loading'!E56),"",'Lines - Loading'!E56)</f>
        <v>804</v>
      </c>
      <c r="G64" s="16">
        <v>999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16"/>
      <c r="Y64" s="16"/>
      <c r="Z64" s="16"/>
      <c r="AA64" s="16"/>
      <c r="AB64" s="16"/>
    </row>
    <row r="65" spans="4:28" ht="15" customHeight="1" x14ac:dyDescent="0.25">
      <c r="D65" s="2" t="str">
        <f>'Lines - Loading'!D65</f>
        <v>chapelcross132kv</v>
      </c>
      <c r="E65" s="11" t="str">
        <f>IF(ISBLANK('Lines - Loading'!E57),"",'Lines - Loading'!E57)</f>
        <v>DUMF-2 A</v>
      </c>
      <c r="G65" s="16">
        <v>999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16"/>
      <c r="Y65" s="16"/>
      <c r="Z65" s="16"/>
      <c r="AA65" s="16"/>
      <c r="AB65" s="16"/>
    </row>
    <row r="66" spans="4:28" ht="15" customHeight="1" x14ac:dyDescent="0.25">
      <c r="D66" s="2" t="str">
        <f>'Lines - Loading'!D66</f>
        <v>chapelcross132kv</v>
      </c>
      <c r="E66" s="11" t="str">
        <f>IF(ISBLANK('Lines - Loading'!E58),"",'Lines - Loading'!E58)</f>
        <v>DUMF-2</v>
      </c>
      <c r="G66" s="16">
        <v>999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16"/>
      <c r="Y66" s="16"/>
      <c r="Z66" s="16"/>
      <c r="AA66" s="16"/>
      <c r="AB66" s="16"/>
    </row>
    <row r="67" spans="4:28" ht="15" customHeight="1" x14ac:dyDescent="0.25">
      <c r="D67" s="2" t="str">
        <f>'Lines - Loading'!D67</f>
        <v>chapelcross132kv</v>
      </c>
      <c r="E67" s="11" t="str">
        <f>IF(ISBLANK('Lines - Loading'!E59),"",'Lines - Loading'!E59)</f>
        <v>616</v>
      </c>
      <c r="G67" s="16">
        <v>999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16"/>
      <c r="Y67" s="16"/>
      <c r="Z67" s="16"/>
      <c r="AA67" s="16"/>
      <c r="AB67" s="16"/>
    </row>
    <row r="68" spans="4:28" ht="15" customHeight="1" x14ac:dyDescent="0.25">
      <c r="D68" s="2" t="str">
        <f>'Lines - Loading'!D68</f>
        <v>chapelcross132kv</v>
      </c>
      <c r="E68" s="11" t="str">
        <f>IF(ISBLANK('Lines - Loading'!E60),"",'Lines - Loading'!E60)</f>
        <v>614</v>
      </c>
      <c r="G68" s="16">
        <v>999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16"/>
      <c r="Y68" s="16"/>
      <c r="Z68" s="16"/>
      <c r="AA68" s="16"/>
      <c r="AB68" s="16"/>
    </row>
    <row r="69" spans="4:28" ht="15" customHeight="1" x14ac:dyDescent="0.25">
      <c r="D69" s="2" t="str">
        <f>'Lines - Loading'!D69</f>
        <v>chapelcross132kv</v>
      </c>
      <c r="E69" s="11" t="str">
        <f>IF(ISBLANK('Lines - Loading'!E61),"",'Lines - Loading'!E61)</f>
        <v>ECCF-2 A</v>
      </c>
      <c r="G69" s="16">
        <v>999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16"/>
      <c r="Y69" s="16"/>
      <c r="Z69" s="16"/>
      <c r="AA69" s="16"/>
      <c r="AB69" s="16"/>
    </row>
    <row r="70" spans="4:28" ht="15" customHeight="1" x14ac:dyDescent="0.25">
      <c r="D70" s="2" t="str">
        <f>'Lines - Loading'!D70</f>
        <v>chapelcross132kv</v>
      </c>
      <c r="E70" s="11" t="str">
        <f>IF(ISBLANK('Lines - Loading'!E62),"",'Lines - Loading'!E62)</f>
        <v>ECCF-2</v>
      </c>
      <c r="G70" s="16">
        <v>999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16"/>
      <c r="Y70" s="16"/>
      <c r="Z70" s="16"/>
      <c r="AA70" s="16"/>
      <c r="AB70" s="16"/>
    </row>
    <row r="71" spans="4:28" ht="15" customHeight="1" x14ac:dyDescent="0.25">
      <c r="D71" s="2" t="str">
        <f>'Lines - Loading'!D71</f>
        <v>chapelcross132kv</v>
      </c>
      <c r="E71" s="11" t="str">
        <f>IF(ISBLANK('Lines - Loading'!E63),"",'Lines - Loading'!E63)</f>
        <v>416</v>
      </c>
      <c r="G71" s="16">
        <v>999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16"/>
      <c r="Y71" s="16"/>
      <c r="Z71" s="16"/>
      <c r="AA71" s="16"/>
      <c r="AB71" s="16"/>
    </row>
    <row r="72" spans="4:28" ht="15" customHeight="1" x14ac:dyDescent="0.25">
      <c r="D72" s="2" t="str">
        <f>'Lines - Loading'!D72</f>
        <v>chapelcross132kv</v>
      </c>
      <c r="E72" s="11" t="str">
        <f>IF(ISBLANK('Lines - Loading'!E64),"",'Lines - Loading'!E64)</f>
        <v>414</v>
      </c>
      <c r="G72" s="16">
        <v>999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16"/>
      <c r="Y72" s="16"/>
      <c r="Z72" s="16"/>
      <c r="AA72" s="16"/>
      <c r="AB72" s="16"/>
    </row>
    <row r="73" spans="4:28" ht="15" customHeight="1" x14ac:dyDescent="0.25">
      <c r="D73" s="2" t="str">
        <f>'Lines - Loading'!D73</f>
        <v>chapelcross132kv</v>
      </c>
      <c r="E73" s="11" t="str">
        <f>IF(ISBLANK('Lines - Loading'!E65),"",'Lines - Loading'!E65)</f>
        <v>206</v>
      </c>
      <c r="G73" s="16">
        <v>999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16"/>
      <c r="Y73" s="16"/>
      <c r="Z73" s="16"/>
      <c r="AA73" s="16"/>
      <c r="AB73" s="16"/>
    </row>
    <row r="74" spans="4:28" ht="15" customHeight="1" x14ac:dyDescent="0.25">
      <c r="D74" s="2" t="str">
        <f>'Lines - Loading'!D74</f>
        <v>chapelcross132kv</v>
      </c>
      <c r="E74" s="11" t="str">
        <f>IF(ISBLANK('Lines - Loading'!E66),"",'Lines - Loading'!E66)</f>
        <v>204</v>
      </c>
      <c r="G74" s="16">
        <v>999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16"/>
      <c r="Y74" s="16"/>
      <c r="Z74" s="16"/>
      <c r="AA74" s="16"/>
      <c r="AB74" s="16"/>
    </row>
    <row r="75" spans="4:28" ht="15" customHeight="1" x14ac:dyDescent="0.25">
      <c r="D75" s="2" t="str">
        <f>'Lines - Loading'!D75</f>
        <v>chapelcross132kv</v>
      </c>
      <c r="E75" s="11" t="str">
        <f>IF(ISBLANK('Lines - Loading'!E67),"",'Lines - Loading'!E67)</f>
        <v>GRNA-2 A</v>
      </c>
      <c r="G75" s="16">
        <v>999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16"/>
      <c r="Y75" s="16"/>
      <c r="Z75" s="16"/>
      <c r="AA75" s="16"/>
      <c r="AB75" s="16"/>
    </row>
    <row r="76" spans="4:28" ht="15" customHeight="1" x14ac:dyDescent="0.25">
      <c r="D76" s="2" t="str">
        <f>'Lines - Loading'!D76</f>
        <v>chapelcross132kv</v>
      </c>
      <c r="E76" s="11" t="str">
        <f>IF(ISBLANK('Lines - Loading'!E68),"",'Lines - Loading'!E68)</f>
        <v>GRNA-2</v>
      </c>
      <c r="G76" s="16">
        <v>999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16"/>
      <c r="Y76" s="16"/>
      <c r="Z76" s="16"/>
      <c r="AA76" s="16"/>
      <c r="AB76" s="16"/>
    </row>
    <row r="77" spans="4:28" ht="15" customHeight="1" x14ac:dyDescent="0.25">
      <c r="D77" s="2" t="str">
        <f>'Lines - Loading'!D77</f>
        <v>chapelcross132kv</v>
      </c>
      <c r="E77" s="11" t="str">
        <f>IF(ISBLANK('Lines - Loading'!E69),"",'Lines - Loading'!E69)</f>
        <v>336 330 334</v>
      </c>
      <c r="G77" s="16">
        <v>999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16"/>
      <c r="Y77" s="16"/>
      <c r="Z77" s="16"/>
      <c r="AA77" s="16"/>
      <c r="AB77" s="16"/>
    </row>
    <row r="78" spans="4:28" ht="15" customHeight="1" x14ac:dyDescent="0.25">
      <c r="D78" s="2" t="str">
        <f>'Lines - Loading'!D78</f>
        <v>chapelcross132kv</v>
      </c>
      <c r="E78" s="11" t="str">
        <f>IF(ISBLANK('Lines - Loading'!E70),"",'Lines - Loading'!E70)</f>
        <v>506</v>
      </c>
      <c r="G78" s="16">
        <v>999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16"/>
      <c r="Y78" s="16"/>
      <c r="Z78" s="16"/>
      <c r="AA78" s="16"/>
      <c r="AB78" s="16"/>
    </row>
    <row r="79" spans="4:28" ht="15" customHeight="1" x14ac:dyDescent="0.25">
      <c r="D79" s="2" t="str">
        <f>'Lines - Loading'!D79</f>
        <v>chapelcross132kv</v>
      </c>
      <c r="E79" s="11" t="str">
        <f>IF(ISBLANK('Lines - Loading'!E71),"",'Lines - Loading'!E71)</f>
        <v>504</v>
      </c>
      <c r="G79" s="16">
        <v>999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16"/>
      <c r="Y79" s="16"/>
      <c r="Z79" s="16"/>
      <c r="AA79" s="16"/>
      <c r="AB79" s="16"/>
    </row>
    <row r="80" spans="4:28" ht="15" customHeight="1" x14ac:dyDescent="0.25">
      <c r="D80" s="2" t="str">
        <f>'Lines - Loading'!D80</f>
        <v>chapelcross132kv</v>
      </c>
      <c r="E80" s="11" t="str">
        <f>IF(ISBLANK('Lines - Loading'!E72),"",'Lines - Loading'!E72)</f>
        <v>DUMF-1 A</v>
      </c>
      <c r="G80" s="16">
        <v>999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16"/>
      <c r="Y80" s="16"/>
      <c r="Z80" s="16"/>
      <c r="AA80" s="16"/>
      <c r="AB80" s="16"/>
    </row>
    <row r="81" spans="4:28" ht="15" customHeight="1" x14ac:dyDescent="0.25">
      <c r="D81" s="2" t="str">
        <f>'Lines - Loading'!D81</f>
        <v>chapelcross132kv</v>
      </c>
      <c r="E81" s="11" t="str">
        <f>IF(ISBLANK('Lines - Loading'!E73),"",'Lines - Loading'!E73)</f>
        <v>DUMF-1</v>
      </c>
      <c r="G81" s="16">
        <v>999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16"/>
      <c r="Y81" s="16"/>
      <c r="Z81" s="16"/>
      <c r="AA81" s="16"/>
      <c r="AB81" s="16"/>
    </row>
    <row r="82" spans="4:28" ht="15" customHeight="1" x14ac:dyDescent="0.25">
      <c r="D82" s="2" t="str">
        <f>'Lines - Loading'!D82</f>
        <v>chapelcross132kv</v>
      </c>
      <c r="E82" s="11" t="str">
        <f>IF(ISBLANK('Lines - Loading'!E74),"",'Lines - Loading'!E74)</f>
        <v>716</v>
      </c>
      <c r="G82" s="16">
        <v>999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16"/>
      <c r="Y82" s="16"/>
      <c r="Z82" s="16"/>
      <c r="AA82" s="16"/>
      <c r="AB82" s="16"/>
    </row>
    <row r="83" spans="4:28" ht="15" customHeight="1" x14ac:dyDescent="0.25">
      <c r="D83" s="2" t="str">
        <f>'Lines - Loading'!D83</f>
        <v>chapelcross132kv</v>
      </c>
      <c r="E83" s="11" t="str">
        <f>IF(ISBLANK('Lines - Loading'!E75),"",'Lines - Loading'!E75)</f>
        <v>714</v>
      </c>
      <c r="G83" s="16">
        <v>999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16"/>
      <c r="Y83" s="16"/>
      <c r="Z83" s="16"/>
      <c r="AA83" s="16"/>
      <c r="AB83" s="16"/>
    </row>
    <row r="84" spans="4:28" ht="15" customHeight="1" x14ac:dyDescent="0.25">
      <c r="D84" s="2" t="str">
        <f>'Lines - Loading'!D84</f>
        <v>gretna132kv</v>
      </c>
      <c r="E84" s="11" t="str">
        <f>IF(ISBLANK('Lines - Loading'!E76),"",'Lines - Loading'!E76)</f>
        <v>916</v>
      </c>
      <c r="G84" s="16">
        <v>999</v>
      </c>
      <c r="H84" s="16">
        <v>999</v>
      </c>
      <c r="I84" s="16">
        <v>999</v>
      </c>
      <c r="J84" s="16">
        <v>999</v>
      </c>
      <c r="K84" s="16">
        <v>999</v>
      </c>
      <c r="L84" s="16">
        <v>999</v>
      </c>
      <c r="M84" s="16">
        <v>999</v>
      </c>
      <c r="N84" s="16">
        <v>999</v>
      </c>
      <c r="O84" s="16">
        <v>999</v>
      </c>
      <c r="P84" s="16">
        <v>999</v>
      </c>
      <c r="Q84" s="16">
        <v>999</v>
      </c>
      <c r="R84" s="16">
        <v>999</v>
      </c>
      <c r="S84" s="16">
        <v>999</v>
      </c>
      <c r="T84" s="16">
        <v>999</v>
      </c>
      <c r="U84" s="16">
        <v>999</v>
      </c>
      <c r="V84" s="16">
        <v>999</v>
      </c>
      <c r="W84" s="16">
        <v>999</v>
      </c>
      <c r="X84" s="16"/>
      <c r="Y84" s="16"/>
      <c r="Z84" s="16"/>
      <c r="AA84" s="16"/>
      <c r="AB84" s="16"/>
    </row>
    <row r="85" spans="4:28" ht="15" customHeight="1" x14ac:dyDescent="0.25">
      <c r="D85" s="2" t="str">
        <f>'Lines - Loading'!D85</f>
        <v>gretna132kv</v>
      </c>
      <c r="E85" s="11" t="str">
        <f>IF(ISBLANK('Lines - Loading'!E77),"",'Lines - Loading'!E77)</f>
        <v>914</v>
      </c>
      <c r="G85" s="16">
        <v>999</v>
      </c>
      <c r="H85" s="16">
        <v>999</v>
      </c>
      <c r="I85" s="16">
        <v>999</v>
      </c>
      <c r="J85" s="16">
        <v>999</v>
      </c>
      <c r="K85" s="16">
        <v>999</v>
      </c>
      <c r="L85" s="16">
        <v>999</v>
      </c>
      <c r="M85" s="16">
        <v>999</v>
      </c>
      <c r="N85" s="16">
        <v>999</v>
      </c>
      <c r="O85" s="16">
        <v>999</v>
      </c>
      <c r="P85" s="16">
        <v>999</v>
      </c>
      <c r="Q85" s="16">
        <v>999</v>
      </c>
      <c r="R85" s="16">
        <v>999</v>
      </c>
      <c r="S85" s="16">
        <v>999</v>
      </c>
      <c r="T85" s="16">
        <v>999</v>
      </c>
      <c r="U85" s="16">
        <v>999</v>
      </c>
      <c r="V85" s="16">
        <v>999</v>
      </c>
      <c r="W85" s="16">
        <v>999</v>
      </c>
      <c r="X85" s="16"/>
      <c r="Y85" s="16"/>
      <c r="Z85" s="16"/>
      <c r="AA85" s="16"/>
      <c r="AB85" s="16"/>
    </row>
    <row r="86" spans="4:28" ht="15" customHeight="1" x14ac:dyDescent="0.25">
      <c r="D86" s="2" t="str">
        <f>'Lines - Loading'!D86</f>
        <v>gretna132kv</v>
      </c>
      <c r="E86" s="11" t="str">
        <f>IF(ISBLANK('Lines - Loading'!E78),"",'Lines - Loading'!E78)</f>
        <v>ECCF-1 A</v>
      </c>
      <c r="G86" s="16">
        <v>999</v>
      </c>
      <c r="H86" s="16">
        <v>999</v>
      </c>
      <c r="I86" s="16">
        <v>999</v>
      </c>
      <c r="J86" s="16">
        <v>999</v>
      </c>
      <c r="K86" s="16">
        <v>999</v>
      </c>
      <c r="L86" s="16">
        <v>999</v>
      </c>
      <c r="M86" s="16">
        <v>999</v>
      </c>
      <c r="N86" s="16">
        <v>999</v>
      </c>
      <c r="O86" s="16">
        <v>999</v>
      </c>
      <c r="P86" s="16">
        <v>999</v>
      </c>
      <c r="Q86" s="16">
        <v>999</v>
      </c>
      <c r="R86" s="16">
        <v>999</v>
      </c>
      <c r="S86" s="16">
        <v>999</v>
      </c>
      <c r="T86" s="16">
        <v>999</v>
      </c>
      <c r="U86" s="16">
        <v>999</v>
      </c>
      <c r="V86" s="16">
        <v>999</v>
      </c>
      <c r="W86" s="16">
        <v>999</v>
      </c>
      <c r="X86" s="16"/>
      <c r="Y86" s="16"/>
      <c r="Z86" s="16"/>
      <c r="AA86" s="16"/>
      <c r="AB86" s="16"/>
    </row>
    <row r="87" spans="4:28" ht="15" customHeight="1" x14ac:dyDescent="0.25">
      <c r="D87" s="2" t="str">
        <f>'Lines - Loading'!D87</f>
        <v>gretna132kv</v>
      </c>
      <c r="E87" s="11" t="str">
        <f>IF(ISBLANK('Lines - Loading'!E79),"",'Lines - Loading'!E79)</f>
        <v>ECCF-1</v>
      </c>
      <c r="G87" s="16">
        <v>999</v>
      </c>
      <c r="H87" s="16">
        <v>999</v>
      </c>
      <c r="I87" s="16">
        <v>999</v>
      </c>
      <c r="J87" s="16">
        <v>999</v>
      </c>
      <c r="K87" s="16">
        <v>999</v>
      </c>
      <c r="L87" s="16">
        <v>999</v>
      </c>
      <c r="M87" s="16">
        <v>999</v>
      </c>
      <c r="N87" s="16">
        <v>999</v>
      </c>
      <c r="O87" s="16">
        <v>999</v>
      </c>
      <c r="P87" s="16">
        <v>999</v>
      </c>
      <c r="Q87" s="16">
        <v>999</v>
      </c>
      <c r="R87" s="16">
        <v>999</v>
      </c>
      <c r="S87" s="16">
        <v>999</v>
      </c>
      <c r="T87" s="16">
        <v>999</v>
      </c>
      <c r="U87" s="16">
        <v>999</v>
      </c>
      <c r="V87" s="16">
        <v>999</v>
      </c>
      <c r="W87" s="16">
        <v>999</v>
      </c>
      <c r="X87" s="16"/>
      <c r="Y87" s="16"/>
      <c r="Z87" s="16"/>
      <c r="AA87" s="16"/>
      <c r="AB87" s="16"/>
    </row>
    <row r="88" spans="4:28" ht="15" customHeight="1" x14ac:dyDescent="0.25">
      <c r="D88" s="2" t="str">
        <f>'Lines - Loading'!D88</f>
        <v>gretna132kv</v>
      </c>
      <c r="E88" s="11" t="str">
        <f>IF(ISBLANK('Lines - Loading'!E80),"",'Lines - Loading'!E80)</f>
        <v>1106</v>
      </c>
      <c r="G88" s="16">
        <v>999</v>
      </c>
      <c r="H88" s="16">
        <v>999</v>
      </c>
      <c r="I88" s="16">
        <v>999</v>
      </c>
      <c r="J88" s="16">
        <v>999</v>
      </c>
      <c r="K88" s="16">
        <v>999</v>
      </c>
      <c r="L88" s="16">
        <v>999</v>
      </c>
      <c r="M88" s="16">
        <v>999</v>
      </c>
      <c r="N88" s="16">
        <v>999</v>
      </c>
      <c r="O88" s="16">
        <v>999</v>
      </c>
      <c r="P88" s="16">
        <v>999</v>
      </c>
      <c r="Q88" s="16">
        <v>999</v>
      </c>
      <c r="R88" s="16">
        <v>999</v>
      </c>
      <c r="S88" s="16">
        <v>999</v>
      </c>
      <c r="T88" s="16">
        <v>999</v>
      </c>
      <c r="U88" s="16">
        <v>999</v>
      </c>
      <c r="V88" s="16">
        <v>999</v>
      </c>
      <c r="W88" s="16">
        <v>999</v>
      </c>
      <c r="X88" s="16"/>
      <c r="Y88" s="16"/>
      <c r="Z88" s="16"/>
      <c r="AA88" s="16"/>
      <c r="AB88" s="16"/>
    </row>
    <row r="89" spans="4:28" ht="15" customHeight="1" x14ac:dyDescent="0.25">
      <c r="D89" s="2" t="str">
        <f>'Lines - Loading'!D89</f>
        <v>gretna132kv</v>
      </c>
      <c r="E89" s="11" t="str">
        <f>IF(ISBLANK('Lines - Loading'!E81),"",'Lines - Loading'!E81)</f>
        <v>1104</v>
      </c>
      <c r="G89" s="16">
        <v>999</v>
      </c>
      <c r="H89" s="16">
        <v>999</v>
      </c>
      <c r="I89" s="16">
        <v>999</v>
      </c>
      <c r="J89" s="16">
        <v>999</v>
      </c>
      <c r="K89" s="16">
        <v>999</v>
      </c>
      <c r="L89" s="16">
        <v>999</v>
      </c>
      <c r="M89" s="16">
        <v>999</v>
      </c>
      <c r="N89" s="16">
        <v>999</v>
      </c>
      <c r="O89" s="16">
        <v>999</v>
      </c>
      <c r="P89" s="16">
        <v>999</v>
      </c>
      <c r="Q89" s="16">
        <v>999</v>
      </c>
      <c r="R89" s="16">
        <v>999</v>
      </c>
      <c r="S89" s="16">
        <v>999</v>
      </c>
      <c r="T89" s="16">
        <v>999</v>
      </c>
      <c r="U89" s="16">
        <v>999</v>
      </c>
      <c r="V89" s="16">
        <v>999</v>
      </c>
      <c r="W89" s="16">
        <v>999</v>
      </c>
      <c r="X89" s="16"/>
      <c r="Y89" s="16"/>
      <c r="Z89" s="16"/>
      <c r="AA89" s="16"/>
      <c r="AB89" s="16"/>
    </row>
    <row r="90" spans="4:28" ht="15" customHeight="1" x14ac:dyDescent="0.25">
      <c r="D90" s="2" t="str">
        <f>'Lines - Loading'!D90</f>
        <v>gretna132kv</v>
      </c>
      <c r="E90" s="11" t="str">
        <f>IF(ISBLANK('Lines - Loading'!E82),"",'Lines - Loading'!E82)</f>
        <v>GRNA-1 A</v>
      </c>
      <c r="G90" s="16">
        <v>999</v>
      </c>
      <c r="H90" s="16">
        <v>999</v>
      </c>
      <c r="I90" s="16">
        <v>999</v>
      </c>
      <c r="J90" s="16">
        <v>999</v>
      </c>
      <c r="K90" s="16">
        <v>999</v>
      </c>
      <c r="L90" s="16">
        <v>999</v>
      </c>
      <c r="M90" s="16">
        <v>999</v>
      </c>
      <c r="N90" s="16">
        <v>999</v>
      </c>
      <c r="O90" s="16">
        <v>999</v>
      </c>
      <c r="P90" s="16">
        <v>999</v>
      </c>
      <c r="Q90" s="16">
        <v>999</v>
      </c>
      <c r="R90" s="16">
        <v>999</v>
      </c>
      <c r="S90" s="16">
        <v>999</v>
      </c>
      <c r="T90" s="16">
        <v>999</v>
      </c>
      <c r="U90" s="16">
        <v>999</v>
      </c>
      <c r="V90" s="16">
        <v>999</v>
      </c>
      <c r="W90" s="16">
        <v>999</v>
      </c>
      <c r="X90" s="16"/>
      <c r="Y90" s="16"/>
      <c r="Z90" s="16"/>
      <c r="AA90" s="16"/>
      <c r="AB90" s="16"/>
    </row>
    <row r="91" spans="4:28" ht="15" customHeight="1" x14ac:dyDescent="0.25">
      <c r="D91" s="2" t="str">
        <f>'Lines - Loading'!D91</f>
        <v>gretna132kv</v>
      </c>
      <c r="E91" s="11" t="str">
        <f>IF(ISBLANK('Lines - Loading'!E83),"",'Lines - Loading'!E83)</f>
        <v>GRNA-1</v>
      </c>
      <c r="G91" s="16">
        <v>999</v>
      </c>
      <c r="H91" s="16">
        <v>999</v>
      </c>
      <c r="I91" s="16">
        <v>999</v>
      </c>
      <c r="J91" s="16">
        <v>999</v>
      </c>
      <c r="K91" s="16">
        <v>999</v>
      </c>
      <c r="L91" s="16">
        <v>999</v>
      </c>
      <c r="M91" s="16">
        <v>999</v>
      </c>
      <c r="N91" s="16">
        <v>999</v>
      </c>
      <c r="O91" s="16">
        <v>999</v>
      </c>
      <c r="P91" s="16">
        <v>999</v>
      </c>
      <c r="Q91" s="16">
        <v>999</v>
      </c>
      <c r="R91" s="16">
        <v>999</v>
      </c>
      <c r="S91" s="16">
        <v>999</v>
      </c>
      <c r="T91" s="16">
        <v>999</v>
      </c>
      <c r="U91" s="16">
        <v>999</v>
      </c>
      <c r="V91" s="16">
        <v>999</v>
      </c>
      <c r="W91" s="16">
        <v>999</v>
      </c>
      <c r="X91" s="16"/>
      <c r="Y91" s="16"/>
      <c r="Z91" s="16"/>
      <c r="AA91" s="16"/>
      <c r="AB91" s="16"/>
    </row>
    <row r="92" spans="4:28" ht="15" customHeight="1" x14ac:dyDescent="0.25">
      <c r="D92" s="2" t="str">
        <f>'Lines - Loading'!D92</f>
        <v>gretna400kv</v>
      </c>
      <c r="E92" s="11" t="str">
        <f>IF(ISBLANK('Lines - Loading'!E84),"",'Lines - Loading'!E84)</f>
        <v>124 120 128</v>
      </c>
      <c r="G92" s="16">
        <v>999</v>
      </c>
      <c r="H92" s="16">
        <v>999</v>
      </c>
      <c r="I92" s="16">
        <v>999</v>
      </c>
      <c r="J92" s="16">
        <v>999</v>
      </c>
      <c r="K92" s="16">
        <v>999</v>
      </c>
      <c r="L92" s="16">
        <v>999</v>
      </c>
      <c r="M92" s="16">
        <v>999</v>
      </c>
      <c r="N92" s="16">
        <v>999</v>
      </c>
      <c r="O92" s="16">
        <v>999</v>
      </c>
      <c r="P92" s="16">
        <v>999</v>
      </c>
      <c r="Q92" s="16">
        <v>999</v>
      </c>
      <c r="R92" s="16">
        <v>999</v>
      </c>
      <c r="S92" s="16">
        <v>999</v>
      </c>
      <c r="T92" s="16">
        <v>999</v>
      </c>
      <c r="U92" s="16">
        <v>999</v>
      </c>
      <c r="V92" s="16">
        <v>999</v>
      </c>
      <c r="W92" s="16">
        <v>999</v>
      </c>
      <c r="X92" s="16"/>
      <c r="Y92" s="16"/>
      <c r="Z92" s="16"/>
      <c r="AA92" s="16"/>
      <c r="AB92" s="16"/>
    </row>
    <row r="93" spans="4:28" ht="15" customHeight="1" x14ac:dyDescent="0.25">
      <c r="D93" s="2" t="str">
        <f>'Lines - Loading'!D93</f>
        <v>gretna400kv</v>
      </c>
      <c r="E93" s="11" t="str">
        <f>IF(ISBLANK('Lines - Loading'!E85),"",'Lines - Loading'!E85)</f>
        <v>783 780 784</v>
      </c>
      <c r="G93" s="16">
        <v>999</v>
      </c>
      <c r="H93" s="16">
        <v>999</v>
      </c>
      <c r="I93" s="16">
        <v>999</v>
      </c>
      <c r="J93" s="16">
        <v>999</v>
      </c>
      <c r="K93" s="16">
        <v>999</v>
      </c>
      <c r="L93" s="16">
        <v>999</v>
      </c>
      <c r="M93" s="16">
        <v>999</v>
      </c>
      <c r="N93" s="16">
        <v>999</v>
      </c>
      <c r="O93" s="16">
        <v>999</v>
      </c>
      <c r="P93" s="16">
        <v>999</v>
      </c>
      <c r="Q93" s="16">
        <v>999</v>
      </c>
      <c r="R93" s="16">
        <v>999</v>
      </c>
      <c r="S93" s="16">
        <v>999</v>
      </c>
      <c r="T93" s="16">
        <v>999</v>
      </c>
      <c r="U93" s="16">
        <v>999</v>
      </c>
      <c r="V93" s="16">
        <v>999</v>
      </c>
      <c r="W93" s="16">
        <v>999</v>
      </c>
      <c r="X93" s="16"/>
      <c r="Y93" s="16"/>
      <c r="Z93" s="16"/>
      <c r="AA93" s="16"/>
      <c r="AB93" s="16"/>
    </row>
    <row r="94" spans="4:28" ht="15" customHeight="1" x14ac:dyDescent="0.25">
      <c r="D94" s="2" t="str">
        <f>'Lines - Loading'!D94</f>
        <v>gretna400kv</v>
      </c>
      <c r="E94" s="11" t="str">
        <f>IF(ISBLANK('Lines - Loading'!E86),"",'Lines - Loading'!E86)</f>
        <v>303 305 304</v>
      </c>
      <c r="G94" s="16">
        <v>999</v>
      </c>
      <c r="H94" s="16">
        <v>999</v>
      </c>
      <c r="I94" s="16">
        <v>999</v>
      </c>
      <c r="J94" s="16">
        <v>999</v>
      </c>
      <c r="K94" s="16">
        <v>999</v>
      </c>
      <c r="L94" s="16">
        <v>999</v>
      </c>
      <c r="M94" s="16">
        <v>999</v>
      </c>
      <c r="N94" s="16">
        <v>999</v>
      </c>
      <c r="O94" s="16">
        <v>999</v>
      </c>
      <c r="P94" s="16">
        <v>999</v>
      </c>
      <c r="Q94" s="16">
        <v>999</v>
      </c>
      <c r="R94" s="16">
        <v>999</v>
      </c>
      <c r="S94" s="16">
        <v>999</v>
      </c>
      <c r="T94" s="16">
        <v>999</v>
      </c>
      <c r="U94" s="16">
        <v>999</v>
      </c>
      <c r="V94" s="16">
        <v>999</v>
      </c>
      <c r="W94" s="16">
        <v>999</v>
      </c>
      <c r="X94" s="16"/>
      <c r="Y94" s="16"/>
      <c r="Z94" s="16"/>
      <c r="AA94" s="16"/>
      <c r="AB94" s="16"/>
    </row>
    <row r="95" spans="4:28" ht="15" customHeight="1" x14ac:dyDescent="0.25">
      <c r="D95" s="2" t="str">
        <f>'Lines - Loading'!D95</f>
        <v>gretna400kv</v>
      </c>
      <c r="E95" s="11" t="str">
        <f>IF(ISBLANK('Lines - Loading'!E87),"",'Lines - Loading'!E87)</f>
        <v>203 205 204</v>
      </c>
      <c r="G95" s="16">
        <v>999</v>
      </c>
      <c r="H95" s="16">
        <v>999</v>
      </c>
      <c r="I95" s="16">
        <v>999</v>
      </c>
      <c r="J95" s="16">
        <v>999</v>
      </c>
      <c r="K95" s="16">
        <v>999</v>
      </c>
      <c r="L95" s="16">
        <v>999</v>
      </c>
      <c r="M95" s="16">
        <v>999</v>
      </c>
      <c r="N95" s="16">
        <v>999</v>
      </c>
      <c r="O95" s="16">
        <v>999</v>
      </c>
      <c r="P95" s="16">
        <v>999</v>
      </c>
      <c r="Q95" s="16">
        <v>999</v>
      </c>
      <c r="R95" s="16">
        <v>999</v>
      </c>
      <c r="S95" s="16">
        <v>999</v>
      </c>
      <c r="T95" s="16">
        <v>999</v>
      </c>
      <c r="U95" s="16">
        <v>999</v>
      </c>
      <c r="V95" s="16">
        <v>999</v>
      </c>
      <c r="W95" s="16">
        <v>999</v>
      </c>
      <c r="X95" s="16"/>
      <c r="Y95" s="16"/>
      <c r="Z95" s="16"/>
      <c r="AA95" s="16"/>
      <c r="AB95" s="16"/>
    </row>
    <row r="96" spans="4:28" ht="15" customHeight="1" x14ac:dyDescent="0.25">
      <c r="D96" s="2" t="str">
        <f>'Lines - Loading'!D96</f>
        <v>gretna400kv</v>
      </c>
      <c r="E96" s="11" t="str">
        <f>IF(ISBLANK('Lines - Loading'!E88),"",'Lines - Loading'!E88)</f>
        <v>683 680 684</v>
      </c>
      <c r="G96" s="16">
        <v>999</v>
      </c>
      <c r="H96" s="16">
        <v>999</v>
      </c>
      <c r="I96" s="16">
        <v>999</v>
      </c>
      <c r="J96" s="16">
        <v>999</v>
      </c>
      <c r="K96" s="16">
        <v>999</v>
      </c>
      <c r="L96" s="16">
        <v>999</v>
      </c>
      <c r="M96" s="16">
        <v>999</v>
      </c>
      <c r="N96" s="16">
        <v>999</v>
      </c>
      <c r="O96" s="16">
        <v>999</v>
      </c>
      <c r="P96" s="16">
        <v>999</v>
      </c>
      <c r="Q96" s="16">
        <v>999</v>
      </c>
      <c r="R96" s="16">
        <v>999</v>
      </c>
      <c r="S96" s="16">
        <v>999</v>
      </c>
      <c r="T96" s="16">
        <v>999</v>
      </c>
      <c r="U96" s="16">
        <v>999</v>
      </c>
      <c r="V96" s="16">
        <v>999</v>
      </c>
      <c r="W96" s="16">
        <v>999</v>
      </c>
      <c r="X96" s="16"/>
      <c r="Y96" s="16"/>
      <c r="Z96" s="16"/>
      <c r="AA96" s="16"/>
      <c r="AB96" s="16"/>
    </row>
    <row r="97" spans="4:28" ht="15" customHeight="1" x14ac:dyDescent="0.25">
      <c r="D97" s="2" t="str">
        <f>'Lines - Loading'!D97</f>
        <v>gretna400kv</v>
      </c>
      <c r="E97" s="11" t="str">
        <f>IF(ISBLANK('Lines - Loading'!E89),"",'Lines - Loading'!E89)</f>
        <v>504 505 503</v>
      </c>
      <c r="G97" s="16">
        <v>999</v>
      </c>
      <c r="H97" s="16">
        <v>999</v>
      </c>
      <c r="I97" s="16">
        <v>999</v>
      </c>
      <c r="J97" s="16">
        <v>999</v>
      </c>
      <c r="K97" s="16">
        <v>999</v>
      </c>
      <c r="L97" s="16">
        <v>999</v>
      </c>
      <c r="M97" s="16">
        <v>999</v>
      </c>
      <c r="N97" s="16">
        <v>999</v>
      </c>
      <c r="O97" s="16">
        <v>999</v>
      </c>
      <c r="P97" s="16">
        <v>999</v>
      </c>
      <c r="Q97" s="16">
        <v>999</v>
      </c>
      <c r="R97" s="16">
        <v>999</v>
      </c>
      <c r="S97" s="16">
        <v>999</v>
      </c>
      <c r="T97" s="16">
        <v>999</v>
      </c>
      <c r="U97" s="16">
        <v>999</v>
      </c>
      <c r="V97" s="16">
        <v>999</v>
      </c>
      <c r="W97" s="16">
        <v>999</v>
      </c>
      <c r="X97" s="16"/>
      <c r="Y97" s="16"/>
      <c r="Z97" s="16"/>
      <c r="AA97" s="16"/>
      <c r="AB97" s="16"/>
    </row>
    <row r="98" spans="4:28" ht="15" customHeight="1" x14ac:dyDescent="0.25">
      <c r="D98" s="2" t="str">
        <f>'Lines - Loading'!D98</f>
        <v>gretna400kv</v>
      </c>
      <c r="E98" s="11" t="str">
        <f>IF(ISBLANK('Lines - Loading'!E90),"",'Lines - Loading'!E90)</f>
        <v>404 405 403</v>
      </c>
      <c r="G98" s="16">
        <v>999</v>
      </c>
      <c r="H98" s="16">
        <v>999</v>
      </c>
      <c r="I98" s="16">
        <v>999</v>
      </c>
      <c r="J98" s="16">
        <v>999</v>
      </c>
      <c r="K98" s="16">
        <v>999</v>
      </c>
      <c r="L98" s="16">
        <v>999</v>
      </c>
      <c r="M98" s="16">
        <v>999</v>
      </c>
      <c r="N98" s="16">
        <v>999</v>
      </c>
      <c r="O98" s="16">
        <v>999</v>
      </c>
      <c r="P98" s="16">
        <v>999</v>
      </c>
      <c r="Q98" s="16">
        <v>999</v>
      </c>
      <c r="R98" s="16">
        <v>999</v>
      </c>
      <c r="S98" s="16">
        <v>999</v>
      </c>
      <c r="T98" s="16">
        <v>999</v>
      </c>
      <c r="U98" s="16">
        <v>999</v>
      </c>
      <c r="V98" s="16">
        <v>999</v>
      </c>
      <c r="W98" s="16">
        <v>999</v>
      </c>
      <c r="X98" s="16"/>
      <c r="Y98" s="16"/>
      <c r="Z98" s="16"/>
      <c r="AA98" s="16"/>
      <c r="AB98" s="16"/>
    </row>
    <row r="99" spans="4:28" ht="15" customHeight="1" x14ac:dyDescent="0.25">
      <c r="D99" s="2" t="str">
        <f>'Lines - Loading'!D99</f>
        <v>gretna400kv</v>
      </c>
      <c r="E99" s="11" t="str">
        <f>IF(ISBLANK('Lines - Loading'!E91),"",'Lines - Loading'!E91)</f>
        <v>804 805 803</v>
      </c>
      <c r="G99" s="16">
        <v>999</v>
      </c>
      <c r="H99" s="16">
        <v>999</v>
      </c>
      <c r="I99" s="16">
        <v>999</v>
      </c>
      <c r="J99" s="16">
        <v>999</v>
      </c>
      <c r="K99" s="16">
        <v>999</v>
      </c>
      <c r="L99" s="16">
        <v>999</v>
      </c>
      <c r="M99" s="16">
        <v>999</v>
      </c>
      <c r="N99" s="16">
        <v>999</v>
      </c>
      <c r="O99" s="16">
        <v>999</v>
      </c>
      <c r="P99" s="16">
        <v>999</v>
      </c>
      <c r="Q99" s="16">
        <v>999</v>
      </c>
      <c r="R99" s="16">
        <v>999</v>
      </c>
      <c r="S99" s="16">
        <v>999</v>
      </c>
      <c r="T99" s="16">
        <v>999</v>
      </c>
      <c r="U99" s="16">
        <v>999</v>
      </c>
      <c r="V99" s="16">
        <v>999</v>
      </c>
      <c r="W99" s="16">
        <v>999</v>
      </c>
      <c r="X99" s="16"/>
      <c r="Y99" s="16"/>
      <c r="Z99" s="16"/>
      <c r="AA99" s="16"/>
      <c r="AB99" s="16"/>
    </row>
    <row r="100" spans="4:28" ht="15" customHeight="1" x14ac:dyDescent="0.25">
      <c r="D100" s="2" t="str">
        <f>'Lines - Loading'!D100</f>
        <v>gretna400kv</v>
      </c>
      <c r="E100" s="11" t="str">
        <f>IF(ISBLANK('Lines - Loading'!E92),"",'Lines - Loading'!E92)</f>
        <v>M1</v>
      </c>
      <c r="G100" s="16">
        <v>999</v>
      </c>
      <c r="H100" s="16">
        <v>999</v>
      </c>
      <c r="I100" s="16">
        <v>999</v>
      </c>
      <c r="J100" s="16">
        <v>999</v>
      </c>
      <c r="K100" s="16">
        <v>999</v>
      </c>
      <c r="L100" s="16">
        <v>999</v>
      </c>
      <c r="M100" s="16">
        <v>999</v>
      </c>
      <c r="N100" s="16">
        <v>999</v>
      </c>
      <c r="O100" s="16">
        <v>999</v>
      </c>
      <c r="P100" s="16">
        <v>999</v>
      </c>
      <c r="Q100" s="16">
        <v>999</v>
      </c>
      <c r="R100" s="16">
        <v>999</v>
      </c>
      <c r="S100" s="16">
        <v>999</v>
      </c>
      <c r="T100" s="16">
        <v>999</v>
      </c>
      <c r="U100" s="16">
        <v>999</v>
      </c>
      <c r="V100" s="16">
        <v>999</v>
      </c>
      <c r="W100" s="16">
        <v>999</v>
      </c>
      <c r="X100" s="16"/>
      <c r="Y100" s="16"/>
      <c r="Z100" s="16"/>
      <c r="AA100" s="16"/>
      <c r="AB100" s="16"/>
    </row>
    <row r="101" spans="4:28" ht="15" customHeight="1" x14ac:dyDescent="0.25">
      <c r="D101" s="2" t="str">
        <f>'Lines - Loading'!D101</f>
        <v>gretna400kv</v>
      </c>
      <c r="E101" s="11" t="str">
        <f>IF(ISBLANK('Lines - Loading'!E93),"",'Lines - Loading'!E93)</f>
        <v>R1</v>
      </c>
      <c r="G101" s="16">
        <v>999</v>
      </c>
      <c r="H101" s="16">
        <v>999</v>
      </c>
      <c r="I101" s="16">
        <v>999</v>
      </c>
      <c r="J101" s="16">
        <v>999</v>
      </c>
      <c r="K101" s="16">
        <v>999</v>
      </c>
      <c r="L101" s="16">
        <v>999</v>
      </c>
      <c r="M101" s="16">
        <v>999</v>
      </c>
      <c r="N101" s="16">
        <v>999</v>
      </c>
      <c r="O101" s="16">
        <v>999</v>
      </c>
      <c r="P101" s="16">
        <v>999</v>
      </c>
      <c r="Q101" s="16">
        <v>999</v>
      </c>
      <c r="R101" s="16">
        <v>999</v>
      </c>
      <c r="S101" s="16">
        <v>999</v>
      </c>
      <c r="T101" s="16">
        <v>999</v>
      </c>
      <c r="U101" s="16">
        <v>999</v>
      </c>
      <c r="V101" s="16">
        <v>999</v>
      </c>
      <c r="W101" s="16">
        <v>999</v>
      </c>
      <c r="X101" s="16"/>
      <c r="Y101" s="16"/>
      <c r="Z101" s="16"/>
      <c r="AA101" s="16"/>
      <c r="AB101" s="16"/>
    </row>
    <row r="102" spans="4:28" ht="15" customHeight="1" x14ac:dyDescent="0.25">
      <c r="D102" s="2" t="str">
        <f>'Lines - Loading'!D102</f>
        <v>gretna400kv</v>
      </c>
      <c r="E102" s="11" t="str">
        <f>IF(ISBLANK('Lines - Loading'!E94),"",'Lines - Loading'!E94)</f>
        <v>X606 X604</v>
      </c>
      <c r="G102" s="16">
        <v>999</v>
      </c>
      <c r="H102" s="16">
        <v>999</v>
      </c>
      <c r="I102" s="16">
        <v>999</v>
      </c>
      <c r="J102" s="16">
        <v>999</v>
      </c>
      <c r="K102" s="16">
        <v>999</v>
      </c>
      <c r="L102" s="16">
        <v>999</v>
      </c>
      <c r="M102" s="16">
        <v>999</v>
      </c>
      <c r="N102" s="16">
        <v>999</v>
      </c>
      <c r="O102" s="16">
        <v>999</v>
      </c>
      <c r="P102" s="16">
        <v>999</v>
      </c>
      <c r="Q102" s="16">
        <v>999</v>
      </c>
      <c r="R102" s="16">
        <v>999</v>
      </c>
      <c r="S102" s="16">
        <v>999</v>
      </c>
      <c r="T102" s="16">
        <v>999</v>
      </c>
      <c r="U102" s="16">
        <v>999</v>
      </c>
      <c r="V102" s="16">
        <v>999</v>
      </c>
      <c r="W102" s="16">
        <v>999</v>
      </c>
      <c r="X102" s="16"/>
      <c r="Y102" s="16"/>
      <c r="Z102" s="16"/>
      <c r="AA102" s="16"/>
      <c r="AB102" s="16"/>
    </row>
    <row r="103" spans="4:28" ht="15" customHeight="1" x14ac:dyDescent="0.25">
      <c r="D103" s="2" t="str">
        <f>'Lines - Loading'!D103</f>
        <v>gretna400kv</v>
      </c>
      <c r="E103" s="11" t="str">
        <f>IF(ISBLANK('Lines - Loading'!E95),"",'Lines - Loading'!E95)</f>
        <v>HARK A</v>
      </c>
      <c r="G103" s="16">
        <v>999</v>
      </c>
      <c r="H103" s="16">
        <v>999</v>
      </c>
      <c r="I103" s="16">
        <v>999</v>
      </c>
      <c r="J103" s="16">
        <v>999</v>
      </c>
      <c r="K103" s="16">
        <v>999</v>
      </c>
      <c r="L103" s="16">
        <v>999</v>
      </c>
      <c r="M103" s="16">
        <v>999</v>
      </c>
      <c r="N103" s="16">
        <v>999</v>
      </c>
      <c r="O103" s="16">
        <v>999</v>
      </c>
      <c r="P103" s="16">
        <v>999</v>
      </c>
      <c r="Q103" s="16">
        <v>999</v>
      </c>
      <c r="R103" s="16">
        <v>999</v>
      </c>
      <c r="S103" s="16">
        <v>999</v>
      </c>
      <c r="T103" s="16">
        <v>999</v>
      </c>
      <c r="U103" s="16">
        <v>999</v>
      </c>
      <c r="V103" s="16">
        <v>999</v>
      </c>
      <c r="W103" s="16">
        <v>999</v>
      </c>
      <c r="X103" s="16"/>
      <c r="Y103" s="16"/>
      <c r="Z103" s="16"/>
      <c r="AA103" s="16"/>
      <c r="AB103" s="16"/>
    </row>
    <row r="104" spans="4:28" ht="15" customHeight="1" x14ac:dyDescent="0.25">
      <c r="D104" s="2" t="str">
        <f>'Lines - Loading'!D104</f>
        <v>gretna400kv</v>
      </c>
      <c r="E104" s="11" t="str">
        <f>IF(ISBLANK('Lines - Loading'!E96),"",'Lines - Loading'!E96)</f>
        <v>HARK</v>
      </c>
      <c r="G104" s="16">
        <v>999</v>
      </c>
      <c r="H104" s="16">
        <v>999</v>
      </c>
      <c r="I104" s="16">
        <v>999</v>
      </c>
      <c r="J104" s="16">
        <v>999</v>
      </c>
      <c r="K104" s="16">
        <v>999</v>
      </c>
      <c r="L104" s="16">
        <v>999</v>
      </c>
      <c r="M104" s="16">
        <v>999</v>
      </c>
      <c r="N104" s="16">
        <v>999</v>
      </c>
      <c r="O104" s="16">
        <v>999</v>
      </c>
      <c r="P104" s="16">
        <v>999</v>
      </c>
      <c r="Q104" s="16">
        <v>999</v>
      </c>
      <c r="R104" s="16">
        <v>999</v>
      </c>
      <c r="S104" s="16">
        <v>999</v>
      </c>
      <c r="T104" s="16">
        <v>999</v>
      </c>
      <c r="U104" s="16">
        <v>999</v>
      </c>
      <c r="V104" s="16">
        <v>999</v>
      </c>
      <c r="W104" s="16">
        <v>999</v>
      </c>
      <c r="X104" s="16"/>
      <c r="Y104" s="16"/>
      <c r="Z104" s="16"/>
      <c r="AA104" s="16"/>
      <c r="AB104" s="16"/>
    </row>
    <row r="105" spans="4:28" ht="15" customHeight="1" x14ac:dyDescent="0.25">
      <c r="D105" s="2" t="str">
        <f>'Lines - Loading'!D105</f>
        <v>gretna400kv</v>
      </c>
      <c r="E105" s="11" t="str">
        <f>IF(ISBLANK('Lines - Loading'!E97),"",'Lines - Loading'!E97)</f>
        <v>X516 X514</v>
      </c>
      <c r="G105" s="16">
        <v>999</v>
      </c>
      <c r="H105" s="16">
        <v>999</v>
      </c>
      <c r="I105" s="16">
        <v>999</v>
      </c>
      <c r="J105" s="16">
        <v>999</v>
      </c>
      <c r="K105" s="16">
        <v>999</v>
      </c>
      <c r="L105" s="16">
        <v>999</v>
      </c>
      <c r="M105" s="16">
        <v>999</v>
      </c>
      <c r="N105" s="16">
        <v>999</v>
      </c>
      <c r="O105" s="16">
        <v>999</v>
      </c>
      <c r="P105" s="16">
        <v>999</v>
      </c>
      <c r="Q105" s="16">
        <v>999</v>
      </c>
      <c r="R105" s="16">
        <v>999</v>
      </c>
      <c r="S105" s="16">
        <v>999</v>
      </c>
      <c r="T105" s="16">
        <v>999</v>
      </c>
      <c r="U105" s="16">
        <v>999</v>
      </c>
      <c r="V105" s="16">
        <v>999</v>
      </c>
      <c r="W105" s="16">
        <v>999</v>
      </c>
      <c r="X105" s="16"/>
      <c r="Y105" s="16"/>
      <c r="Z105" s="16"/>
      <c r="AA105" s="16"/>
      <c r="AB105" s="16"/>
    </row>
    <row r="106" spans="4:28" ht="15" customHeight="1" x14ac:dyDescent="0.25">
      <c r="D106" s="2" t="str">
        <f>'Lines - Loading'!D106</f>
        <v>gretna400kv</v>
      </c>
      <c r="E106" s="11" t="str">
        <f>IF(ISBLANK('Lines - Loading'!E98),"",'Lines - Loading'!E98)</f>
        <v>GRNA 780 A</v>
      </c>
      <c r="G106" s="16">
        <v>999</v>
      </c>
      <c r="H106" s="16">
        <v>999</v>
      </c>
      <c r="I106" s="16">
        <v>999</v>
      </c>
      <c r="J106" s="16">
        <v>999</v>
      </c>
      <c r="K106" s="16">
        <v>999</v>
      </c>
      <c r="L106" s="16">
        <v>999</v>
      </c>
      <c r="M106" s="16">
        <v>999</v>
      </c>
      <c r="N106" s="16">
        <v>999</v>
      </c>
      <c r="O106" s="16">
        <v>999</v>
      </c>
      <c r="P106" s="16">
        <v>999</v>
      </c>
      <c r="Q106" s="16">
        <v>999</v>
      </c>
      <c r="R106" s="16">
        <v>999</v>
      </c>
      <c r="S106" s="16">
        <v>999</v>
      </c>
      <c r="T106" s="16">
        <v>999</v>
      </c>
      <c r="U106" s="16">
        <v>999</v>
      </c>
      <c r="V106" s="16">
        <v>999</v>
      </c>
      <c r="W106" s="16">
        <v>999</v>
      </c>
      <c r="X106" s="16"/>
      <c r="Y106" s="16"/>
      <c r="Z106" s="16"/>
      <c r="AA106" s="16"/>
      <c r="AB106" s="16"/>
    </row>
    <row r="107" spans="4:28" ht="15" customHeight="1" x14ac:dyDescent="0.25">
      <c r="D107" s="2" t="str">
        <f>'Lines - Loading'!D107</f>
        <v>gretna400kv</v>
      </c>
      <c r="E107" s="11" t="str">
        <f>IF(ISBLANK('Lines - Loading'!E99),"",'Lines - Loading'!E99)</f>
        <v>X510</v>
      </c>
      <c r="G107" s="16">
        <v>999</v>
      </c>
      <c r="H107" s="16">
        <v>999</v>
      </c>
      <c r="I107" s="16">
        <v>999</v>
      </c>
      <c r="J107" s="16">
        <v>999</v>
      </c>
      <c r="K107" s="16">
        <v>999</v>
      </c>
      <c r="L107" s="16">
        <v>999</v>
      </c>
      <c r="M107" s="16">
        <v>999</v>
      </c>
      <c r="N107" s="16">
        <v>999</v>
      </c>
      <c r="O107" s="16">
        <v>999</v>
      </c>
      <c r="P107" s="16">
        <v>999</v>
      </c>
      <c r="Q107" s="16">
        <v>999</v>
      </c>
      <c r="R107" s="16">
        <v>999</v>
      </c>
      <c r="S107" s="16">
        <v>999</v>
      </c>
      <c r="T107" s="16">
        <v>999</v>
      </c>
      <c r="U107" s="16">
        <v>999</v>
      </c>
      <c r="V107" s="16">
        <v>999</v>
      </c>
      <c r="W107" s="16">
        <v>999</v>
      </c>
      <c r="X107" s="16"/>
      <c r="Y107" s="16"/>
      <c r="Z107" s="16"/>
      <c r="AA107" s="16"/>
      <c r="AB107" s="16"/>
    </row>
    <row r="108" spans="4:28" ht="15" customHeight="1" x14ac:dyDescent="0.25">
      <c r="D108" s="2" t="str">
        <f>'Lines - Loading'!D108</f>
        <v>gretna400kv</v>
      </c>
      <c r="E108" s="11" t="str">
        <f>IF(ISBLANK('Lines - Loading'!E100),"",'Lines - Loading'!E100)</f>
        <v>GRNA 780</v>
      </c>
      <c r="G108" s="16">
        <v>999</v>
      </c>
      <c r="H108" s="16">
        <v>999</v>
      </c>
      <c r="I108" s="16">
        <v>999</v>
      </c>
      <c r="J108" s="16">
        <v>999</v>
      </c>
      <c r="K108" s="16">
        <v>999</v>
      </c>
      <c r="L108" s="16">
        <v>999</v>
      </c>
      <c r="M108" s="16">
        <v>999</v>
      </c>
      <c r="N108" s="16">
        <v>999</v>
      </c>
      <c r="O108" s="16">
        <v>999</v>
      </c>
      <c r="P108" s="16">
        <v>999</v>
      </c>
      <c r="Q108" s="16">
        <v>999</v>
      </c>
      <c r="R108" s="16">
        <v>999</v>
      </c>
      <c r="S108" s="16">
        <v>999</v>
      </c>
      <c r="T108" s="16">
        <v>999</v>
      </c>
      <c r="U108" s="16">
        <v>999</v>
      </c>
      <c r="V108" s="16">
        <v>999</v>
      </c>
      <c r="W108" s="16">
        <v>999</v>
      </c>
      <c r="X108" s="16"/>
      <c r="Y108" s="16"/>
      <c r="Z108" s="16"/>
      <c r="AA108" s="16"/>
      <c r="AB108" s="16"/>
    </row>
    <row r="109" spans="4:28" ht="15" customHeight="1" x14ac:dyDescent="0.25">
      <c r="D109" s="2" t="str">
        <f>'Lines - Loading'!D109</f>
        <v>gretna400kv</v>
      </c>
      <c r="E109" s="11" t="str">
        <f>IF(ISBLANK('Lines - Loading'!E101),"",'Lines - Loading'!E101)</f>
        <v>GRNA 780 tx</v>
      </c>
      <c r="G109" s="16">
        <v>999</v>
      </c>
      <c r="H109" s="16">
        <v>999</v>
      </c>
      <c r="I109" s="16">
        <v>999</v>
      </c>
      <c r="J109" s="16">
        <v>999</v>
      </c>
      <c r="K109" s="16">
        <v>999</v>
      </c>
      <c r="L109" s="16">
        <v>999</v>
      </c>
      <c r="M109" s="16">
        <v>999</v>
      </c>
      <c r="N109" s="16">
        <v>999</v>
      </c>
      <c r="O109" s="16">
        <v>999</v>
      </c>
      <c r="P109" s="16">
        <v>999</v>
      </c>
      <c r="Q109" s="16">
        <v>999</v>
      </c>
      <c r="R109" s="16">
        <v>999</v>
      </c>
      <c r="S109" s="16">
        <v>999</v>
      </c>
      <c r="T109" s="16">
        <v>999</v>
      </c>
      <c r="U109" s="16">
        <v>999</v>
      </c>
      <c r="V109" s="16">
        <v>999</v>
      </c>
      <c r="W109" s="16">
        <v>999</v>
      </c>
      <c r="X109" s="16"/>
      <c r="Y109" s="16"/>
      <c r="Z109" s="16"/>
      <c r="AA109" s="16"/>
      <c r="AB109" s="16"/>
    </row>
    <row r="110" spans="4:28" ht="15" customHeight="1" x14ac:dyDescent="0.25">
      <c r="D110" s="2" t="str">
        <f>'Lines - Loading'!D110</f>
        <v>gretna400kv</v>
      </c>
      <c r="E110" s="11" t="str">
        <f>IF(ISBLANK('Lines - Loading'!E102),"",'Lines - Loading'!E102)</f>
        <v>X406 X404</v>
      </c>
      <c r="G110" s="16">
        <v>999</v>
      </c>
      <c r="H110" s="16">
        <v>999</v>
      </c>
      <c r="I110" s="16">
        <v>999</v>
      </c>
      <c r="J110" s="16">
        <v>999</v>
      </c>
      <c r="K110" s="16">
        <v>999</v>
      </c>
      <c r="L110" s="16">
        <v>999</v>
      </c>
      <c r="M110" s="16">
        <v>999</v>
      </c>
      <c r="N110" s="16">
        <v>999</v>
      </c>
      <c r="O110" s="16">
        <v>999</v>
      </c>
      <c r="P110" s="16">
        <v>999</v>
      </c>
      <c r="Q110" s="16">
        <v>999</v>
      </c>
      <c r="R110" s="16">
        <v>999</v>
      </c>
      <c r="S110" s="16">
        <v>999</v>
      </c>
      <c r="T110" s="16">
        <v>999</v>
      </c>
      <c r="U110" s="16">
        <v>999</v>
      </c>
      <c r="V110" s="16">
        <v>999</v>
      </c>
      <c r="W110" s="16">
        <v>999</v>
      </c>
      <c r="X110" s="16"/>
      <c r="Y110" s="16"/>
      <c r="Z110" s="16"/>
      <c r="AA110" s="16"/>
      <c r="AB110" s="16"/>
    </row>
    <row r="111" spans="4:28" ht="15" customHeight="1" x14ac:dyDescent="0.25">
      <c r="D111" s="2" t="str">
        <f>'Lines - Loading'!D111</f>
        <v>gretna400kv</v>
      </c>
      <c r="E111" s="11" t="str">
        <f>IF(ISBLANK('Lines - Loading'!E103),"",'Lines - Loading'!E103)</f>
        <v>ELVA A</v>
      </c>
      <c r="G111" s="16">
        <v>999</v>
      </c>
      <c r="H111" s="16">
        <v>999</v>
      </c>
      <c r="I111" s="16">
        <v>999</v>
      </c>
      <c r="J111" s="16">
        <v>999</v>
      </c>
      <c r="K111" s="16">
        <v>999</v>
      </c>
      <c r="L111" s="16">
        <v>999</v>
      </c>
      <c r="M111" s="16">
        <v>999</v>
      </c>
      <c r="N111" s="16">
        <v>999</v>
      </c>
      <c r="O111" s="16">
        <v>999</v>
      </c>
      <c r="P111" s="16">
        <v>999</v>
      </c>
      <c r="Q111" s="16">
        <v>999</v>
      </c>
      <c r="R111" s="16">
        <v>999</v>
      </c>
      <c r="S111" s="16">
        <v>999</v>
      </c>
      <c r="T111" s="16">
        <v>999</v>
      </c>
      <c r="U111" s="16">
        <v>999</v>
      </c>
      <c r="V111" s="16">
        <v>999</v>
      </c>
      <c r="W111" s="16">
        <v>999</v>
      </c>
      <c r="X111" s="16"/>
      <c r="Y111" s="16"/>
      <c r="Z111" s="16"/>
      <c r="AA111" s="16"/>
      <c r="AB111" s="16"/>
    </row>
    <row r="112" spans="4:28" ht="15" customHeight="1" x14ac:dyDescent="0.25">
      <c r="D112" s="2" t="str">
        <f>'Lines - Loading'!D112</f>
        <v>gretna400kv</v>
      </c>
      <c r="E112" s="11" t="str">
        <f>IF(ISBLANK('Lines - Loading'!E104),"",'Lines - Loading'!E104)</f>
        <v>ELVA</v>
      </c>
      <c r="G112" s="16">
        <v>999</v>
      </c>
      <c r="H112" s="16">
        <v>999</v>
      </c>
      <c r="I112" s="16">
        <v>999</v>
      </c>
      <c r="J112" s="16">
        <v>999</v>
      </c>
      <c r="K112" s="16">
        <v>999</v>
      </c>
      <c r="L112" s="16">
        <v>999</v>
      </c>
      <c r="M112" s="16">
        <v>999</v>
      </c>
      <c r="N112" s="16">
        <v>999</v>
      </c>
      <c r="O112" s="16">
        <v>999</v>
      </c>
      <c r="P112" s="16">
        <v>999</v>
      </c>
      <c r="Q112" s="16">
        <v>999</v>
      </c>
      <c r="R112" s="16">
        <v>999</v>
      </c>
      <c r="S112" s="16">
        <v>999</v>
      </c>
      <c r="T112" s="16">
        <v>999</v>
      </c>
      <c r="U112" s="16">
        <v>999</v>
      </c>
      <c r="V112" s="16">
        <v>999</v>
      </c>
      <c r="W112" s="16">
        <v>999</v>
      </c>
      <c r="X112" s="16"/>
      <c r="Y112" s="16"/>
      <c r="Z112" s="16"/>
      <c r="AA112" s="16"/>
      <c r="AB112" s="16"/>
    </row>
    <row r="113" spans="4:28" ht="15" customHeight="1" x14ac:dyDescent="0.25">
      <c r="D113" s="2" t="str">
        <f>'Lines - Loading'!D113</f>
        <v>gretna400kv</v>
      </c>
      <c r="E113" s="11" t="str">
        <f>IF(ISBLANK('Lines - Loading'!E105),"",'Lines - Loading'!E105)</f>
        <v>X447</v>
      </c>
      <c r="G113" s="16">
        <v>999</v>
      </c>
      <c r="H113" s="16">
        <v>999</v>
      </c>
      <c r="I113" s="16">
        <v>999</v>
      </c>
      <c r="J113" s="16">
        <v>999</v>
      </c>
      <c r="K113" s="16">
        <v>999</v>
      </c>
      <c r="L113" s="16">
        <v>999</v>
      </c>
      <c r="M113" s="16">
        <v>999</v>
      </c>
      <c r="N113" s="16">
        <v>999</v>
      </c>
      <c r="O113" s="16">
        <v>999</v>
      </c>
      <c r="P113" s="16">
        <v>999</v>
      </c>
      <c r="Q113" s="16">
        <v>999</v>
      </c>
      <c r="R113" s="16">
        <v>999</v>
      </c>
      <c r="S113" s="16">
        <v>999</v>
      </c>
      <c r="T113" s="16">
        <v>999</v>
      </c>
      <c r="U113" s="16">
        <v>999</v>
      </c>
      <c r="V113" s="16">
        <v>999</v>
      </c>
      <c r="W113" s="16">
        <v>999</v>
      </c>
      <c r="X113" s="16"/>
      <c r="Y113" s="16"/>
      <c r="Z113" s="16"/>
      <c r="AA113" s="16"/>
      <c r="AB113" s="16"/>
    </row>
    <row r="114" spans="4:28" ht="15" customHeight="1" x14ac:dyDescent="0.25">
      <c r="D114" s="2" t="str">
        <f>'Lines - Loading'!D114</f>
        <v>gretna400kv</v>
      </c>
      <c r="E114" s="11" t="str">
        <f>IF(ISBLANK('Lines - Loading'!E106),"",'Lines - Loading'!E106)</f>
        <v>X447 X449</v>
      </c>
      <c r="G114" s="16">
        <v>999</v>
      </c>
      <c r="H114" s="16">
        <v>999</v>
      </c>
      <c r="I114" s="16">
        <v>999</v>
      </c>
      <c r="J114" s="16">
        <v>999</v>
      </c>
      <c r="K114" s="16">
        <v>999</v>
      </c>
      <c r="L114" s="16">
        <v>999</v>
      </c>
      <c r="M114" s="16">
        <v>999</v>
      </c>
      <c r="N114" s="16">
        <v>999</v>
      </c>
      <c r="O114" s="16">
        <v>999</v>
      </c>
      <c r="P114" s="16">
        <v>999</v>
      </c>
      <c r="Q114" s="16">
        <v>999</v>
      </c>
      <c r="R114" s="16">
        <v>999</v>
      </c>
      <c r="S114" s="16">
        <v>999</v>
      </c>
      <c r="T114" s="16">
        <v>999</v>
      </c>
      <c r="U114" s="16">
        <v>999</v>
      </c>
      <c r="V114" s="16">
        <v>999</v>
      </c>
      <c r="W114" s="16">
        <v>999</v>
      </c>
      <c r="X114" s="16"/>
      <c r="Y114" s="16"/>
      <c r="Z114" s="16"/>
      <c r="AA114" s="16"/>
      <c r="AB114" s="16"/>
    </row>
    <row r="115" spans="4:28" ht="15" customHeight="1" x14ac:dyDescent="0.25">
      <c r="D115" s="2" t="str">
        <f>'Lines - Loading'!D115</f>
        <v>gretna400kv</v>
      </c>
      <c r="E115" s="11" t="str">
        <f>IF(ISBLANK('Lines - Loading'!E107),"",'Lines - Loading'!E107)</f>
        <v>X449</v>
      </c>
      <c r="G115" s="16">
        <v>999</v>
      </c>
      <c r="H115" s="16">
        <v>999</v>
      </c>
      <c r="I115" s="16">
        <v>999</v>
      </c>
      <c r="J115" s="16">
        <v>999</v>
      </c>
      <c r="K115" s="16">
        <v>999</v>
      </c>
      <c r="L115" s="16">
        <v>999</v>
      </c>
      <c r="M115" s="16">
        <v>999</v>
      </c>
      <c r="N115" s="16">
        <v>999</v>
      </c>
      <c r="O115" s="16">
        <v>999</v>
      </c>
      <c r="P115" s="16">
        <v>999</v>
      </c>
      <c r="Q115" s="16">
        <v>999</v>
      </c>
      <c r="R115" s="16">
        <v>999</v>
      </c>
      <c r="S115" s="16">
        <v>999</v>
      </c>
      <c r="T115" s="16">
        <v>999</v>
      </c>
      <c r="U115" s="16">
        <v>999</v>
      </c>
      <c r="V115" s="16">
        <v>999</v>
      </c>
      <c r="W115" s="16">
        <v>999</v>
      </c>
      <c r="X115" s="16"/>
      <c r="Y115" s="16"/>
      <c r="Z115" s="16"/>
      <c r="AA115" s="16"/>
      <c r="AB115" s="16"/>
    </row>
    <row r="116" spans="4:28" ht="15" customHeight="1" x14ac:dyDescent="0.25">
      <c r="D116" s="2" t="str">
        <f>'Lines - Loading'!D116</f>
        <v>gretna400kv</v>
      </c>
      <c r="E116" s="11" t="str">
        <f>IF(ISBLANK('Lines - Loading'!E108),"",'Lines - Loading'!E108)</f>
        <v>SC1</v>
      </c>
      <c r="G116" s="16">
        <v>999</v>
      </c>
      <c r="H116" s="16">
        <v>999</v>
      </c>
      <c r="I116" s="16">
        <v>999</v>
      </c>
      <c r="J116" s="16">
        <v>999</v>
      </c>
      <c r="K116" s="16">
        <v>999</v>
      </c>
      <c r="L116" s="16">
        <v>999</v>
      </c>
      <c r="M116" s="16">
        <v>999</v>
      </c>
      <c r="N116" s="16">
        <v>999</v>
      </c>
      <c r="O116" s="16">
        <v>999</v>
      </c>
      <c r="P116" s="16">
        <v>999</v>
      </c>
      <c r="Q116" s="16">
        <v>999</v>
      </c>
      <c r="R116" s="16">
        <v>999</v>
      </c>
      <c r="S116" s="16">
        <v>999</v>
      </c>
      <c r="T116" s="16">
        <v>999</v>
      </c>
      <c r="U116" s="16">
        <v>999</v>
      </c>
      <c r="V116" s="16">
        <v>999</v>
      </c>
      <c r="W116" s="16">
        <v>999</v>
      </c>
      <c r="X116" s="16"/>
      <c r="Y116" s="16"/>
      <c r="Z116" s="16"/>
      <c r="AA116" s="16"/>
      <c r="AB116" s="16"/>
    </row>
    <row r="117" spans="4:28" ht="15" customHeight="1" x14ac:dyDescent="0.25">
      <c r="D117" s="2" t="str">
        <f>'Lines - Loading'!D117</f>
        <v>gretna400kv</v>
      </c>
      <c r="E117" s="11" t="str">
        <f>IF(ISBLANK('Lines - Loading'!E109),"",'Lines - Loading'!E109)</f>
        <v>X448</v>
      </c>
      <c r="G117" s="16">
        <v>999</v>
      </c>
      <c r="H117" s="16">
        <v>999</v>
      </c>
      <c r="I117" s="16">
        <v>999</v>
      </c>
      <c r="J117" s="16">
        <v>999</v>
      </c>
      <c r="K117" s="16">
        <v>999</v>
      </c>
      <c r="L117" s="16">
        <v>999</v>
      </c>
      <c r="M117" s="16">
        <v>999</v>
      </c>
      <c r="N117" s="16">
        <v>999</v>
      </c>
      <c r="O117" s="16">
        <v>999</v>
      </c>
      <c r="P117" s="16">
        <v>999</v>
      </c>
      <c r="Q117" s="16">
        <v>999</v>
      </c>
      <c r="R117" s="16">
        <v>999</v>
      </c>
      <c r="S117" s="16">
        <v>999</v>
      </c>
      <c r="T117" s="16">
        <v>999</v>
      </c>
      <c r="U117" s="16">
        <v>999</v>
      </c>
      <c r="V117" s="16">
        <v>999</v>
      </c>
      <c r="W117" s="16">
        <v>999</v>
      </c>
      <c r="X117" s="16"/>
      <c r="Y117" s="16"/>
      <c r="Z117" s="16"/>
      <c r="AA117" s="16"/>
      <c r="AB117" s="16"/>
    </row>
    <row r="118" spans="4:28" ht="15" customHeight="1" x14ac:dyDescent="0.25">
      <c r="D118" s="2" t="str">
        <f>'Lines - Loading'!D118</f>
        <v>gretna400kv</v>
      </c>
      <c r="E118" s="11" t="str">
        <f>IF(ISBLANK('Lines - Loading'!E110),"",'Lines - Loading'!E110)</f>
        <v>X236 X230 X234</v>
      </c>
      <c r="G118" s="16">
        <v>999</v>
      </c>
      <c r="H118" s="16">
        <v>999</v>
      </c>
      <c r="I118" s="16">
        <v>999</v>
      </c>
      <c r="J118" s="16">
        <v>999</v>
      </c>
      <c r="K118" s="16">
        <v>999</v>
      </c>
      <c r="L118" s="16">
        <v>999</v>
      </c>
      <c r="M118" s="16">
        <v>999</v>
      </c>
      <c r="N118" s="16">
        <v>999</v>
      </c>
      <c r="O118" s="16">
        <v>999</v>
      </c>
      <c r="P118" s="16">
        <v>999</v>
      </c>
      <c r="Q118" s="16">
        <v>999</v>
      </c>
      <c r="R118" s="16">
        <v>999</v>
      </c>
      <c r="S118" s="16">
        <v>999</v>
      </c>
      <c r="T118" s="16">
        <v>999</v>
      </c>
      <c r="U118" s="16">
        <v>999</v>
      </c>
      <c r="V118" s="16">
        <v>999</v>
      </c>
      <c r="W118" s="16">
        <v>999</v>
      </c>
      <c r="X118" s="16"/>
      <c r="Y118" s="16"/>
      <c r="Z118" s="16"/>
      <c r="AA118" s="16"/>
      <c r="AB118" s="16"/>
    </row>
    <row r="119" spans="4:28" ht="15" customHeight="1" x14ac:dyDescent="0.25">
      <c r="D119" s="2" t="str">
        <f>'Lines - Loading'!D119</f>
        <v>gretna400kv</v>
      </c>
      <c r="E119" s="11" t="str">
        <f>IF(ISBLANK('Lines - Loading'!E111),"",'Lines - Loading'!E111)</f>
        <v>X116 X114</v>
      </c>
      <c r="G119" s="16">
        <v>999</v>
      </c>
      <c r="H119" s="16">
        <v>999</v>
      </c>
      <c r="I119" s="16">
        <v>999</v>
      </c>
      <c r="J119" s="16">
        <v>999</v>
      </c>
      <c r="K119" s="16">
        <v>999</v>
      </c>
      <c r="L119" s="16">
        <v>999</v>
      </c>
      <c r="M119" s="16">
        <v>999</v>
      </c>
      <c r="N119" s="16">
        <v>999</v>
      </c>
      <c r="O119" s="16">
        <v>999</v>
      </c>
      <c r="P119" s="16">
        <v>999</v>
      </c>
      <c r="Q119" s="16">
        <v>999</v>
      </c>
      <c r="R119" s="16">
        <v>999</v>
      </c>
      <c r="S119" s="16">
        <v>999</v>
      </c>
      <c r="T119" s="16">
        <v>999</v>
      </c>
      <c r="U119" s="16">
        <v>999</v>
      </c>
      <c r="V119" s="16">
        <v>999</v>
      </c>
      <c r="W119" s="16">
        <v>999</v>
      </c>
      <c r="X119" s="16"/>
      <c r="Y119" s="16"/>
      <c r="Z119" s="16"/>
      <c r="AA119" s="16"/>
      <c r="AB119" s="16"/>
    </row>
    <row r="120" spans="4:28" ht="15" customHeight="1" x14ac:dyDescent="0.25">
      <c r="D120" s="2" t="str">
        <f>'Lines - Loading'!D120</f>
        <v>gretna400kv</v>
      </c>
      <c r="E120" s="11" t="str">
        <f>IF(ISBLANK('Lines - Loading'!E112),"",'Lines - Loading'!E112)</f>
        <v>GRNA 680 A</v>
      </c>
      <c r="G120" s="16">
        <v>999</v>
      </c>
      <c r="H120" s="16">
        <v>999</v>
      </c>
      <c r="I120" s="16">
        <v>999</v>
      </c>
      <c r="J120" s="16">
        <v>999</v>
      </c>
      <c r="K120" s="16">
        <v>999</v>
      </c>
      <c r="L120" s="16">
        <v>999</v>
      </c>
      <c r="M120" s="16">
        <v>999</v>
      </c>
      <c r="N120" s="16">
        <v>999</v>
      </c>
      <c r="O120" s="16">
        <v>999</v>
      </c>
      <c r="P120" s="16">
        <v>999</v>
      </c>
      <c r="Q120" s="16">
        <v>999</v>
      </c>
      <c r="R120" s="16">
        <v>999</v>
      </c>
      <c r="S120" s="16">
        <v>999</v>
      </c>
      <c r="T120" s="16">
        <v>999</v>
      </c>
      <c r="U120" s="16">
        <v>999</v>
      </c>
      <c r="V120" s="16">
        <v>999</v>
      </c>
      <c r="W120" s="16">
        <v>999</v>
      </c>
      <c r="X120" s="16"/>
      <c r="Y120" s="16"/>
      <c r="Z120" s="16"/>
      <c r="AA120" s="16"/>
      <c r="AB120" s="16"/>
    </row>
    <row r="121" spans="4:28" ht="15" customHeight="1" x14ac:dyDescent="0.25">
      <c r="D121" s="2" t="str">
        <f>'Lines - Loading'!D121</f>
        <v>gretna400kv</v>
      </c>
      <c r="E121" s="11" t="str">
        <f>IF(ISBLANK('Lines - Loading'!E113),"",'Lines - Loading'!E113)</f>
        <v>X110</v>
      </c>
      <c r="G121" s="16">
        <v>999</v>
      </c>
      <c r="H121" s="16">
        <v>999</v>
      </c>
      <c r="I121" s="16">
        <v>999</v>
      </c>
      <c r="J121" s="16">
        <v>999</v>
      </c>
      <c r="K121" s="16">
        <v>999</v>
      </c>
      <c r="L121" s="16">
        <v>999</v>
      </c>
      <c r="M121" s="16">
        <v>999</v>
      </c>
      <c r="N121" s="16">
        <v>999</v>
      </c>
      <c r="O121" s="16">
        <v>999</v>
      </c>
      <c r="P121" s="16">
        <v>999</v>
      </c>
      <c r="Q121" s="16">
        <v>999</v>
      </c>
      <c r="R121" s="16">
        <v>999</v>
      </c>
      <c r="S121" s="16">
        <v>999</v>
      </c>
      <c r="T121" s="16">
        <v>999</v>
      </c>
      <c r="U121" s="16">
        <v>999</v>
      </c>
      <c r="V121" s="16">
        <v>999</v>
      </c>
      <c r="W121" s="16">
        <v>999</v>
      </c>
      <c r="X121" s="16"/>
      <c r="Y121" s="16"/>
      <c r="Z121" s="16"/>
      <c r="AA121" s="16"/>
      <c r="AB121" s="16"/>
    </row>
    <row r="122" spans="4:28" ht="15" customHeight="1" x14ac:dyDescent="0.25">
      <c r="D122" s="2" t="str">
        <f>'Lines - Loading'!D122</f>
        <v>gretna400kv</v>
      </c>
      <c r="E122" s="11" t="str">
        <f>IF(ISBLANK('Lines - Loading'!E114),"",'Lines - Loading'!E114)</f>
        <v>GRNA 680</v>
      </c>
      <c r="G122" s="16">
        <v>999</v>
      </c>
      <c r="H122" s="16">
        <v>999</v>
      </c>
      <c r="I122" s="16">
        <v>999</v>
      </c>
      <c r="J122" s="16">
        <v>999</v>
      </c>
      <c r="K122" s="16">
        <v>999</v>
      </c>
      <c r="L122" s="16">
        <v>999</v>
      </c>
      <c r="M122" s="16">
        <v>999</v>
      </c>
      <c r="N122" s="16">
        <v>999</v>
      </c>
      <c r="O122" s="16">
        <v>999</v>
      </c>
      <c r="P122" s="16">
        <v>999</v>
      </c>
      <c r="Q122" s="16">
        <v>999</v>
      </c>
      <c r="R122" s="16">
        <v>999</v>
      </c>
      <c r="S122" s="16">
        <v>999</v>
      </c>
      <c r="T122" s="16">
        <v>999</v>
      </c>
      <c r="U122" s="16">
        <v>999</v>
      </c>
      <c r="V122" s="16">
        <v>999</v>
      </c>
      <c r="W122" s="16">
        <v>999</v>
      </c>
      <c r="X122" s="16"/>
      <c r="Y122" s="16"/>
      <c r="Z122" s="16"/>
      <c r="AA122" s="16"/>
      <c r="AB122" s="16"/>
    </row>
    <row r="123" spans="4:28" ht="15" customHeight="1" x14ac:dyDescent="0.25">
      <c r="D123" s="2" t="str">
        <f>'Lines - Loading'!D123</f>
        <v>chapelcrossgretna1</v>
      </c>
      <c r="E123" s="11" t="str">
        <f>IF(ISBLANK('Lines - Loading'!E115),"",'Lines - Loading'!E115)</f>
        <v>GRNA 680 tx</v>
      </c>
      <c r="G123" s="16">
        <v>999</v>
      </c>
      <c r="H123" s="16">
        <v>999</v>
      </c>
      <c r="I123" s="16">
        <v>999</v>
      </c>
      <c r="J123" s="16">
        <v>999</v>
      </c>
      <c r="K123" s="16">
        <v>999</v>
      </c>
      <c r="L123" s="16">
        <v>999</v>
      </c>
      <c r="M123" s="16">
        <v>999</v>
      </c>
      <c r="N123" s="16">
        <v>999</v>
      </c>
      <c r="O123" s="16">
        <v>999</v>
      </c>
      <c r="P123" s="16">
        <v>999</v>
      </c>
      <c r="Q123" s="16">
        <v>999</v>
      </c>
      <c r="R123" s="16">
        <v>999</v>
      </c>
      <c r="S123" s="16">
        <v>999</v>
      </c>
      <c r="T123" s="16">
        <v>999</v>
      </c>
      <c r="U123" s="16">
        <v>999</v>
      </c>
      <c r="V123" s="16">
        <v>999</v>
      </c>
      <c r="W123" s="16">
        <v>999</v>
      </c>
      <c r="X123" s="16"/>
      <c r="Y123" s="16"/>
      <c r="Z123" s="16"/>
      <c r="AA123" s="16"/>
      <c r="AB123" s="16"/>
    </row>
    <row r="124" spans="4:28" ht="15" customHeight="1" x14ac:dyDescent="0.25">
      <c r="D124" s="2" t="str">
        <f>'Lines - Loading'!D124</f>
        <v>chapelcrossgretna1</v>
      </c>
      <c r="E124" s="11" t="str">
        <f>IF(ISBLANK('Lines - Loading'!E116),"",'Lines - Loading'!E116)</f>
        <v>SC2</v>
      </c>
      <c r="G124" s="16">
        <v>999</v>
      </c>
      <c r="H124" s="16">
        <v>999</v>
      </c>
      <c r="I124" s="16">
        <v>999</v>
      </c>
      <c r="J124" s="16">
        <v>999</v>
      </c>
      <c r="K124" s="16">
        <v>999</v>
      </c>
      <c r="L124" s="16">
        <v>999</v>
      </c>
      <c r="M124" s="16">
        <v>999</v>
      </c>
      <c r="N124" s="16">
        <v>999</v>
      </c>
      <c r="O124" s="16">
        <v>999</v>
      </c>
      <c r="P124" s="16">
        <v>999</v>
      </c>
      <c r="Q124" s="16">
        <v>999</v>
      </c>
      <c r="R124" s="16">
        <v>999</v>
      </c>
      <c r="S124" s="16">
        <v>999</v>
      </c>
      <c r="T124" s="16">
        <v>999</v>
      </c>
      <c r="U124" s="16">
        <v>999</v>
      </c>
      <c r="V124" s="16">
        <v>999</v>
      </c>
      <c r="W124" s="16">
        <v>999</v>
      </c>
      <c r="X124" s="16"/>
      <c r="Y124" s="16"/>
      <c r="Z124" s="16"/>
      <c r="AA124" s="16"/>
      <c r="AB124" s="16"/>
    </row>
    <row r="125" spans="4:28" ht="15" customHeight="1" x14ac:dyDescent="0.25">
      <c r="D125" s="2" t="str">
        <f>'Lines - Loading'!D125</f>
        <v>chapelcrossgretna1</v>
      </c>
      <c r="E125" s="11" t="str">
        <f>IF(ISBLANK('Lines - Loading'!E117),"",'Lines - Loading'!E117)</f>
        <v>SC3</v>
      </c>
      <c r="G125" s="16">
        <v>999</v>
      </c>
      <c r="H125" s="16">
        <v>999</v>
      </c>
      <c r="I125" s="16">
        <v>999</v>
      </c>
      <c r="J125" s="16">
        <v>999</v>
      </c>
      <c r="K125" s="16">
        <v>999</v>
      </c>
      <c r="L125" s="16">
        <v>999</v>
      </c>
      <c r="M125" s="16">
        <v>999</v>
      </c>
      <c r="N125" s="16">
        <v>999</v>
      </c>
      <c r="O125" s="16">
        <v>999</v>
      </c>
      <c r="P125" s="16">
        <v>999</v>
      </c>
      <c r="Q125" s="16">
        <v>999</v>
      </c>
      <c r="R125" s="16">
        <v>999</v>
      </c>
      <c r="S125" s="16">
        <v>999</v>
      </c>
      <c r="T125" s="16">
        <v>999</v>
      </c>
      <c r="U125" s="16">
        <v>999</v>
      </c>
      <c r="V125" s="16">
        <v>999</v>
      </c>
      <c r="W125" s="16">
        <v>999</v>
      </c>
      <c r="X125" s="16"/>
      <c r="Y125" s="16"/>
      <c r="Z125" s="16"/>
      <c r="AA125" s="16"/>
      <c r="AB125" s="16"/>
    </row>
    <row r="126" spans="4:28" ht="15" customHeight="1" x14ac:dyDescent="0.25">
      <c r="D126" s="2" t="str">
        <f>'Lines - Loading'!D126</f>
        <v>chapelcrossgretna1</v>
      </c>
      <c r="E126" s="11" t="str">
        <f>IF(ISBLANK('Lines - Loading'!E118),"",'Lines - Loading'!E118)</f>
        <v>SC4</v>
      </c>
      <c r="G126" s="16">
        <v>999</v>
      </c>
      <c r="H126" s="16">
        <v>999</v>
      </c>
      <c r="I126" s="16">
        <v>999</v>
      </c>
      <c r="J126" s="16">
        <v>999</v>
      </c>
      <c r="K126" s="16">
        <v>999</v>
      </c>
      <c r="L126" s="16">
        <v>999</v>
      </c>
      <c r="M126" s="16">
        <v>999</v>
      </c>
      <c r="N126" s="16">
        <v>999</v>
      </c>
      <c r="O126" s="16">
        <v>999</v>
      </c>
      <c r="P126" s="16">
        <v>999</v>
      </c>
      <c r="Q126" s="16">
        <v>999</v>
      </c>
      <c r="R126" s="16">
        <v>999</v>
      </c>
      <c r="S126" s="16">
        <v>999</v>
      </c>
      <c r="T126" s="16">
        <v>999</v>
      </c>
      <c r="U126" s="16">
        <v>999</v>
      </c>
      <c r="V126" s="16">
        <v>999</v>
      </c>
      <c r="W126" s="16">
        <v>999</v>
      </c>
      <c r="X126" s="16"/>
      <c r="Y126" s="16"/>
      <c r="Z126" s="16"/>
      <c r="AA126" s="16"/>
      <c r="AB126" s="16"/>
    </row>
    <row r="127" spans="4:28" ht="15" customHeight="1" x14ac:dyDescent="0.25">
      <c r="D127" s="2" t="str">
        <f>'Lines - Loading'!D127</f>
        <v>chapelcrossgretna1</v>
      </c>
      <c r="E127" s="11" t="str">
        <f>IF(ISBLANK('Lines - Loading'!E119),"",'Lines - Loading'!E119)</f>
        <v>SC5</v>
      </c>
      <c r="G127" s="16">
        <v>999</v>
      </c>
      <c r="H127" s="16">
        <v>999</v>
      </c>
      <c r="I127" s="16">
        <v>999</v>
      </c>
      <c r="J127" s="16">
        <v>999</v>
      </c>
      <c r="K127" s="16">
        <v>999</v>
      </c>
      <c r="L127" s="16">
        <v>999</v>
      </c>
      <c r="M127" s="16">
        <v>999</v>
      </c>
      <c r="N127" s="16">
        <v>999</v>
      </c>
      <c r="O127" s="16">
        <v>999</v>
      </c>
      <c r="P127" s="16">
        <v>999</v>
      </c>
      <c r="Q127" s="16">
        <v>999</v>
      </c>
      <c r="R127" s="16">
        <v>999</v>
      </c>
      <c r="S127" s="16">
        <v>999</v>
      </c>
      <c r="T127" s="16">
        <v>999</v>
      </c>
      <c r="U127" s="16">
        <v>999</v>
      </c>
      <c r="V127" s="16">
        <v>999</v>
      </c>
      <c r="W127" s="16">
        <v>999</v>
      </c>
      <c r="X127" s="16"/>
      <c r="Y127" s="16"/>
      <c r="Z127" s="16"/>
      <c r="AA127" s="16"/>
      <c r="AB127" s="16"/>
    </row>
    <row r="128" spans="4:28" ht="15" customHeight="1" x14ac:dyDescent="0.25">
      <c r="D128" s="2" t="str">
        <f>'Lines - Loading'!D128</f>
        <v>chapelcrossgretna1</v>
      </c>
      <c r="E128" s="11" t="str">
        <f>IF(ISBLANK('Lines - Loading'!E120),"",'Lines - Loading'!E120)</f>
        <v>SC6</v>
      </c>
      <c r="G128" s="16">
        <v>999</v>
      </c>
      <c r="H128" s="16">
        <v>999</v>
      </c>
      <c r="I128" s="16">
        <v>999</v>
      </c>
      <c r="J128" s="16">
        <v>999</v>
      </c>
      <c r="K128" s="16">
        <v>999</v>
      </c>
      <c r="L128" s="16">
        <v>999</v>
      </c>
      <c r="M128" s="16">
        <v>999</v>
      </c>
      <c r="N128" s="16">
        <v>999</v>
      </c>
      <c r="O128" s="16">
        <v>999</v>
      </c>
      <c r="P128" s="16">
        <v>999</v>
      </c>
      <c r="Q128" s="16">
        <v>999</v>
      </c>
      <c r="R128" s="16">
        <v>999</v>
      </c>
      <c r="S128" s="16">
        <v>999</v>
      </c>
      <c r="T128" s="16">
        <v>999</v>
      </c>
      <c r="U128" s="16">
        <v>999</v>
      </c>
      <c r="V128" s="16">
        <v>999</v>
      </c>
      <c r="W128" s="16">
        <v>999</v>
      </c>
      <c r="X128" s="16"/>
      <c r="Y128" s="16"/>
      <c r="Z128" s="16"/>
      <c r="AA128" s="16"/>
      <c r="AB128" s="16"/>
    </row>
    <row r="129" spans="4:28" ht="15" customHeight="1" x14ac:dyDescent="0.25">
      <c r="D129" s="2" t="str">
        <f>'Lines - Loading'!D129</f>
        <v>chapelcrossgretna1</v>
      </c>
      <c r="E129" s="11" t="str">
        <f>IF(ISBLANK('Lines - Loading'!E121),"",'Lines - Loading'!E121)</f>
        <v>SC7</v>
      </c>
      <c r="G129" s="16">
        <v>999</v>
      </c>
      <c r="H129" s="16">
        <v>999</v>
      </c>
      <c r="I129" s="16">
        <v>999</v>
      </c>
      <c r="J129" s="16">
        <v>999</v>
      </c>
      <c r="K129" s="16">
        <v>999</v>
      </c>
      <c r="L129" s="16">
        <v>999</v>
      </c>
      <c r="M129" s="16">
        <v>999</v>
      </c>
      <c r="N129" s="16">
        <v>999</v>
      </c>
      <c r="O129" s="16">
        <v>999</v>
      </c>
      <c r="P129" s="16">
        <v>999</v>
      </c>
      <c r="Q129" s="16">
        <v>999</v>
      </c>
      <c r="R129" s="16">
        <v>999</v>
      </c>
      <c r="S129" s="16">
        <v>999</v>
      </c>
      <c r="T129" s="16">
        <v>999</v>
      </c>
      <c r="U129" s="16">
        <v>999</v>
      </c>
      <c r="V129" s="16">
        <v>999</v>
      </c>
      <c r="W129" s="16">
        <v>999</v>
      </c>
      <c r="X129" s="16"/>
      <c r="Y129" s="16"/>
      <c r="Z129" s="16"/>
      <c r="AA129" s="16"/>
      <c r="AB129" s="16"/>
    </row>
    <row r="130" spans="4:28" ht="15" customHeight="1" x14ac:dyDescent="0.25">
      <c r="D130" s="2" t="str">
        <f>'Lines - Loading'!D130</f>
        <v>chapelcrossgretna1</v>
      </c>
      <c r="E130" s="11" t="str">
        <f>IF(ISBLANK('Lines - Loading'!E122),"",'Lines - Loading'!E122)</f>
        <v>SC8</v>
      </c>
      <c r="G130" s="16">
        <v>999</v>
      </c>
      <c r="H130" s="16">
        <v>999</v>
      </c>
      <c r="I130" s="16">
        <v>999</v>
      </c>
      <c r="J130" s="16">
        <v>999</v>
      </c>
      <c r="K130" s="16">
        <v>999</v>
      </c>
      <c r="L130" s="16">
        <v>999</v>
      </c>
      <c r="M130" s="16">
        <v>999</v>
      </c>
      <c r="N130" s="16">
        <v>999</v>
      </c>
      <c r="O130" s="16">
        <v>999</v>
      </c>
      <c r="P130" s="16">
        <v>999</v>
      </c>
      <c r="Q130" s="16">
        <v>999</v>
      </c>
      <c r="R130" s="16">
        <v>999</v>
      </c>
      <c r="S130" s="16">
        <v>999</v>
      </c>
      <c r="T130" s="16">
        <v>999</v>
      </c>
      <c r="U130" s="16">
        <v>999</v>
      </c>
      <c r="V130" s="16">
        <v>999</v>
      </c>
      <c r="W130" s="16">
        <v>999</v>
      </c>
      <c r="X130" s="16"/>
      <c r="Y130" s="16"/>
      <c r="Z130" s="16"/>
      <c r="AA130" s="16"/>
      <c r="AB130" s="16"/>
    </row>
    <row r="131" spans="4:28" ht="15" customHeight="1" x14ac:dyDescent="0.25">
      <c r="D131" s="2" t="str">
        <f>'Lines - Loading'!D131</f>
        <v>chapelcrossgretna1</v>
      </c>
      <c r="E131" s="11" t="str">
        <f>IF(ISBLANK('Lines - Loading'!E123),"",'Lines - Loading'!E123)</f>
        <v>R1_1</v>
      </c>
      <c r="G131" s="16">
        <v>999</v>
      </c>
      <c r="H131" s="16">
        <v>999</v>
      </c>
      <c r="I131" s="16">
        <v>999</v>
      </c>
      <c r="J131" s="16">
        <v>999</v>
      </c>
      <c r="K131" s="16">
        <v>999</v>
      </c>
      <c r="L131" s="16">
        <v>999</v>
      </c>
      <c r="M131" s="16">
        <v>999</v>
      </c>
      <c r="N131" s="16">
        <v>999</v>
      </c>
      <c r="O131" s="16">
        <v>999</v>
      </c>
      <c r="P131" s="16">
        <v>999</v>
      </c>
      <c r="Q131" s="16">
        <v>999</v>
      </c>
      <c r="R131" s="16">
        <v>999</v>
      </c>
      <c r="S131" s="16">
        <v>999</v>
      </c>
      <c r="T131" s="16">
        <v>999</v>
      </c>
      <c r="U131" s="16">
        <v>999</v>
      </c>
      <c r="V131" s="16">
        <v>999</v>
      </c>
      <c r="W131" s="16">
        <v>999</v>
      </c>
      <c r="X131" s="16"/>
      <c r="Y131" s="16"/>
      <c r="Z131" s="16"/>
      <c r="AA131" s="16"/>
      <c r="AB131" s="16"/>
    </row>
    <row r="132" spans="4:28" ht="15" customHeight="1" x14ac:dyDescent="0.25">
      <c r="D132" s="2" t="str">
        <f>'Lines - Loading'!D132</f>
        <v>chapelcrossgretna1</v>
      </c>
      <c r="E132" s="11" t="str">
        <f>IF(ISBLANK('Lines - Loading'!E124),"",'Lines - Loading'!E124)</f>
        <v>M1_1</v>
      </c>
      <c r="G132" s="16">
        <v>999</v>
      </c>
      <c r="H132" s="16">
        <v>999</v>
      </c>
      <c r="I132" s="16">
        <v>999</v>
      </c>
      <c r="J132" s="16">
        <v>999</v>
      </c>
      <c r="K132" s="16">
        <v>999</v>
      </c>
      <c r="L132" s="16">
        <v>999</v>
      </c>
      <c r="M132" s="16">
        <v>999</v>
      </c>
      <c r="N132" s="16">
        <v>999</v>
      </c>
      <c r="O132" s="16">
        <v>999</v>
      </c>
      <c r="P132" s="16">
        <v>999</v>
      </c>
      <c r="Q132" s="16">
        <v>999</v>
      </c>
      <c r="R132" s="16">
        <v>999</v>
      </c>
      <c r="S132" s="16">
        <v>999</v>
      </c>
      <c r="T132" s="16">
        <v>999</v>
      </c>
      <c r="U132" s="16">
        <v>999</v>
      </c>
      <c r="V132" s="16">
        <v>999</v>
      </c>
      <c r="W132" s="16">
        <v>999</v>
      </c>
      <c r="X132" s="16"/>
      <c r="Y132" s="16"/>
      <c r="Z132" s="16"/>
      <c r="AA132" s="16"/>
      <c r="AB132" s="16"/>
    </row>
    <row r="133" spans="4:28" ht="15" customHeight="1" x14ac:dyDescent="0.25">
      <c r="D133" s="2" t="str">
        <f>'Lines - Loading'!D133</f>
        <v>chapelcrossgretna1</v>
      </c>
      <c r="E133" s="11" t="str">
        <f>IF(ISBLANK('Lines - Loading'!E125),"",'Lines - Loading'!E125)</f>
        <v>1106 1104_1</v>
      </c>
      <c r="G133" s="16">
        <v>999</v>
      </c>
      <c r="H133" s="16">
        <v>999</v>
      </c>
      <c r="I133" s="16">
        <v>999</v>
      </c>
      <c r="J133" s="16">
        <v>999</v>
      </c>
      <c r="K133" s="16">
        <v>999</v>
      </c>
      <c r="L133" s="16">
        <v>999</v>
      </c>
      <c r="M133" s="16">
        <v>999</v>
      </c>
      <c r="N133" s="16">
        <v>999</v>
      </c>
      <c r="O133" s="16">
        <v>999</v>
      </c>
      <c r="P133" s="16">
        <v>999</v>
      </c>
      <c r="Q133" s="16">
        <v>999</v>
      </c>
      <c r="R133" s="16">
        <v>999</v>
      </c>
      <c r="S133" s="16">
        <v>999</v>
      </c>
      <c r="T133" s="16">
        <v>999</v>
      </c>
      <c r="U133" s="16">
        <v>999</v>
      </c>
      <c r="V133" s="16">
        <v>999</v>
      </c>
      <c r="W133" s="16">
        <v>999</v>
      </c>
      <c r="X133" s="16"/>
      <c r="Y133" s="16"/>
      <c r="Z133" s="16"/>
      <c r="AA133" s="16"/>
      <c r="AB133" s="16"/>
    </row>
    <row r="134" spans="4:28" ht="15" customHeight="1" x14ac:dyDescent="0.25">
      <c r="D134" s="2" t="str">
        <f>'Lines - Loading'!D134</f>
        <v>chapelcrossgretna1</v>
      </c>
      <c r="E134" s="11" t="str">
        <f>IF(ISBLANK('Lines - Loading'!E126),"",'Lines - Loading'!E126)</f>
        <v>1105 A_1</v>
      </c>
      <c r="G134" s="16">
        <v>999</v>
      </c>
      <c r="H134" s="16">
        <v>999</v>
      </c>
      <c r="I134" s="16">
        <v>999</v>
      </c>
      <c r="J134" s="16">
        <v>999</v>
      </c>
      <c r="K134" s="16">
        <v>999</v>
      </c>
      <c r="L134" s="16">
        <v>999</v>
      </c>
      <c r="M134" s="16">
        <v>999</v>
      </c>
      <c r="N134" s="16">
        <v>999</v>
      </c>
      <c r="O134" s="16">
        <v>999</v>
      </c>
      <c r="P134" s="16">
        <v>999</v>
      </c>
      <c r="Q134" s="16">
        <v>999</v>
      </c>
      <c r="R134" s="16">
        <v>999</v>
      </c>
      <c r="S134" s="16">
        <v>999</v>
      </c>
      <c r="T134" s="16">
        <v>999</v>
      </c>
      <c r="U134" s="16">
        <v>999</v>
      </c>
      <c r="V134" s="16">
        <v>999</v>
      </c>
      <c r="W134" s="16">
        <v>999</v>
      </c>
      <c r="X134" s="16"/>
      <c r="Y134" s="16"/>
      <c r="Z134" s="16"/>
      <c r="AA134" s="16"/>
      <c r="AB134" s="16"/>
    </row>
    <row r="135" spans="4:28" ht="15" customHeight="1" x14ac:dyDescent="0.25">
      <c r="D135" s="2" t="str">
        <f>'Lines - Loading'!D135</f>
        <v>chapelcrossgretna1</v>
      </c>
      <c r="E135" s="11" t="str">
        <f>IF(ISBLANK('Lines - Loading'!E127),"",'Lines - Loading'!E127)</f>
        <v>1105 B_1</v>
      </c>
      <c r="G135" s="16">
        <v>999</v>
      </c>
      <c r="H135" s="16">
        <v>999</v>
      </c>
      <c r="I135" s="16">
        <v>999</v>
      </c>
      <c r="J135" s="16">
        <v>999</v>
      </c>
      <c r="K135" s="16">
        <v>999</v>
      </c>
      <c r="L135" s="16">
        <v>999</v>
      </c>
      <c r="M135" s="16">
        <v>999</v>
      </c>
      <c r="N135" s="16">
        <v>999</v>
      </c>
      <c r="O135" s="16">
        <v>999</v>
      </c>
      <c r="P135" s="16">
        <v>999</v>
      </c>
      <c r="Q135" s="16">
        <v>999</v>
      </c>
      <c r="R135" s="16">
        <v>999</v>
      </c>
      <c r="S135" s="16">
        <v>999</v>
      </c>
      <c r="T135" s="16">
        <v>999</v>
      </c>
      <c r="U135" s="16">
        <v>999</v>
      </c>
      <c r="V135" s="16">
        <v>999</v>
      </c>
      <c r="W135" s="16">
        <v>999</v>
      </c>
      <c r="X135" s="16"/>
      <c r="Y135" s="16"/>
      <c r="Z135" s="16"/>
      <c r="AA135" s="16"/>
      <c r="AB135" s="16"/>
    </row>
    <row r="136" spans="4:28" ht="15" customHeight="1" x14ac:dyDescent="0.25">
      <c r="D136" s="2" t="str">
        <f>'Lines - Loading'!D136</f>
        <v>chapelcrossgretna2</v>
      </c>
      <c r="E136" s="11" t="str">
        <f>IF(ISBLANK('Lines - Loading'!E128),"",'Lines - Loading'!E128)</f>
        <v>1105 1103_1</v>
      </c>
      <c r="G136" s="16">
        <v>999</v>
      </c>
      <c r="H136" s="16">
        <v>999</v>
      </c>
      <c r="I136" s="16">
        <v>999</v>
      </c>
      <c r="J136" s="16">
        <v>999</v>
      </c>
      <c r="K136" s="16">
        <v>999</v>
      </c>
      <c r="L136" s="16">
        <v>999</v>
      </c>
      <c r="M136" s="16">
        <v>999</v>
      </c>
      <c r="N136" s="16">
        <v>999</v>
      </c>
      <c r="O136" s="16">
        <v>999</v>
      </c>
      <c r="P136" s="16">
        <v>999</v>
      </c>
      <c r="Q136" s="16">
        <v>999</v>
      </c>
      <c r="R136" s="16">
        <v>999</v>
      </c>
      <c r="S136" s="16">
        <v>999</v>
      </c>
      <c r="T136" s="16">
        <v>999</v>
      </c>
      <c r="U136" s="16">
        <v>999</v>
      </c>
      <c r="V136" s="16">
        <v>999</v>
      </c>
      <c r="W136" s="16">
        <v>999</v>
      </c>
      <c r="X136" s="16"/>
      <c r="Y136" s="16"/>
      <c r="Z136" s="16"/>
      <c r="AA136" s="16"/>
      <c r="AB136" s="16"/>
    </row>
    <row r="137" spans="4:28" ht="15" customHeight="1" x14ac:dyDescent="0.25">
      <c r="D137" s="2" t="str">
        <f>'Lines - Loading'!D137</f>
        <v>chapelcrossgretna2</v>
      </c>
      <c r="E137" s="11" t="str">
        <f>IF(ISBLANK('Lines - Loading'!E129),"",'Lines - Loading'!E129)</f>
        <v>1103 303 A_1</v>
      </c>
      <c r="G137" s="16">
        <v>999</v>
      </c>
      <c r="H137" s="16">
        <v>999</v>
      </c>
      <c r="I137" s="16">
        <v>999</v>
      </c>
      <c r="J137" s="16">
        <v>999</v>
      </c>
      <c r="K137" s="16">
        <v>999</v>
      </c>
      <c r="L137" s="16">
        <v>999</v>
      </c>
      <c r="M137" s="16">
        <v>999</v>
      </c>
      <c r="N137" s="16">
        <v>999</v>
      </c>
      <c r="O137" s="16">
        <v>999</v>
      </c>
      <c r="P137" s="16">
        <v>999</v>
      </c>
      <c r="Q137" s="16">
        <v>999</v>
      </c>
      <c r="R137" s="16">
        <v>999</v>
      </c>
      <c r="S137" s="16">
        <v>999</v>
      </c>
      <c r="T137" s="16">
        <v>999</v>
      </c>
      <c r="U137" s="16">
        <v>999</v>
      </c>
      <c r="V137" s="16">
        <v>999</v>
      </c>
      <c r="W137" s="16">
        <v>999</v>
      </c>
      <c r="X137" s="16"/>
      <c r="Y137" s="16"/>
      <c r="Z137" s="16"/>
      <c r="AA137" s="16"/>
      <c r="AB137" s="16"/>
    </row>
    <row r="138" spans="4:28" ht="15" customHeight="1" x14ac:dyDescent="0.25">
      <c r="D138" s="2" t="str">
        <f>'Lines - Loading'!D138</f>
        <v>chapelcrossgretna2</v>
      </c>
      <c r="E138" s="11" t="str">
        <f>IF(ISBLANK('Lines - Loading'!E130),"",'Lines - Loading'!E130)</f>
        <v>1103 303 B_1</v>
      </c>
      <c r="G138" s="16">
        <v>999</v>
      </c>
      <c r="H138" s="16">
        <v>999</v>
      </c>
      <c r="I138" s="16">
        <v>999</v>
      </c>
      <c r="J138" s="16">
        <v>999</v>
      </c>
      <c r="K138" s="16">
        <v>999</v>
      </c>
      <c r="L138" s="16">
        <v>999</v>
      </c>
      <c r="M138" s="16">
        <v>999</v>
      </c>
      <c r="N138" s="16">
        <v>999</v>
      </c>
      <c r="O138" s="16">
        <v>999</v>
      </c>
      <c r="P138" s="16">
        <v>999</v>
      </c>
      <c r="Q138" s="16">
        <v>999</v>
      </c>
      <c r="R138" s="16">
        <v>999</v>
      </c>
      <c r="S138" s="16">
        <v>999</v>
      </c>
      <c r="T138" s="16">
        <v>999</v>
      </c>
      <c r="U138" s="16">
        <v>999</v>
      </c>
      <c r="V138" s="16">
        <v>999</v>
      </c>
      <c r="W138" s="16">
        <v>999</v>
      </c>
      <c r="X138" s="16"/>
      <c r="Y138" s="16"/>
      <c r="Z138" s="16"/>
      <c r="AA138" s="16"/>
      <c r="AB138" s="16"/>
    </row>
    <row r="139" spans="4:28" ht="15" customHeight="1" x14ac:dyDescent="0.25">
      <c r="D139" s="2" t="str">
        <f>'Lines - Loading'!D139</f>
        <v>chapelcrossgretna2</v>
      </c>
      <c r="E139" s="11" t="str">
        <f>IF(ISBLANK('Lines - Loading'!E131),"",'Lines - Loading'!E131)</f>
        <v>1103 303 C_1</v>
      </c>
      <c r="G139" s="16">
        <v>999</v>
      </c>
      <c r="H139" s="16">
        <v>999</v>
      </c>
      <c r="I139" s="16">
        <v>999</v>
      </c>
      <c r="J139" s="16">
        <v>999</v>
      </c>
      <c r="K139" s="16">
        <v>999</v>
      </c>
      <c r="L139" s="16">
        <v>999</v>
      </c>
      <c r="M139" s="16">
        <v>999</v>
      </c>
      <c r="N139" s="16">
        <v>999</v>
      </c>
      <c r="O139" s="16">
        <v>999</v>
      </c>
      <c r="P139" s="16">
        <v>999</v>
      </c>
      <c r="Q139" s="16">
        <v>999</v>
      </c>
      <c r="R139" s="16">
        <v>999</v>
      </c>
      <c r="S139" s="16">
        <v>999</v>
      </c>
      <c r="T139" s="16">
        <v>999</v>
      </c>
      <c r="U139" s="16">
        <v>999</v>
      </c>
      <c r="V139" s="16">
        <v>999</v>
      </c>
      <c r="W139" s="16">
        <v>999</v>
      </c>
      <c r="X139" s="16"/>
      <c r="Y139" s="16"/>
      <c r="Z139" s="16"/>
      <c r="AA139" s="16"/>
      <c r="AB139" s="16"/>
    </row>
    <row r="140" spans="4:28" ht="15" customHeight="1" x14ac:dyDescent="0.25">
      <c r="D140" s="2" t="str">
        <f>'Lines - Loading'!D140</f>
        <v>chapelcrossgretna2</v>
      </c>
      <c r="E140" s="11" t="str">
        <f>IF(ISBLANK('Lines - Loading'!E132),"",'Lines - Loading'!E132)</f>
        <v>303 305_1</v>
      </c>
      <c r="G140" s="16">
        <v>999</v>
      </c>
      <c r="H140" s="16">
        <v>999</v>
      </c>
      <c r="I140" s="16">
        <v>999</v>
      </c>
      <c r="J140" s="16">
        <v>999</v>
      </c>
      <c r="K140" s="16">
        <v>999</v>
      </c>
      <c r="L140" s="16">
        <v>999</v>
      </c>
      <c r="M140" s="16">
        <v>999</v>
      </c>
      <c r="N140" s="16">
        <v>999</v>
      </c>
      <c r="O140" s="16">
        <v>999</v>
      </c>
      <c r="P140" s="16">
        <v>999</v>
      </c>
      <c r="Q140" s="16">
        <v>999</v>
      </c>
      <c r="R140" s="16">
        <v>999</v>
      </c>
      <c r="S140" s="16">
        <v>999</v>
      </c>
      <c r="T140" s="16">
        <v>999</v>
      </c>
      <c r="U140" s="16">
        <v>999</v>
      </c>
      <c r="V140" s="16">
        <v>999</v>
      </c>
      <c r="W140" s="16">
        <v>999</v>
      </c>
      <c r="X140" s="16"/>
      <c r="Y140" s="16"/>
      <c r="Z140" s="16"/>
      <c r="AA140" s="16"/>
      <c r="AB140" s="16"/>
    </row>
    <row r="141" spans="4:28" ht="15" customHeight="1" x14ac:dyDescent="0.25">
      <c r="D141" s="2" t="str">
        <f>'Lines - Loading'!D141</f>
        <v>chapelcrossgretna2</v>
      </c>
      <c r="E141" s="11" t="str">
        <f>IF(ISBLANK('Lines - Loading'!E133),"",'Lines - Loading'!E133)</f>
        <v>305 304_1</v>
      </c>
      <c r="G141" s="16">
        <v>999</v>
      </c>
      <c r="H141" s="16">
        <v>999</v>
      </c>
      <c r="I141" s="16">
        <v>999</v>
      </c>
      <c r="J141" s="16">
        <v>999</v>
      </c>
      <c r="K141" s="16">
        <v>999</v>
      </c>
      <c r="L141" s="16">
        <v>999</v>
      </c>
      <c r="M141" s="16">
        <v>999</v>
      </c>
      <c r="N141" s="16">
        <v>999</v>
      </c>
      <c r="O141" s="16">
        <v>999</v>
      </c>
      <c r="P141" s="16">
        <v>999</v>
      </c>
      <c r="Q141" s="16">
        <v>999</v>
      </c>
      <c r="R141" s="16">
        <v>999</v>
      </c>
      <c r="S141" s="16">
        <v>999</v>
      </c>
      <c r="T141" s="16">
        <v>999</v>
      </c>
      <c r="U141" s="16">
        <v>999</v>
      </c>
      <c r="V141" s="16">
        <v>999</v>
      </c>
      <c r="W141" s="16">
        <v>999</v>
      </c>
      <c r="X141" s="16"/>
      <c r="Y141" s="16"/>
      <c r="Z141" s="16"/>
      <c r="AA141" s="16"/>
      <c r="AB141" s="16"/>
    </row>
    <row r="142" spans="4:28" ht="15" customHeight="1" x14ac:dyDescent="0.25">
      <c r="D142" s="2" t="str">
        <f>'Lines - Loading'!D142</f>
        <v>chapelcrossgretna2</v>
      </c>
      <c r="E142" s="11" t="str">
        <f>IF(ISBLANK('Lines - Loading'!E134),"",'Lines - Loading'!E134)</f>
        <v>GRNA1 A_1</v>
      </c>
      <c r="G142" s="16">
        <v>999</v>
      </c>
      <c r="H142" s="16">
        <v>999</v>
      </c>
      <c r="I142" s="16">
        <v>999</v>
      </c>
      <c r="J142" s="16">
        <v>999</v>
      </c>
      <c r="K142" s="16">
        <v>999</v>
      </c>
      <c r="L142" s="16">
        <v>999</v>
      </c>
      <c r="M142" s="16">
        <v>999</v>
      </c>
      <c r="N142" s="16">
        <v>999</v>
      </c>
      <c r="O142" s="16">
        <v>999</v>
      </c>
      <c r="P142" s="16">
        <v>999</v>
      </c>
      <c r="Q142" s="16">
        <v>999</v>
      </c>
      <c r="R142" s="16">
        <v>999</v>
      </c>
      <c r="S142" s="16">
        <v>999</v>
      </c>
      <c r="T142" s="16">
        <v>999</v>
      </c>
      <c r="U142" s="16">
        <v>999</v>
      </c>
      <c r="V142" s="16">
        <v>999</v>
      </c>
      <c r="W142" s="16">
        <v>999</v>
      </c>
      <c r="X142" s="16"/>
      <c r="Y142" s="16"/>
      <c r="Z142" s="16"/>
      <c r="AA142" s="16"/>
      <c r="AB142" s="16"/>
    </row>
    <row r="143" spans="4:28" ht="15" customHeight="1" x14ac:dyDescent="0.25">
      <c r="D143" s="2" t="str">
        <f>'Lines - Loading'!D143</f>
        <v>chapelcrossgretna2</v>
      </c>
      <c r="E143" s="11" t="str">
        <f>IF(ISBLANK('Lines - Loading'!E135),"",'Lines - Loading'!E135)</f>
        <v>GRNA1 B_1</v>
      </c>
      <c r="G143" s="16">
        <v>999</v>
      </c>
      <c r="H143" s="16">
        <v>999</v>
      </c>
      <c r="I143" s="16">
        <v>999</v>
      </c>
      <c r="J143" s="16">
        <v>999</v>
      </c>
      <c r="K143" s="16">
        <v>999</v>
      </c>
      <c r="L143" s="16">
        <v>999</v>
      </c>
      <c r="M143" s="16">
        <v>999</v>
      </c>
      <c r="N143" s="16">
        <v>999</v>
      </c>
      <c r="O143" s="16">
        <v>999</v>
      </c>
      <c r="P143" s="16">
        <v>999</v>
      </c>
      <c r="Q143" s="16">
        <v>999</v>
      </c>
      <c r="R143" s="16">
        <v>999</v>
      </c>
      <c r="S143" s="16">
        <v>999</v>
      </c>
      <c r="T143" s="16">
        <v>999</v>
      </c>
      <c r="U143" s="16">
        <v>999</v>
      </c>
      <c r="V143" s="16">
        <v>999</v>
      </c>
      <c r="W143" s="16">
        <v>999</v>
      </c>
      <c r="X143" s="16"/>
      <c r="Y143" s="16"/>
      <c r="Z143" s="16"/>
      <c r="AA143" s="16"/>
      <c r="AB143" s="16"/>
    </row>
    <row r="144" spans="4:28" ht="15" customHeight="1" x14ac:dyDescent="0.25">
      <c r="D144" s="2" t="str">
        <f>'Lines - Loading'!D144</f>
        <v>chapelcrossgretna2</v>
      </c>
      <c r="E144" s="11" t="str">
        <f>IF(ISBLANK('Lines - Loading'!E136),"",'Lines - Loading'!E136)</f>
        <v>R1_2</v>
      </c>
      <c r="G144" s="16">
        <v>999</v>
      </c>
      <c r="H144" s="16">
        <v>999</v>
      </c>
      <c r="I144" s="16">
        <v>999</v>
      </c>
      <c r="J144" s="16">
        <v>999</v>
      </c>
      <c r="K144" s="16">
        <v>999</v>
      </c>
      <c r="L144" s="16">
        <v>999</v>
      </c>
      <c r="M144" s="16">
        <v>999</v>
      </c>
      <c r="N144" s="16">
        <v>999</v>
      </c>
      <c r="O144" s="16">
        <v>999</v>
      </c>
      <c r="P144" s="16">
        <v>999</v>
      </c>
      <c r="Q144" s="16">
        <v>999</v>
      </c>
      <c r="R144" s="16">
        <v>999</v>
      </c>
      <c r="S144" s="16">
        <v>999</v>
      </c>
      <c r="T144" s="16">
        <v>999</v>
      </c>
      <c r="U144" s="16">
        <v>999</v>
      </c>
      <c r="V144" s="16">
        <v>999</v>
      </c>
      <c r="W144" s="16">
        <v>999</v>
      </c>
      <c r="X144" s="16"/>
      <c r="Y144" s="16"/>
      <c r="Z144" s="16"/>
      <c r="AA144" s="16"/>
      <c r="AB144" s="16"/>
    </row>
    <row r="145" spans="2:30" ht="15" customHeight="1" x14ac:dyDescent="0.25">
      <c r="D145" s="2" t="str">
        <f>'Lines - Loading'!D145</f>
        <v>chapelcrossgretna2</v>
      </c>
      <c r="E145" s="11" t="str">
        <f>IF(ISBLANK('Lines - Loading'!E137),"",'Lines - Loading'!E137)</f>
        <v>M1_2</v>
      </c>
      <c r="G145" s="16">
        <v>999</v>
      </c>
      <c r="H145" s="16">
        <v>999</v>
      </c>
      <c r="I145" s="16">
        <v>999</v>
      </c>
      <c r="J145" s="16">
        <v>999</v>
      </c>
      <c r="K145" s="16">
        <v>999</v>
      </c>
      <c r="L145" s="16">
        <v>999</v>
      </c>
      <c r="M145" s="16">
        <v>999</v>
      </c>
      <c r="N145" s="16">
        <v>999</v>
      </c>
      <c r="O145" s="16">
        <v>999</v>
      </c>
      <c r="P145" s="16">
        <v>999</v>
      </c>
      <c r="Q145" s="16">
        <v>999</v>
      </c>
      <c r="R145" s="16">
        <v>999</v>
      </c>
      <c r="S145" s="16">
        <v>999</v>
      </c>
      <c r="T145" s="16">
        <v>999</v>
      </c>
      <c r="U145" s="16">
        <v>999</v>
      </c>
      <c r="V145" s="16">
        <v>999</v>
      </c>
      <c r="W145" s="16">
        <v>999</v>
      </c>
      <c r="X145" s="16"/>
      <c r="Y145" s="16"/>
      <c r="Z145" s="16"/>
      <c r="AA145" s="16"/>
      <c r="AB145" s="16"/>
    </row>
    <row r="146" spans="2:30" ht="15" customHeight="1" x14ac:dyDescent="0.25">
      <c r="D146" s="2" t="str">
        <f>'Lines - Loading'!D146</f>
        <v>chapelcrossgretna2</v>
      </c>
      <c r="E146" s="11" t="str">
        <f>IF(ISBLANK('Lines - Loading'!E138),"",'Lines - Loading'!E138)</f>
        <v>206 204_2</v>
      </c>
      <c r="G146" s="16">
        <v>999</v>
      </c>
      <c r="H146" s="16">
        <v>999</v>
      </c>
      <c r="I146" s="16">
        <v>999</v>
      </c>
      <c r="J146" s="16">
        <v>999</v>
      </c>
      <c r="K146" s="16">
        <v>999</v>
      </c>
      <c r="L146" s="16">
        <v>999</v>
      </c>
      <c r="M146" s="16">
        <v>999</v>
      </c>
      <c r="N146" s="16">
        <v>999</v>
      </c>
      <c r="O146" s="16">
        <v>999</v>
      </c>
      <c r="P146" s="16">
        <v>999</v>
      </c>
      <c r="Q146" s="16">
        <v>999</v>
      </c>
      <c r="R146" s="16">
        <v>999</v>
      </c>
      <c r="S146" s="16">
        <v>999</v>
      </c>
      <c r="T146" s="16">
        <v>999</v>
      </c>
      <c r="U146" s="16">
        <v>999</v>
      </c>
      <c r="V146" s="16">
        <v>999</v>
      </c>
      <c r="W146" s="16">
        <v>999</v>
      </c>
      <c r="X146" s="16"/>
      <c r="Y146" s="16"/>
      <c r="Z146" s="16"/>
      <c r="AA146" s="16"/>
      <c r="AB146" s="16"/>
    </row>
    <row r="147" spans="2:30" ht="15" customHeight="1" x14ac:dyDescent="0.25">
      <c r="D147" s="2" t="str">
        <f>'Lines - Loading'!D147</f>
        <v>chapelcrossgretna2</v>
      </c>
      <c r="E147" s="11" t="str">
        <f>IF(ISBLANK('Lines - Loading'!E139),"",'Lines - Loading'!E139)</f>
        <v>205 A_2</v>
      </c>
      <c r="G147" s="16">
        <v>999</v>
      </c>
      <c r="H147" s="16">
        <v>999</v>
      </c>
      <c r="I147" s="16">
        <v>999</v>
      </c>
      <c r="J147" s="16">
        <v>999</v>
      </c>
      <c r="K147" s="16">
        <v>999</v>
      </c>
      <c r="L147" s="16">
        <v>999</v>
      </c>
      <c r="M147" s="16">
        <v>999</v>
      </c>
      <c r="N147" s="16">
        <v>999</v>
      </c>
      <c r="O147" s="16">
        <v>999</v>
      </c>
      <c r="P147" s="16">
        <v>999</v>
      </c>
      <c r="Q147" s="16">
        <v>999</v>
      </c>
      <c r="R147" s="16">
        <v>999</v>
      </c>
      <c r="S147" s="16">
        <v>999</v>
      </c>
      <c r="T147" s="16">
        <v>999</v>
      </c>
      <c r="U147" s="16">
        <v>999</v>
      </c>
      <c r="V147" s="16">
        <v>999</v>
      </c>
      <c r="W147" s="16">
        <v>999</v>
      </c>
      <c r="X147" s="16"/>
      <c r="Y147" s="16"/>
      <c r="Z147" s="16"/>
      <c r="AA147" s="16"/>
      <c r="AB147" s="16"/>
    </row>
    <row r="148" spans="2:30" ht="15" customHeight="1" x14ac:dyDescent="0.25">
      <c r="D148" s="2" t="str">
        <f>'Lines - Loading'!D148</f>
        <v>chapelcrossgretna2</v>
      </c>
      <c r="E148" s="11" t="str">
        <f>IF(ISBLANK('Lines - Loading'!E140),"",'Lines - Loading'!E140)</f>
        <v>205 B_2</v>
      </c>
      <c r="G148" s="16">
        <v>999</v>
      </c>
      <c r="H148" s="16">
        <v>999</v>
      </c>
      <c r="I148" s="16">
        <v>999</v>
      </c>
      <c r="J148" s="16">
        <v>999</v>
      </c>
      <c r="K148" s="16">
        <v>999</v>
      </c>
      <c r="L148" s="16">
        <v>999</v>
      </c>
      <c r="M148" s="16">
        <v>999</v>
      </c>
      <c r="N148" s="16">
        <v>999</v>
      </c>
      <c r="O148" s="16">
        <v>999</v>
      </c>
      <c r="P148" s="16">
        <v>999</v>
      </c>
      <c r="Q148" s="16">
        <v>999</v>
      </c>
      <c r="R148" s="16">
        <v>999</v>
      </c>
      <c r="S148" s="16">
        <v>999</v>
      </c>
      <c r="T148" s="16">
        <v>999</v>
      </c>
      <c r="U148" s="16">
        <v>999</v>
      </c>
      <c r="V148" s="16">
        <v>999</v>
      </c>
      <c r="W148" s="16">
        <v>999</v>
      </c>
      <c r="X148" s="16"/>
      <c r="Y148" s="16"/>
      <c r="Z148" s="16"/>
      <c r="AA148" s="16"/>
      <c r="AB148" s="16"/>
    </row>
    <row r="149" spans="2:30" ht="15" customHeight="1" x14ac:dyDescent="0.25">
      <c r="D149" s="2" t="str">
        <f>'Lines - Loading'!D149</f>
        <v>ewehillgretna</v>
      </c>
      <c r="E149" s="11" t="str">
        <f>IF(ISBLANK('Lines - Loading'!E141),"",'Lines - Loading'!E141)</f>
        <v>205 203_2</v>
      </c>
      <c r="G149" s="16">
        <v>999</v>
      </c>
      <c r="H149" s="16">
        <v>999</v>
      </c>
      <c r="I149" s="16">
        <v>999</v>
      </c>
      <c r="J149" s="16">
        <v>999</v>
      </c>
      <c r="K149" s="16">
        <v>999</v>
      </c>
      <c r="L149" s="16">
        <v>999</v>
      </c>
      <c r="M149" s="16">
        <v>999</v>
      </c>
      <c r="N149" s="16">
        <v>999</v>
      </c>
      <c r="O149" s="16">
        <v>999</v>
      </c>
      <c r="P149" s="16">
        <v>999</v>
      </c>
      <c r="Q149" s="16">
        <v>999</v>
      </c>
      <c r="R149" s="16">
        <v>999</v>
      </c>
      <c r="S149" s="16">
        <v>999</v>
      </c>
      <c r="T149" s="16">
        <v>999</v>
      </c>
      <c r="U149" s="16">
        <v>999</v>
      </c>
      <c r="V149" s="16">
        <v>999</v>
      </c>
      <c r="W149" s="16">
        <v>999</v>
      </c>
      <c r="X149" s="16"/>
      <c r="Y149" s="16"/>
      <c r="Z149" s="16"/>
      <c r="AA149" s="16"/>
      <c r="AB149" s="16"/>
    </row>
    <row r="150" spans="2:30" ht="15" customHeight="1" x14ac:dyDescent="0.25">
      <c r="D150" s="2" t="str">
        <f>'Lines - Loading'!D150</f>
        <v>ewehillgretna</v>
      </c>
      <c r="E150" s="11" t="str">
        <f>IF(ISBLANK('Lines - Loading'!E142),"",'Lines - Loading'!E142)</f>
        <v>203 203 A_2</v>
      </c>
      <c r="G150" s="16">
        <v>999</v>
      </c>
      <c r="H150" s="16">
        <v>999</v>
      </c>
      <c r="I150" s="16">
        <v>999</v>
      </c>
      <c r="J150" s="16">
        <v>999</v>
      </c>
      <c r="K150" s="16">
        <v>999</v>
      </c>
      <c r="L150" s="16">
        <v>999</v>
      </c>
      <c r="M150" s="16">
        <v>999</v>
      </c>
      <c r="N150" s="16">
        <v>999</v>
      </c>
      <c r="O150" s="16">
        <v>999</v>
      </c>
      <c r="P150" s="16">
        <v>999</v>
      </c>
      <c r="Q150" s="16">
        <v>999</v>
      </c>
      <c r="R150" s="16">
        <v>999</v>
      </c>
      <c r="S150" s="16">
        <v>999</v>
      </c>
      <c r="T150" s="16">
        <v>999</v>
      </c>
      <c r="U150" s="16">
        <v>999</v>
      </c>
      <c r="V150" s="16">
        <v>999</v>
      </c>
      <c r="W150" s="16">
        <v>999</v>
      </c>
      <c r="X150" s="16"/>
      <c r="Y150" s="16"/>
      <c r="Z150" s="16"/>
      <c r="AA150" s="16"/>
      <c r="AB150" s="16"/>
    </row>
    <row r="151" spans="2:30" ht="15" customHeight="1" x14ac:dyDescent="0.25">
      <c r="D151" s="2" t="str">
        <f>'Lines - Loading'!D151</f>
        <v>ewehillgretna</v>
      </c>
      <c r="E151" s="11" t="str">
        <f>IF(ISBLANK('Lines - Loading'!E143),"",'Lines - Loading'!E143)</f>
        <v>203 203 B_2</v>
      </c>
      <c r="G151" s="16">
        <v>999</v>
      </c>
      <c r="H151" s="16">
        <v>999</v>
      </c>
      <c r="I151" s="16">
        <v>999</v>
      </c>
      <c r="J151" s="16">
        <v>999</v>
      </c>
      <c r="K151" s="16">
        <v>999</v>
      </c>
      <c r="L151" s="16">
        <v>999</v>
      </c>
      <c r="M151" s="16">
        <v>999</v>
      </c>
      <c r="N151" s="16">
        <v>999</v>
      </c>
      <c r="O151" s="16">
        <v>999</v>
      </c>
      <c r="P151" s="16">
        <v>999</v>
      </c>
      <c r="Q151" s="16">
        <v>999</v>
      </c>
      <c r="R151" s="16">
        <v>999</v>
      </c>
      <c r="S151" s="16">
        <v>999</v>
      </c>
      <c r="T151" s="16">
        <v>999</v>
      </c>
      <c r="U151" s="16">
        <v>999</v>
      </c>
      <c r="V151" s="16">
        <v>999</v>
      </c>
      <c r="W151" s="16">
        <v>999</v>
      </c>
    </row>
    <row r="152" spans="2:30" ht="15" customHeight="1" x14ac:dyDescent="0.25">
      <c r="B152" s="5" t="s">
        <v>14</v>
      </c>
      <c r="C152" s="5"/>
      <c r="D152" s="2" t="str">
        <f>'Lines - Loading'!D152</f>
        <v>ewehillgretna</v>
      </c>
      <c r="E152" s="11" t="str">
        <f>IF(ISBLANK('Lines - Loading'!E144),"",'Lines - Loading'!E144)</f>
        <v>203 203 C_2</v>
      </c>
      <c r="G152" s="16">
        <v>999</v>
      </c>
      <c r="H152" s="16">
        <v>999</v>
      </c>
      <c r="I152" s="16">
        <v>999</v>
      </c>
      <c r="J152" s="16">
        <v>999</v>
      </c>
      <c r="K152" s="16">
        <v>999</v>
      </c>
      <c r="L152" s="16">
        <v>999</v>
      </c>
      <c r="M152" s="16">
        <v>999</v>
      </c>
      <c r="N152" s="16">
        <v>999</v>
      </c>
      <c r="O152" s="16">
        <v>999</v>
      </c>
      <c r="P152" s="16">
        <v>999</v>
      </c>
      <c r="Q152" s="16">
        <v>999</v>
      </c>
      <c r="R152" s="16">
        <v>999</v>
      </c>
      <c r="S152" s="16">
        <v>999</v>
      </c>
      <c r="T152" s="16">
        <v>999</v>
      </c>
      <c r="U152" s="16">
        <v>999</v>
      </c>
      <c r="V152" s="16">
        <v>999</v>
      </c>
      <c r="W152" s="16">
        <v>999</v>
      </c>
      <c r="X152" s="6"/>
      <c r="Y152" s="6"/>
      <c r="Z152" s="6"/>
      <c r="AA152" s="6"/>
      <c r="AB152" s="6"/>
      <c r="AC152" s="4"/>
      <c r="AD152" s="4"/>
    </row>
    <row r="153" spans="2:30" ht="15" customHeight="1" x14ac:dyDescent="0.25">
      <c r="D153" s="2" t="str">
        <f>'Lines - Loading'!D153</f>
        <v>ewehillgretna</v>
      </c>
      <c r="E153" s="11" t="str">
        <f>IF(ISBLANK('Lines - Loading'!E145),"",'Lines - Loading'!E145)</f>
        <v>203 205_2</v>
      </c>
      <c r="G153" s="16">
        <v>999</v>
      </c>
      <c r="H153" s="16">
        <v>999</v>
      </c>
      <c r="I153" s="16">
        <v>999</v>
      </c>
      <c r="J153" s="16">
        <v>999</v>
      </c>
      <c r="K153" s="16">
        <v>999</v>
      </c>
      <c r="L153" s="16">
        <v>999</v>
      </c>
      <c r="M153" s="16">
        <v>999</v>
      </c>
      <c r="N153" s="16">
        <v>999</v>
      </c>
      <c r="O153" s="16">
        <v>999</v>
      </c>
      <c r="P153" s="16">
        <v>999</v>
      </c>
      <c r="Q153" s="16">
        <v>999</v>
      </c>
      <c r="R153" s="16">
        <v>999</v>
      </c>
      <c r="S153" s="16">
        <v>999</v>
      </c>
      <c r="T153" s="16">
        <v>999</v>
      </c>
      <c r="U153" s="16">
        <v>999</v>
      </c>
      <c r="V153" s="16">
        <v>999</v>
      </c>
      <c r="W153" s="16">
        <v>999</v>
      </c>
    </row>
    <row r="154" spans="2:30" ht="15" customHeight="1" x14ac:dyDescent="0.25">
      <c r="D154" s="2" t="str">
        <f>'Lines - Loading'!D154</f>
        <v>ewehillgretna</v>
      </c>
      <c r="E154" s="11" t="str">
        <f>IF(ISBLANK('Lines - Loading'!E146),"",'Lines - Loading'!E146)</f>
        <v>205 204_2</v>
      </c>
      <c r="G154" s="16">
        <v>999</v>
      </c>
      <c r="H154" s="16">
        <v>999</v>
      </c>
      <c r="I154" s="16">
        <v>999</v>
      </c>
      <c r="J154" s="16">
        <v>999</v>
      </c>
      <c r="K154" s="16">
        <v>999</v>
      </c>
      <c r="L154" s="16">
        <v>999</v>
      </c>
      <c r="M154" s="16">
        <v>999</v>
      </c>
      <c r="N154" s="16">
        <v>999</v>
      </c>
      <c r="O154" s="16">
        <v>999</v>
      </c>
      <c r="P154" s="16">
        <v>999</v>
      </c>
      <c r="Q154" s="16">
        <v>999</v>
      </c>
      <c r="R154" s="16">
        <v>999</v>
      </c>
      <c r="S154" s="16">
        <v>999</v>
      </c>
      <c r="T154" s="16">
        <v>999</v>
      </c>
      <c r="U154" s="16">
        <v>999</v>
      </c>
      <c r="V154" s="16">
        <v>999</v>
      </c>
      <c r="W154" s="16">
        <v>999</v>
      </c>
    </row>
    <row r="155" spans="2:30" ht="15" customHeight="1" x14ac:dyDescent="0.25">
      <c r="D155" s="2" t="str">
        <f>'Lines - Loading'!D155</f>
        <v>ewehillgretna</v>
      </c>
      <c r="E155" s="11" t="str">
        <f>IF(ISBLANK('Lines - Loading'!E147),"",'Lines - Loading'!E147)</f>
        <v>GRNA1 A_2</v>
      </c>
      <c r="G155" s="16">
        <v>999</v>
      </c>
      <c r="H155" s="16">
        <v>999</v>
      </c>
      <c r="I155" s="16">
        <v>999</v>
      </c>
      <c r="J155" s="16">
        <v>999</v>
      </c>
      <c r="K155" s="16">
        <v>999</v>
      </c>
      <c r="L155" s="16">
        <v>999</v>
      </c>
      <c r="M155" s="16">
        <v>999</v>
      </c>
      <c r="N155" s="16">
        <v>999</v>
      </c>
      <c r="O155" s="16">
        <v>999</v>
      </c>
      <c r="P155" s="16">
        <v>999</v>
      </c>
      <c r="Q155" s="16">
        <v>999</v>
      </c>
      <c r="R155" s="16">
        <v>999</v>
      </c>
      <c r="S155" s="16">
        <v>999</v>
      </c>
      <c r="T155" s="16">
        <v>999</v>
      </c>
      <c r="U155" s="16">
        <v>999</v>
      </c>
      <c r="V155" s="16">
        <v>999</v>
      </c>
      <c r="W155" s="16">
        <v>999</v>
      </c>
    </row>
    <row r="156" spans="2:30" ht="15" customHeight="1" x14ac:dyDescent="0.25">
      <c r="D156" s="2" t="str">
        <f>'Lines - Loading'!D156</f>
        <v>ewehillgretna</v>
      </c>
      <c r="E156" s="11" t="str">
        <f>IF(ISBLANK('Lines - Loading'!E148),"",'Lines - Loading'!E148)</f>
        <v>GRNA1 B_2</v>
      </c>
      <c r="G156" s="16">
        <v>999</v>
      </c>
      <c r="H156" s="16">
        <v>999</v>
      </c>
      <c r="I156" s="16">
        <v>999</v>
      </c>
      <c r="J156" s="16">
        <v>999</v>
      </c>
      <c r="K156" s="16">
        <v>999</v>
      </c>
      <c r="L156" s="16">
        <v>999</v>
      </c>
      <c r="M156" s="16">
        <v>999</v>
      </c>
      <c r="N156" s="16">
        <v>999</v>
      </c>
      <c r="O156" s="16">
        <v>999</v>
      </c>
      <c r="P156" s="16">
        <v>999</v>
      </c>
      <c r="Q156" s="16">
        <v>999</v>
      </c>
      <c r="R156" s="16">
        <v>999</v>
      </c>
      <c r="S156" s="16">
        <v>999</v>
      </c>
      <c r="T156" s="16">
        <v>999</v>
      </c>
      <c r="U156" s="16">
        <v>999</v>
      </c>
      <c r="V156" s="16">
        <v>999</v>
      </c>
      <c r="W156" s="16">
        <v>999</v>
      </c>
    </row>
    <row r="157" spans="2:30" ht="15" customHeight="1" x14ac:dyDescent="0.25">
      <c r="D157" s="2" t="str">
        <f>'Lines - Loading'!D157</f>
        <v>ewehillgretna</v>
      </c>
      <c r="E157" s="11" t="str">
        <f>IF(ISBLANK('Lines - Loading'!E149),"",'Lines - Loading'!E149)</f>
        <v>GRNA1</v>
      </c>
      <c r="G157" s="16">
        <v>999</v>
      </c>
      <c r="H157" s="16">
        <v>999</v>
      </c>
      <c r="I157" s="16">
        <v>999</v>
      </c>
      <c r="J157" s="16">
        <v>999</v>
      </c>
      <c r="K157" s="16">
        <v>999</v>
      </c>
      <c r="L157" s="16">
        <v>999</v>
      </c>
      <c r="M157" s="16">
        <v>999</v>
      </c>
      <c r="N157" s="16">
        <v>999</v>
      </c>
      <c r="O157" s="16">
        <v>999</v>
      </c>
      <c r="P157" s="16">
        <v>999</v>
      </c>
      <c r="Q157" s="16">
        <v>999</v>
      </c>
      <c r="R157" s="16">
        <v>999</v>
      </c>
      <c r="S157" s="16">
        <v>999</v>
      </c>
      <c r="T157" s="16">
        <v>999</v>
      </c>
      <c r="U157" s="16">
        <v>999</v>
      </c>
      <c r="V157" s="16">
        <v>999</v>
      </c>
      <c r="W157" s="16">
        <v>999</v>
      </c>
    </row>
    <row r="158" spans="2:30" ht="15" customHeight="1" x14ac:dyDescent="0.25">
      <c r="D158" s="2" t="str">
        <f>'Lines - Loading'!D158</f>
        <v>ewehillgretna</v>
      </c>
      <c r="E158" s="11" t="str">
        <f>IF(ISBLANK('Lines - Loading'!E150),"",'Lines - Loading'!E150)</f>
        <v>804 805 803</v>
      </c>
      <c r="G158" s="16">
        <v>999</v>
      </c>
      <c r="H158" s="16">
        <v>999</v>
      </c>
      <c r="I158" s="16">
        <v>999</v>
      </c>
      <c r="J158" s="16">
        <v>999</v>
      </c>
      <c r="K158" s="16">
        <v>999</v>
      </c>
      <c r="L158" s="16">
        <v>999</v>
      </c>
      <c r="M158" s="16">
        <v>999</v>
      </c>
      <c r="N158" s="16">
        <v>999</v>
      </c>
      <c r="O158" s="16">
        <v>999</v>
      </c>
      <c r="P158" s="16">
        <v>999</v>
      </c>
      <c r="Q158" s="16">
        <v>999</v>
      </c>
      <c r="R158" s="16">
        <v>999</v>
      </c>
      <c r="S158" s="16">
        <v>999</v>
      </c>
      <c r="T158" s="16">
        <v>999</v>
      </c>
      <c r="U158" s="16">
        <v>999</v>
      </c>
      <c r="V158" s="16">
        <v>999</v>
      </c>
      <c r="W158" s="16">
        <v>999</v>
      </c>
    </row>
    <row r="159" spans="2:30" ht="15" customHeight="1" x14ac:dyDescent="0.25">
      <c r="D159" s="2" t="str">
        <f>'Lines - Loading'!D159</f>
        <v>ewehillgretna</v>
      </c>
      <c r="E159" s="11" t="str">
        <f>IF(ISBLANK('Lines - Loading'!E151),"",'Lines - Loading'!E151)</f>
        <v>803 113</v>
      </c>
      <c r="G159" s="16">
        <v>999</v>
      </c>
      <c r="H159" s="16">
        <v>999</v>
      </c>
      <c r="I159" s="16">
        <v>999</v>
      </c>
      <c r="J159" s="16">
        <v>999</v>
      </c>
      <c r="K159" s="16">
        <v>999</v>
      </c>
      <c r="L159" s="16">
        <v>999</v>
      </c>
      <c r="M159" s="16">
        <v>999</v>
      </c>
      <c r="N159" s="16">
        <v>999</v>
      </c>
      <c r="O159" s="16">
        <v>999</v>
      </c>
      <c r="P159" s="16">
        <v>999</v>
      </c>
      <c r="Q159" s="16">
        <v>999</v>
      </c>
      <c r="R159" s="16">
        <v>999</v>
      </c>
      <c r="S159" s="16">
        <v>999</v>
      </c>
      <c r="T159" s="16">
        <v>999</v>
      </c>
      <c r="U159" s="16">
        <v>999</v>
      </c>
      <c r="V159" s="16">
        <v>999</v>
      </c>
      <c r="W159" s="16">
        <v>999</v>
      </c>
    </row>
    <row r="160" spans="2:30" ht="15" customHeight="1" x14ac:dyDescent="0.25">
      <c r="D160" s="2" t="str">
        <f>'Lines - Loading'!D160</f>
        <v>ewehillgretna</v>
      </c>
      <c r="E160" s="11" t="str">
        <f>IF(ISBLANK('Lines - Loading'!E152),"",'Lines - Loading'!E152)</f>
        <v>113</v>
      </c>
      <c r="G160" s="16">
        <v>999</v>
      </c>
      <c r="H160" s="16">
        <v>999</v>
      </c>
      <c r="I160" s="16">
        <v>999</v>
      </c>
      <c r="J160" s="16">
        <v>999</v>
      </c>
      <c r="K160" s="16">
        <v>999</v>
      </c>
      <c r="L160" s="16">
        <v>999</v>
      </c>
      <c r="M160" s="16">
        <v>999</v>
      </c>
      <c r="N160" s="16">
        <v>999</v>
      </c>
      <c r="O160" s="16">
        <v>999</v>
      </c>
      <c r="P160" s="16">
        <v>999</v>
      </c>
      <c r="Q160" s="16">
        <v>999</v>
      </c>
      <c r="R160" s="16">
        <v>999</v>
      </c>
      <c r="S160" s="16">
        <v>999</v>
      </c>
      <c r="T160" s="16">
        <v>999</v>
      </c>
      <c r="U160" s="16">
        <v>999</v>
      </c>
      <c r="V160" s="16">
        <v>999</v>
      </c>
      <c r="W160" s="16">
        <v>999</v>
      </c>
    </row>
    <row r="161" spans="4:23" ht="15" customHeight="1" x14ac:dyDescent="0.25">
      <c r="D161" s="2" t="str">
        <f>'Lines - Loading'!D161</f>
        <v>ewehillgretna</v>
      </c>
      <c r="E161" s="11" t="str">
        <f>IF(ISBLANK('Lines - Loading'!E153),"",'Lines - Loading'!E153)</f>
        <v>204 132kV</v>
      </c>
      <c r="G161" s="16">
        <v>999</v>
      </c>
      <c r="H161" s="16">
        <v>999</v>
      </c>
      <c r="I161" s="16">
        <v>999</v>
      </c>
      <c r="J161" s="16">
        <v>999</v>
      </c>
      <c r="K161" s="16">
        <v>999</v>
      </c>
      <c r="L161" s="16">
        <v>999</v>
      </c>
      <c r="M161" s="16">
        <v>999</v>
      </c>
      <c r="N161" s="16">
        <v>999</v>
      </c>
      <c r="O161" s="16">
        <v>999</v>
      </c>
      <c r="P161" s="16">
        <v>999</v>
      </c>
      <c r="Q161" s="16">
        <v>999</v>
      </c>
      <c r="R161" s="16">
        <v>999</v>
      </c>
      <c r="S161" s="16">
        <v>999</v>
      </c>
      <c r="T161" s="16">
        <v>999</v>
      </c>
      <c r="U161" s="16">
        <v>999</v>
      </c>
      <c r="V161" s="16">
        <v>999</v>
      </c>
      <c r="W161" s="16">
        <v>999</v>
      </c>
    </row>
    <row r="162" spans="4:23" ht="15" customHeight="1" x14ac:dyDescent="0.25">
      <c r="D162" s="2" t="str">
        <f>'Lines - Loading'!D162</f>
        <v>ewehillgretna</v>
      </c>
      <c r="E162" s="11" t="str">
        <f>IF(ISBLANK('Lines - Loading'!E154),"",'Lines - Loading'!E154)</f>
        <v>204 0V</v>
      </c>
      <c r="G162" s="16">
        <v>999</v>
      </c>
      <c r="H162" s="16">
        <v>999</v>
      </c>
      <c r="I162" s="16">
        <v>999</v>
      </c>
      <c r="J162" s="16">
        <v>999</v>
      </c>
      <c r="K162" s="16">
        <v>999</v>
      </c>
      <c r="L162" s="16">
        <v>999</v>
      </c>
      <c r="M162" s="16">
        <v>999</v>
      </c>
      <c r="N162" s="16">
        <v>999</v>
      </c>
      <c r="O162" s="16">
        <v>999</v>
      </c>
      <c r="P162" s="16">
        <v>999</v>
      </c>
      <c r="Q162" s="16">
        <v>999</v>
      </c>
      <c r="R162" s="16">
        <v>999</v>
      </c>
      <c r="S162" s="16">
        <v>999</v>
      </c>
      <c r="T162" s="16">
        <v>999</v>
      </c>
      <c r="U162" s="16">
        <v>999</v>
      </c>
      <c r="V162" s="16">
        <v>999</v>
      </c>
      <c r="W162" s="16">
        <v>999</v>
      </c>
    </row>
    <row r="163" spans="4:23" ht="15" customHeight="1" x14ac:dyDescent="0.25">
      <c r="D163" s="2" t="str">
        <f>'Lines - Loading'!D163</f>
        <v>stevenscroft33kv</v>
      </c>
      <c r="E163" s="11" t="str">
        <f>IF(ISBLANK('Lines - Loading'!E155),"",'Lines - Loading'!E155)</f>
        <v>GRID 1A</v>
      </c>
      <c r="G163" s="16">
        <v>999</v>
      </c>
      <c r="H163" s="16">
        <v>999</v>
      </c>
      <c r="I163" s="16">
        <v>999</v>
      </c>
      <c r="J163" s="16">
        <v>999</v>
      </c>
      <c r="K163" s="16">
        <v>999</v>
      </c>
      <c r="L163" s="16">
        <v>999</v>
      </c>
      <c r="M163" s="16">
        <v>999</v>
      </c>
      <c r="N163" s="16">
        <v>999</v>
      </c>
      <c r="O163" s="16">
        <v>999</v>
      </c>
      <c r="P163" s="16">
        <v>999</v>
      </c>
      <c r="Q163" s="16">
        <v>999</v>
      </c>
      <c r="R163" s="16">
        <v>999</v>
      </c>
      <c r="S163" s="16">
        <v>999</v>
      </c>
      <c r="T163" s="16">
        <v>999</v>
      </c>
      <c r="U163" s="16">
        <v>999</v>
      </c>
      <c r="V163" s="16">
        <v>999</v>
      </c>
      <c r="W163" s="16">
        <v>999</v>
      </c>
    </row>
    <row r="164" spans="4:23" ht="15" customHeight="1" x14ac:dyDescent="0.25">
      <c r="D164" s="2" t="str">
        <f>'Lines - Loading'!D164</f>
        <v>stevenscroft33kv</v>
      </c>
      <c r="E164" s="11" t="str">
        <f>IF(ISBLANK('Lines - Loading'!E156),"",'Lines - Loading'!E156)</f>
        <v>GRID 1A LV</v>
      </c>
      <c r="G164" s="16">
        <v>999</v>
      </c>
      <c r="H164" s="16">
        <v>999</v>
      </c>
      <c r="I164" s="16">
        <v>999</v>
      </c>
      <c r="J164" s="16">
        <v>999</v>
      </c>
      <c r="K164" s="16">
        <v>999</v>
      </c>
      <c r="L164" s="16">
        <v>999</v>
      </c>
      <c r="M164" s="16">
        <v>999</v>
      </c>
      <c r="N164" s="16">
        <v>999</v>
      </c>
      <c r="O164" s="16">
        <v>999</v>
      </c>
      <c r="P164" s="16">
        <v>999</v>
      </c>
      <c r="Q164" s="16">
        <v>999</v>
      </c>
      <c r="R164" s="16">
        <v>999</v>
      </c>
      <c r="S164" s="16">
        <v>999</v>
      </c>
      <c r="T164" s="16">
        <v>999</v>
      </c>
      <c r="U164" s="16">
        <v>999</v>
      </c>
      <c r="V164" s="16">
        <v>999</v>
      </c>
      <c r="W164" s="16">
        <v>999</v>
      </c>
    </row>
    <row r="165" spans="4:23" ht="15" customHeight="1" x14ac:dyDescent="0.25">
      <c r="D165" s="2" t="str">
        <f>'Lines - Loading'!D165</f>
        <v>stevenscroft33kv</v>
      </c>
      <c r="E165" s="11" t="str">
        <f>IF(ISBLANK('Lines - Loading'!E157),"",'Lines - Loading'!E157)</f>
        <v>EWEH3</v>
      </c>
      <c r="G165" s="16">
        <v>999</v>
      </c>
      <c r="H165" s="16">
        <v>999</v>
      </c>
      <c r="I165" s="16">
        <v>999</v>
      </c>
      <c r="J165" s="16">
        <v>999</v>
      </c>
      <c r="K165" s="16">
        <v>999</v>
      </c>
      <c r="L165" s="16">
        <v>999</v>
      </c>
      <c r="M165" s="16">
        <v>999</v>
      </c>
      <c r="N165" s="16">
        <v>999</v>
      </c>
      <c r="O165" s="16">
        <v>999</v>
      </c>
      <c r="P165" s="16">
        <v>999</v>
      </c>
      <c r="Q165" s="16">
        <v>999</v>
      </c>
      <c r="R165" s="16">
        <v>999</v>
      </c>
      <c r="S165" s="16">
        <v>999</v>
      </c>
      <c r="T165" s="16">
        <v>999</v>
      </c>
      <c r="U165" s="16">
        <v>999</v>
      </c>
      <c r="V165" s="16">
        <v>999</v>
      </c>
      <c r="W165" s="16">
        <v>999</v>
      </c>
    </row>
    <row r="166" spans="4:23" ht="15" customHeight="1" x14ac:dyDescent="0.25">
      <c r="D166" s="2" t="str">
        <f>'Lines - Loading'!D166</f>
        <v>stevenscroft33kv</v>
      </c>
      <c r="E166" s="11" t="str">
        <f>IF(ISBLANK('Lines - Loading'!E158),"",'Lines - Loading'!E158)</f>
        <v>GRID 1B</v>
      </c>
      <c r="G166" s="16">
        <v>999</v>
      </c>
      <c r="H166" s="16">
        <v>999</v>
      </c>
      <c r="I166" s="16">
        <v>999</v>
      </c>
      <c r="J166" s="16">
        <v>999</v>
      </c>
      <c r="K166" s="16">
        <v>999</v>
      </c>
      <c r="L166" s="16">
        <v>999</v>
      </c>
      <c r="M166" s="16">
        <v>999</v>
      </c>
      <c r="N166" s="16">
        <v>999</v>
      </c>
      <c r="O166" s="16">
        <v>999</v>
      </c>
      <c r="P166" s="16">
        <v>999</v>
      </c>
      <c r="Q166" s="16">
        <v>999</v>
      </c>
      <c r="R166" s="16">
        <v>999</v>
      </c>
      <c r="S166" s="16">
        <v>999</v>
      </c>
      <c r="T166" s="16">
        <v>999</v>
      </c>
      <c r="U166" s="16">
        <v>999</v>
      </c>
      <c r="V166" s="16">
        <v>999</v>
      </c>
      <c r="W166" s="16">
        <v>999</v>
      </c>
    </row>
    <row r="167" spans="4:23" ht="15" customHeight="1" x14ac:dyDescent="0.25">
      <c r="D167" s="2" t="str">
        <f>'Lines - Loading'!D167</f>
        <v>stevenscroft33kv</v>
      </c>
      <c r="E167" s="11" t="str">
        <f>IF(ISBLANK('Lines - Loading'!E159),"",'Lines - Loading'!E159)</f>
        <v>BOARD B</v>
      </c>
      <c r="G167" s="16">
        <v>999</v>
      </c>
      <c r="H167" s="16">
        <v>999</v>
      </c>
      <c r="I167" s="16">
        <v>999</v>
      </c>
      <c r="J167" s="16">
        <v>999</v>
      </c>
      <c r="K167" s="16">
        <v>999</v>
      </c>
      <c r="L167" s="16">
        <v>999</v>
      </c>
      <c r="M167" s="16">
        <v>999</v>
      </c>
      <c r="N167" s="16">
        <v>999</v>
      </c>
      <c r="O167" s="16">
        <v>999</v>
      </c>
      <c r="P167" s="16">
        <v>999</v>
      </c>
      <c r="Q167" s="16">
        <v>999</v>
      </c>
      <c r="R167" s="16">
        <v>999</v>
      </c>
      <c r="S167" s="16">
        <v>999</v>
      </c>
      <c r="T167" s="16">
        <v>999</v>
      </c>
      <c r="U167" s="16">
        <v>999</v>
      </c>
      <c r="V167" s="16">
        <v>999</v>
      </c>
      <c r="W167" s="16">
        <v>999</v>
      </c>
    </row>
    <row r="168" spans="4:23" ht="15" customHeight="1" x14ac:dyDescent="0.25">
      <c r="D168" s="2" t="str">
        <f>'Lines - Loading'!D168</f>
        <v>stevenscroft33kv</v>
      </c>
      <c r="E168" s="11" t="str">
        <f>IF(ISBLANK('Lines - Loading'!E160),"",'Lines - Loading'!E160)</f>
        <v>2L5</v>
      </c>
      <c r="G168" s="16">
        <v>999</v>
      </c>
      <c r="H168" s="16">
        <v>999</v>
      </c>
      <c r="I168" s="16">
        <v>999</v>
      </c>
      <c r="J168" s="16">
        <v>999</v>
      </c>
      <c r="K168" s="16">
        <v>999</v>
      </c>
      <c r="L168" s="16">
        <v>999</v>
      </c>
      <c r="M168" s="16">
        <v>999</v>
      </c>
      <c r="N168" s="16">
        <v>999</v>
      </c>
      <c r="O168" s="16">
        <v>999</v>
      </c>
      <c r="P168" s="16">
        <v>999</v>
      </c>
      <c r="Q168" s="16">
        <v>999</v>
      </c>
      <c r="R168" s="16">
        <v>999</v>
      </c>
      <c r="S168" s="16">
        <v>999</v>
      </c>
      <c r="T168" s="16">
        <v>999</v>
      </c>
      <c r="U168" s="16">
        <v>999</v>
      </c>
      <c r="V168" s="16">
        <v>999</v>
      </c>
      <c r="W168" s="16">
        <v>999</v>
      </c>
    </row>
    <row r="169" spans="4:23" ht="15" customHeight="1" x14ac:dyDescent="0.25">
      <c r="D169" s="2" t="str">
        <f>'Lines - Loading'!D169</f>
        <v>stevenscroft33kv</v>
      </c>
      <c r="E169" s="11" t="str">
        <f>IF(ISBLANK('Lines - Loading'!E161),"",'Lines - Loading'!E161)</f>
        <v>3L5</v>
      </c>
      <c r="G169" s="16">
        <v>999</v>
      </c>
      <c r="H169" s="16">
        <v>999</v>
      </c>
      <c r="I169" s="16">
        <v>999</v>
      </c>
      <c r="J169" s="16">
        <v>999</v>
      </c>
      <c r="K169" s="16">
        <v>999</v>
      </c>
      <c r="L169" s="16">
        <v>999</v>
      </c>
      <c r="M169" s="16">
        <v>999</v>
      </c>
      <c r="N169" s="16">
        <v>999</v>
      </c>
      <c r="O169" s="16">
        <v>999</v>
      </c>
      <c r="P169" s="16">
        <v>999</v>
      </c>
      <c r="Q169" s="16">
        <v>999</v>
      </c>
      <c r="R169" s="16">
        <v>999</v>
      </c>
      <c r="S169" s="16">
        <v>999</v>
      </c>
      <c r="T169" s="16">
        <v>999</v>
      </c>
      <c r="U169" s="16">
        <v>999</v>
      </c>
      <c r="V169" s="16">
        <v>999</v>
      </c>
      <c r="W169" s="16">
        <v>999</v>
      </c>
    </row>
    <row r="170" spans="4:23" ht="15" customHeight="1" x14ac:dyDescent="0.25">
      <c r="D170" s="2" t="str">
        <f>'Lines - Loading'!D170</f>
        <v>stevenscroft33kv</v>
      </c>
      <c r="E170" s="11" t="str">
        <f>IF(ISBLANK('Lines - Loading'!E162),"",'Lines - Loading'!E162)</f>
        <v>GRID 1A dash</v>
      </c>
      <c r="G170" s="16">
        <v>999</v>
      </c>
      <c r="H170" s="16">
        <v>999</v>
      </c>
      <c r="I170" s="16">
        <v>999</v>
      </c>
      <c r="J170" s="16">
        <v>999</v>
      </c>
      <c r="K170" s="16">
        <v>999</v>
      </c>
      <c r="L170" s="16">
        <v>999</v>
      </c>
      <c r="M170" s="16">
        <v>999</v>
      </c>
      <c r="N170" s="16">
        <v>999</v>
      </c>
      <c r="O170" s="16">
        <v>999</v>
      </c>
      <c r="P170" s="16">
        <v>999</v>
      </c>
      <c r="Q170" s="16">
        <v>999</v>
      </c>
      <c r="R170" s="16">
        <v>999</v>
      </c>
      <c r="S170" s="16">
        <v>999</v>
      </c>
      <c r="T170" s="16">
        <v>999</v>
      </c>
      <c r="U170" s="16">
        <v>999</v>
      </c>
      <c r="V170" s="16">
        <v>999</v>
      </c>
      <c r="W170" s="16">
        <v>999</v>
      </c>
    </row>
    <row r="171" spans="4:23" ht="15" customHeight="1" x14ac:dyDescent="0.25">
      <c r="D171" s="2" t="str">
        <f>'Lines - Loading'!D171</f>
        <v>stevenscroft33kv</v>
      </c>
      <c r="E171" s="11" t="str">
        <f>IF(ISBLANK('Lines - Loading'!E163),"",'Lines - Loading'!E163)</f>
        <v>699</v>
      </c>
      <c r="G171" s="16">
        <v>999</v>
      </c>
      <c r="H171" s="16">
        <v>999</v>
      </c>
      <c r="I171" s="16">
        <v>999</v>
      </c>
      <c r="J171" s="16">
        <v>999</v>
      </c>
      <c r="K171" s="16">
        <v>999</v>
      </c>
      <c r="L171" s="16">
        <v>999</v>
      </c>
      <c r="M171" s="16">
        <v>999</v>
      </c>
      <c r="N171" s="16">
        <v>999</v>
      </c>
      <c r="O171" s="16">
        <v>999</v>
      </c>
      <c r="P171" s="16">
        <v>999</v>
      </c>
      <c r="Q171" s="16">
        <v>999</v>
      </c>
      <c r="R171" s="16">
        <v>999</v>
      </c>
      <c r="S171" s="16">
        <v>999</v>
      </c>
      <c r="T171" s="16">
        <v>999</v>
      </c>
      <c r="U171" s="16">
        <v>999</v>
      </c>
      <c r="V171" s="16">
        <v>999</v>
      </c>
      <c r="W171" s="16">
        <v>999</v>
      </c>
    </row>
    <row r="172" spans="4:23" ht="15" customHeight="1" x14ac:dyDescent="0.25">
      <c r="D172" s="2" t="str">
        <f>'Lines - Loading'!D172</f>
        <v>stevenscroft33kv</v>
      </c>
      <c r="E172" s="11" t="str">
        <f>IF(ISBLANK('Lines - Loading'!E164),"",'Lines - Loading'!E164)</f>
        <v>699 CHAP</v>
      </c>
      <c r="G172" s="16">
        <v>999</v>
      </c>
      <c r="H172" s="16">
        <v>999</v>
      </c>
      <c r="I172" s="16">
        <v>999</v>
      </c>
      <c r="J172" s="16">
        <v>999</v>
      </c>
      <c r="K172" s="16">
        <v>999</v>
      </c>
      <c r="L172" s="16">
        <v>999</v>
      </c>
      <c r="M172" s="16">
        <v>999</v>
      </c>
      <c r="N172" s="16">
        <v>999</v>
      </c>
      <c r="O172" s="16">
        <v>999</v>
      </c>
      <c r="P172" s="16">
        <v>999</v>
      </c>
      <c r="Q172" s="16">
        <v>999</v>
      </c>
      <c r="R172" s="16">
        <v>999</v>
      </c>
      <c r="S172" s="16">
        <v>999</v>
      </c>
      <c r="T172" s="16">
        <v>999</v>
      </c>
      <c r="U172" s="16">
        <v>999</v>
      </c>
      <c r="V172" s="16">
        <v>999</v>
      </c>
      <c r="W172" s="16">
        <v>999</v>
      </c>
    </row>
    <row r="173" spans="4:23" ht="15" customHeight="1" x14ac:dyDescent="0.25">
      <c r="D173" s="2" t="str">
        <f>'Lines - Loading'!D173</f>
        <v>stevenscroft33kv</v>
      </c>
      <c r="E173" s="11" t="str">
        <f>IF(ISBLANK('Lines - Loading'!E165),"",'Lines - Loading'!E165)</f>
        <v>699 CUSTOMER</v>
      </c>
      <c r="G173" s="16">
        <v>999</v>
      </c>
      <c r="H173" s="16">
        <v>999</v>
      </c>
      <c r="I173" s="16">
        <v>999</v>
      </c>
      <c r="J173" s="16">
        <v>999</v>
      </c>
      <c r="K173" s="16">
        <v>999</v>
      </c>
      <c r="L173" s="16">
        <v>999</v>
      </c>
      <c r="M173" s="16">
        <v>999</v>
      </c>
      <c r="N173" s="16">
        <v>999</v>
      </c>
      <c r="O173" s="16">
        <v>999</v>
      </c>
      <c r="P173" s="16">
        <v>999</v>
      </c>
      <c r="Q173" s="16">
        <v>999</v>
      </c>
      <c r="R173" s="16">
        <v>999</v>
      </c>
      <c r="S173" s="16">
        <v>999</v>
      </c>
      <c r="T173" s="16">
        <v>999</v>
      </c>
      <c r="U173" s="16">
        <v>999</v>
      </c>
      <c r="V173" s="16">
        <v>999</v>
      </c>
      <c r="W173" s="16">
        <v>999</v>
      </c>
    </row>
    <row r="174" spans="4:23" ht="15" customHeight="1" x14ac:dyDescent="0.25">
      <c r="D174" s="2" t="str">
        <f>'Lines - Loading'!D174</f>
        <v>stevenscroft33kv</v>
      </c>
      <c r="E174" s="11" t="str">
        <f>IF(ISBLANK('Lines - Loading'!E166),"",'Lines - Loading'!E166)</f>
        <v>POC</v>
      </c>
      <c r="G174" s="16">
        <v>999</v>
      </c>
      <c r="H174" s="16">
        <v>999</v>
      </c>
      <c r="I174" s="16">
        <v>999</v>
      </c>
      <c r="J174" s="16">
        <v>999</v>
      </c>
      <c r="K174" s="16">
        <v>999</v>
      </c>
      <c r="L174" s="16">
        <v>999</v>
      </c>
      <c r="M174" s="16">
        <v>999</v>
      </c>
      <c r="N174" s="16">
        <v>999</v>
      </c>
      <c r="O174" s="16">
        <v>999</v>
      </c>
      <c r="P174" s="16">
        <v>999</v>
      </c>
      <c r="Q174" s="16">
        <v>999</v>
      </c>
      <c r="R174" s="16">
        <v>999</v>
      </c>
      <c r="S174" s="16">
        <v>999</v>
      </c>
      <c r="T174" s="16">
        <v>999</v>
      </c>
      <c r="U174" s="16">
        <v>999</v>
      </c>
      <c r="V174" s="16">
        <v>999</v>
      </c>
      <c r="W174" s="16">
        <v>999</v>
      </c>
    </row>
    <row r="175" spans="4:23" ht="15" customHeight="1" x14ac:dyDescent="0.25">
      <c r="D175" s="2" t="str">
        <f>'Lines - Loading'!D175</f>
        <v>stevenscroft33kv</v>
      </c>
      <c r="E175" s="11" t="str">
        <f>IF(ISBLANK('Lines - Loading'!E167),"",'Lines - Loading'!E167)</f>
        <v>699 STEP UP 11kV</v>
      </c>
      <c r="G175" s="16">
        <v>999</v>
      </c>
      <c r="H175" s="16">
        <v>999</v>
      </c>
      <c r="I175" s="16">
        <v>999</v>
      </c>
      <c r="J175" s="16">
        <v>999</v>
      </c>
      <c r="K175" s="16">
        <v>999</v>
      </c>
      <c r="L175" s="16">
        <v>999</v>
      </c>
      <c r="M175" s="16">
        <v>999</v>
      </c>
      <c r="N175" s="16">
        <v>999</v>
      </c>
      <c r="O175" s="16">
        <v>999</v>
      </c>
      <c r="P175" s="16">
        <v>999</v>
      </c>
      <c r="Q175" s="16">
        <v>999</v>
      </c>
      <c r="R175" s="16">
        <v>999</v>
      </c>
      <c r="S175" s="16">
        <v>999</v>
      </c>
      <c r="T175" s="16">
        <v>999</v>
      </c>
      <c r="U175" s="16">
        <v>999</v>
      </c>
      <c r="V175" s="16">
        <v>999</v>
      </c>
      <c r="W175" s="16">
        <v>999</v>
      </c>
    </row>
    <row r="176" spans="4:23" ht="15" customHeight="1" x14ac:dyDescent="0.25">
      <c r="D176" s="2" t="str">
        <f>'Lines - Loading'!D176</f>
        <v>stevenscroft33kv</v>
      </c>
      <c r="E176" s="11" t="str">
        <f>IF(ISBLANK('Lines - Loading'!E168),"",'Lines - Loading'!E168)</f>
        <v>699 Auxiliary Transformer A</v>
      </c>
      <c r="G176" s="16">
        <v>999</v>
      </c>
      <c r="H176" s="16">
        <v>999</v>
      </c>
      <c r="I176" s="16">
        <v>999</v>
      </c>
      <c r="J176" s="16">
        <v>999</v>
      </c>
      <c r="K176" s="16">
        <v>999</v>
      </c>
      <c r="L176" s="16">
        <v>999</v>
      </c>
      <c r="M176" s="16">
        <v>999</v>
      </c>
      <c r="N176" s="16">
        <v>999</v>
      </c>
      <c r="O176" s="16">
        <v>999</v>
      </c>
      <c r="P176" s="16">
        <v>999</v>
      </c>
      <c r="Q176" s="16">
        <v>999</v>
      </c>
      <c r="R176" s="16">
        <v>999</v>
      </c>
      <c r="S176" s="16">
        <v>999</v>
      </c>
      <c r="T176" s="16">
        <v>999</v>
      </c>
      <c r="U176" s="16">
        <v>999</v>
      </c>
      <c r="V176" s="16">
        <v>999</v>
      </c>
      <c r="W176" s="16">
        <v>999</v>
      </c>
    </row>
    <row r="177" spans="4:23" ht="15" customHeight="1" x14ac:dyDescent="0.25">
      <c r="D177" s="2" t="str">
        <f>'Lines - Loading'!D177</f>
        <v>stevenscroft33kv</v>
      </c>
      <c r="E177" s="11" t="str">
        <f>IF(ISBLANK('Lines - Loading'!E169),"",'Lines - Loading'!E169)</f>
        <v>699 Auxiliary Transformer B</v>
      </c>
      <c r="G177" s="16">
        <v>999</v>
      </c>
      <c r="H177" s="16">
        <v>999</v>
      </c>
      <c r="I177" s="16">
        <v>999</v>
      </c>
      <c r="J177" s="16">
        <v>999</v>
      </c>
      <c r="K177" s="16">
        <v>999</v>
      </c>
      <c r="L177" s="16">
        <v>999</v>
      </c>
      <c r="M177" s="16">
        <v>999</v>
      </c>
      <c r="N177" s="16">
        <v>999</v>
      </c>
      <c r="O177" s="16">
        <v>999</v>
      </c>
      <c r="P177" s="16">
        <v>999</v>
      </c>
      <c r="Q177" s="16">
        <v>999</v>
      </c>
      <c r="R177" s="16">
        <v>999</v>
      </c>
      <c r="S177" s="16">
        <v>999</v>
      </c>
      <c r="T177" s="16">
        <v>999</v>
      </c>
      <c r="U177" s="16">
        <v>999</v>
      </c>
      <c r="V177" s="16">
        <v>999</v>
      </c>
      <c r="W177" s="16">
        <v>999</v>
      </c>
    </row>
    <row r="178" spans="4:23" ht="15" customHeight="1" x14ac:dyDescent="0.25">
      <c r="D178" s="2" t="str">
        <f>'Lines - Loading'!D178</f>
        <v>stevenscroft33kv</v>
      </c>
      <c r="E178" s="11" t="str">
        <f>IF(ISBLANK('Lines - Loading'!E170),"",'Lines - Loading'!E170)</f>
        <v>STEVENS AUX 1</v>
      </c>
      <c r="G178" s="16">
        <v>999</v>
      </c>
      <c r="H178" s="16">
        <v>999</v>
      </c>
      <c r="I178" s="16">
        <v>999</v>
      </c>
      <c r="J178" s="16">
        <v>999</v>
      </c>
      <c r="K178" s="16">
        <v>999</v>
      </c>
      <c r="L178" s="16">
        <v>999</v>
      </c>
      <c r="M178" s="16">
        <v>999</v>
      </c>
      <c r="N178" s="16">
        <v>999</v>
      </c>
      <c r="O178" s="16">
        <v>999</v>
      </c>
      <c r="P178" s="16">
        <v>999</v>
      </c>
      <c r="Q178" s="16">
        <v>999</v>
      </c>
      <c r="R178" s="16">
        <v>999</v>
      </c>
      <c r="S178" s="16">
        <v>999</v>
      </c>
      <c r="T178" s="16">
        <v>999</v>
      </c>
      <c r="U178" s="16">
        <v>999</v>
      </c>
      <c r="V178" s="16">
        <v>999</v>
      </c>
      <c r="W178" s="16">
        <v>999</v>
      </c>
    </row>
    <row r="179" spans="4:23" ht="15" customHeight="1" x14ac:dyDescent="0.25">
      <c r="D179" s="2" t="str">
        <f>'Lines - Loading'!D179</f>
        <v>stevenscroft33kv</v>
      </c>
      <c r="E179" s="11" t="str">
        <f>IF(ISBLANK('Lines - Loading'!E171),"",'Lines - Loading'!E171)</f>
        <v>STEVENS AUX 2</v>
      </c>
      <c r="G179" s="16">
        <v>999</v>
      </c>
      <c r="H179" s="16">
        <v>999</v>
      </c>
      <c r="I179" s="16">
        <v>999</v>
      </c>
      <c r="J179" s="16">
        <v>999</v>
      </c>
      <c r="K179" s="16">
        <v>999</v>
      </c>
      <c r="L179" s="16">
        <v>999</v>
      </c>
      <c r="M179" s="16">
        <v>999</v>
      </c>
      <c r="N179" s="16">
        <v>999</v>
      </c>
      <c r="O179" s="16">
        <v>999</v>
      </c>
      <c r="P179" s="16">
        <v>999</v>
      </c>
      <c r="Q179" s="16">
        <v>999</v>
      </c>
      <c r="R179" s="16">
        <v>999</v>
      </c>
      <c r="S179" s="16">
        <v>999</v>
      </c>
      <c r="T179" s="16">
        <v>999</v>
      </c>
      <c r="U179" s="16">
        <v>999</v>
      </c>
      <c r="V179" s="16">
        <v>999</v>
      </c>
      <c r="W179" s="16">
        <v>999</v>
      </c>
    </row>
    <row r="180" spans="4:23" ht="15" customHeight="1" x14ac:dyDescent="0.25">
      <c r="D180" s="2" t="str">
        <f>'Lines - Loading'!D180</f>
        <v>stevenscroft33kv</v>
      </c>
      <c r="E180" s="11" t="str">
        <f>IF(ISBLANK('Lines - Loading'!E172),"",'Lines - Loading'!E172)</f>
        <v>STEVENS AUX 3</v>
      </c>
      <c r="G180" s="16">
        <v>999</v>
      </c>
      <c r="H180" s="16">
        <v>999</v>
      </c>
      <c r="I180" s="16">
        <v>999</v>
      </c>
      <c r="J180" s="16">
        <v>999</v>
      </c>
      <c r="K180" s="16">
        <v>999</v>
      </c>
      <c r="L180" s="16">
        <v>999</v>
      </c>
      <c r="M180" s="16">
        <v>999</v>
      </c>
      <c r="N180" s="16">
        <v>999</v>
      </c>
      <c r="O180" s="16">
        <v>999</v>
      </c>
      <c r="P180" s="16">
        <v>999</v>
      </c>
      <c r="Q180" s="16">
        <v>999</v>
      </c>
      <c r="R180" s="16">
        <v>999</v>
      </c>
      <c r="S180" s="16">
        <v>999</v>
      </c>
      <c r="T180" s="16">
        <v>999</v>
      </c>
      <c r="U180" s="16">
        <v>999</v>
      </c>
      <c r="V180" s="16">
        <v>999</v>
      </c>
      <c r="W180" s="16">
        <v>999</v>
      </c>
    </row>
    <row r="181" spans="4:23" ht="15" customHeight="1" x14ac:dyDescent="0.25">
      <c r="D181" s="2" t="str">
        <f>'Lines - Loading'!D181</f>
        <v>stevenscroft33kv</v>
      </c>
      <c r="E181" s="11" t="str">
        <f>IF(ISBLANK('Lines - Loading'!E173),"",'Lines - Loading'!E173)</f>
        <v>STEVENS AUX 4 5</v>
      </c>
      <c r="G181" s="16">
        <v>999</v>
      </c>
      <c r="H181" s="16">
        <v>999</v>
      </c>
      <c r="I181" s="16">
        <v>999</v>
      </c>
      <c r="J181" s="16">
        <v>999</v>
      </c>
      <c r="K181" s="16">
        <v>999</v>
      </c>
      <c r="L181" s="16">
        <v>999</v>
      </c>
      <c r="M181" s="16">
        <v>999</v>
      </c>
      <c r="N181" s="16">
        <v>999</v>
      </c>
      <c r="O181" s="16">
        <v>999</v>
      </c>
      <c r="P181" s="16">
        <v>999</v>
      </c>
      <c r="Q181" s="16">
        <v>999</v>
      </c>
      <c r="R181" s="16">
        <v>999</v>
      </c>
      <c r="S181" s="16">
        <v>999</v>
      </c>
      <c r="T181" s="16">
        <v>999</v>
      </c>
      <c r="U181" s="16">
        <v>999</v>
      </c>
      <c r="V181" s="16">
        <v>999</v>
      </c>
      <c r="W181" s="16">
        <v>999</v>
      </c>
    </row>
    <row r="182" spans="4:23" ht="15" customHeight="1" x14ac:dyDescent="0.25">
      <c r="D182" s="2" t="str">
        <f>'Lines - Loading'!D182</f>
        <v>stevenscroft33kv</v>
      </c>
      <c r="E182" s="11" t="str">
        <f>IF(ISBLANK('Lines - Loading'!E174),"",'Lines - Loading'!E174)</f>
        <v>STEVENS AUX 6 7</v>
      </c>
      <c r="G182" s="16">
        <v>999</v>
      </c>
      <c r="H182" s="16">
        <v>999</v>
      </c>
      <c r="I182" s="16">
        <v>999</v>
      </c>
      <c r="J182" s="16">
        <v>999</v>
      </c>
      <c r="K182" s="16">
        <v>999</v>
      </c>
      <c r="L182" s="16">
        <v>999</v>
      </c>
      <c r="M182" s="16">
        <v>999</v>
      </c>
      <c r="N182" s="16">
        <v>999</v>
      </c>
      <c r="O182" s="16">
        <v>999</v>
      </c>
      <c r="P182" s="16">
        <v>999</v>
      </c>
      <c r="Q182" s="16">
        <v>999</v>
      </c>
      <c r="R182" s="16">
        <v>999</v>
      </c>
      <c r="S182" s="16">
        <v>999</v>
      </c>
      <c r="T182" s="16">
        <v>999</v>
      </c>
      <c r="U182" s="16">
        <v>999</v>
      </c>
      <c r="V182" s="16">
        <v>999</v>
      </c>
      <c r="W182" s="16">
        <v>999</v>
      </c>
    </row>
    <row r="183" spans="4:23" ht="15" customHeight="1" x14ac:dyDescent="0.25">
      <c r="D183" s="2" t="str">
        <f>'Lines - Loading'!D183</f>
        <v>minsca33kv</v>
      </c>
      <c r="E183" s="11" t="str">
        <f>IF(ISBLANK('Lines - Loading'!E175),"",'Lines - Loading'!E175)</f>
        <v>STEVENS AUX 8 9</v>
      </c>
      <c r="G183" s="16">
        <v>999</v>
      </c>
      <c r="H183" s="16">
        <v>999</v>
      </c>
      <c r="I183" s="16">
        <v>999</v>
      </c>
      <c r="J183" s="16">
        <v>999</v>
      </c>
      <c r="K183" s="16">
        <v>999</v>
      </c>
      <c r="L183" s="16">
        <v>999</v>
      </c>
      <c r="M183" s="16">
        <v>999</v>
      </c>
      <c r="N183" s="16">
        <v>999</v>
      </c>
      <c r="O183" s="16">
        <v>999</v>
      </c>
      <c r="P183" s="16">
        <v>999</v>
      </c>
      <c r="Q183" s="16">
        <v>999</v>
      </c>
      <c r="R183" s="16">
        <v>999</v>
      </c>
      <c r="S183" s="16">
        <v>999</v>
      </c>
      <c r="T183" s="16">
        <v>999</v>
      </c>
      <c r="U183" s="16">
        <v>999</v>
      </c>
      <c r="V183" s="16">
        <v>999</v>
      </c>
      <c r="W183" s="16">
        <v>999</v>
      </c>
    </row>
    <row r="184" spans="4:23" ht="15" customHeight="1" x14ac:dyDescent="0.25">
      <c r="D184" s="2" t="str">
        <f>'Lines - Loading'!D184</f>
        <v>minsca33kv</v>
      </c>
      <c r="E184" s="11" t="str">
        <f>IF(ISBLANK('Lines - Loading'!E176),"",'Lines - Loading'!E176)</f>
        <v>STEVENS AUX 10 11</v>
      </c>
      <c r="G184" s="16">
        <v>999</v>
      </c>
      <c r="H184" s="16">
        <v>999</v>
      </c>
      <c r="I184" s="16">
        <v>999</v>
      </c>
      <c r="J184" s="16">
        <v>999</v>
      </c>
      <c r="K184" s="16">
        <v>999</v>
      </c>
      <c r="L184" s="16">
        <v>999</v>
      </c>
      <c r="M184" s="16">
        <v>999</v>
      </c>
      <c r="N184" s="16">
        <v>999</v>
      </c>
      <c r="O184" s="16">
        <v>999</v>
      </c>
      <c r="P184" s="16">
        <v>999</v>
      </c>
      <c r="Q184" s="16">
        <v>999</v>
      </c>
      <c r="R184" s="16">
        <v>999</v>
      </c>
      <c r="S184" s="16">
        <v>999</v>
      </c>
      <c r="T184" s="16">
        <v>999</v>
      </c>
      <c r="U184" s="16">
        <v>999</v>
      </c>
      <c r="V184" s="16">
        <v>999</v>
      </c>
      <c r="W184" s="16">
        <v>999</v>
      </c>
    </row>
    <row r="185" spans="4:23" ht="15" customHeight="1" x14ac:dyDescent="0.25">
      <c r="D185" s="2" t="str">
        <f>'Lines - Loading'!D185</f>
        <v>minsca33kv</v>
      </c>
      <c r="E185" s="11" t="str">
        <f>IF(ISBLANK('Lines - Loading'!E177),"",'Lines - Loading'!E177)</f>
        <v>STEVENS AUX 12</v>
      </c>
      <c r="G185" s="16">
        <v>999</v>
      </c>
      <c r="H185" s="16">
        <v>999</v>
      </c>
      <c r="I185" s="16">
        <v>999</v>
      </c>
      <c r="J185" s="16">
        <v>999</v>
      </c>
      <c r="K185" s="16">
        <v>999</v>
      </c>
      <c r="L185" s="16">
        <v>999</v>
      </c>
      <c r="M185" s="16">
        <v>999</v>
      </c>
      <c r="N185" s="16">
        <v>999</v>
      </c>
      <c r="O185" s="16">
        <v>999</v>
      </c>
      <c r="P185" s="16">
        <v>999</v>
      </c>
      <c r="Q185" s="16">
        <v>999</v>
      </c>
      <c r="R185" s="16">
        <v>999</v>
      </c>
      <c r="S185" s="16">
        <v>999</v>
      </c>
      <c r="T185" s="16">
        <v>999</v>
      </c>
      <c r="U185" s="16">
        <v>999</v>
      </c>
      <c r="V185" s="16">
        <v>999</v>
      </c>
      <c r="W185" s="16">
        <v>999</v>
      </c>
    </row>
    <row r="186" spans="4:23" ht="15" customHeight="1" x14ac:dyDescent="0.25">
      <c r="D186" s="2" t="str">
        <f>'Lines - Loading'!D186</f>
        <v>minsca33kv</v>
      </c>
      <c r="E186" s="11" t="str">
        <f>IF(ISBLANK('Lines - Loading'!E178),"",'Lines - Loading'!E178)</f>
        <v>STEVENS AUX 13 14</v>
      </c>
      <c r="G186" s="16">
        <v>999</v>
      </c>
      <c r="H186" s="16">
        <v>999</v>
      </c>
      <c r="I186" s="16">
        <v>999</v>
      </c>
      <c r="J186" s="16">
        <v>999</v>
      </c>
      <c r="K186" s="16">
        <v>999</v>
      </c>
      <c r="L186" s="16">
        <v>999</v>
      </c>
      <c r="M186" s="16">
        <v>999</v>
      </c>
      <c r="N186" s="16">
        <v>999</v>
      </c>
      <c r="O186" s="16">
        <v>999</v>
      </c>
      <c r="P186" s="16">
        <v>999</v>
      </c>
      <c r="Q186" s="16">
        <v>999</v>
      </c>
      <c r="R186" s="16">
        <v>999</v>
      </c>
      <c r="S186" s="16">
        <v>999</v>
      </c>
      <c r="T186" s="16">
        <v>999</v>
      </c>
      <c r="U186" s="16">
        <v>999</v>
      </c>
      <c r="V186" s="16">
        <v>999</v>
      </c>
      <c r="W186" s="16">
        <v>999</v>
      </c>
    </row>
    <row r="187" spans="4:23" ht="15" customHeight="1" x14ac:dyDescent="0.25">
      <c r="D187" s="2" t="str">
        <f>'Lines - Loading'!D187</f>
        <v>minsca33kv</v>
      </c>
      <c r="E187" s="11" t="str">
        <f>IF(ISBLANK('Lines - Loading'!E179),"",'Lines - Loading'!E179)</f>
        <v>STEVENS AUX 15</v>
      </c>
      <c r="G187" s="16">
        <v>999</v>
      </c>
      <c r="H187" s="16">
        <v>999</v>
      </c>
      <c r="I187" s="16">
        <v>999</v>
      </c>
      <c r="J187" s="16">
        <v>999</v>
      </c>
      <c r="K187" s="16">
        <v>999</v>
      </c>
      <c r="L187" s="16">
        <v>999</v>
      </c>
      <c r="M187" s="16">
        <v>999</v>
      </c>
      <c r="N187" s="16">
        <v>999</v>
      </c>
      <c r="O187" s="16">
        <v>999</v>
      </c>
      <c r="P187" s="16">
        <v>999</v>
      </c>
      <c r="Q187" s="16">
        <v>999</v>
      </c>
      <c r="R187" s="16">
        <v>999</v>
      </c>
      <c r="S187" s="16">
        <v>999</v>
      </c>
      <c r="T187" s="16">
        <v>999</v>
      </c>
      <c r="U187" s="16">
        <v>999</v>
      </c>
      <c r="V187" s="16">
        <v>999</v>
      </c>
      <c r="W187" s="16">
        <v>999</v>
      </c>
    </row>
    <row r="188" spans="4:23" ht="15" customHeight="1" x14ac:dyDescent="0.25">
      <c r="D188" s="2" t="str">
        <f>'Lines - Loading'!D188</f>
        <v>minsca33kv</v>
      </c>
      <c r="E188" s="11" t="str">
        <f>IF(ISBLANK('Lines - Loading'!E180),"",'Lines - Loading'!E180)</f>
        <v>STEVENS AUX 16</v>
      </c>
      <c r="G188" s="16">
        <v>999</v>
      </c>
      <c r="H188" s="16">
        <v>999</v>
      </c>
      <c r="I188" s="16">
        <v>999</v>
      </c>
      <c r="J188" s="16">
        <v>999</v>
      </c>
      <c r="K188" s="16">
        <v>999</v>
      </c>
      <c r="L188" s="16">
        <v>999</v>
      </c>
      <c r="M188" s="16">
        <v>999</v>
      </c>
      <c r="N188" s="16">
        <v>999</v>
      </c>
      <c r="O188" s="16">
        <v>999</v>
      </c>
      <c r="P188" s="16">
        <v>999</v>
      </c>
      <c r="Q188" s="16">
        <v>999</v>
      </c>
      <c r="R188" s="16">
        <v>999</v>
      </c>
      <c r="S188" s="16">
        <v>999</v>
      </c>
      <c r="T188" s="16">
        <v>999</v>
      </c>
      <c r="U188" s="16">
        <v>999</v>
      </c>
      <c r="V188" s="16">
        <v>999</v>
      </c>
      <c r="W188" s="16">
        <v>999</v>
      </c>
    </row>
    <row r="189" spans="4:23" ht="15" customHeight="1" x14ac:dyDescent="0.25">
      <c r="D189" s="2" t="str">
        <f>'Lines - Loading'!D189</f>
        <v>minsca33kv</v>
      </c>
      <c r="E189" s="11" t="str">
        <f>IF(ISBLANK('Lines - Loading'!E181),"",'Lines - Loading'!E181)</f>
        <v>STEVENS AUX 17</v>
      </c>
      <c r="G189" s="16">
        <v>999</v>
      </c>
      <c r="H189" s="16">
        <v>999</v>
      </c>
      <c r="I189" s="16">
        <v>999</v>
      </c>
      <c r="J189" s="16">
        <v>999</v>
      </c>
      <c r="K189" s="16">
        <v>999</v>
      </c>
      <c r="L189" s="16">
        <v>999</v>
      </c>
      <c r="M189" s="16">
        <v>999</v>
      </c>
      <c r="N189" s="16">
        <v>999</v>
      </c>
      <c r="O189" s="16">
        <v>999</v>
      </c>
      <c r="P189" s="16">
        <v>999</v>
      </c>
      <c r="Q189" s="16">
        <v>999</v>
      </c>
      <c r="R189" s="16">
        <v>999</v>
      </c>
      <c r="S189" s="16">
        <v>999</v>
      </c>
      <c r="T189" s="16">
        <v>999</v>
      </c>
      <c r="U189" s="16">
        <v>999</v>
      </c>
      <c r="V189" s="16">
        <v>999</v>
      </c>
      <c r="W189" s="16">
        <v>999</v>
      </c>
    </row>
    <row r="190" spans="4:23" ht="15" customHeight="1" x14ac:dyDescent="0.25">
      <c r="D190" s="2" t="str">
        <f>'Lines - Loading'!D190</f>
        <v>minsca33kv</v>
      </c>
      <c r="E190" s="11" t="str">
        <f>IF(ISBLANK('Lines - Loading'!E182),"",'Lines - Loading'!E182)</f>
        <v>STEVENS AUX 18</v>
      </c>
      <c r="G190" s="16">
        <v>999</v>
      </c>
      <c r="H190" s="16">
        <v>999</v>
      </c>
      <c r="I190" s="16">
        <v>999</v>
      </c>
      <c r="J190" s="16">
        <v>999</v>
      </c>
      <c r="K190" s="16">
        <v>999</v>
      </c>
      <c r="L190" s="16">
        <v>999</v>
      </c>
      <c r="M190" s="16">
        <v>999</v>
      </c>
      <c r="N190" s="16">
        <v>999</v>
      </c>
      <c r="O190" s="16">
        <v>999</v>
      </c>
      <c r="P190" s="16">
        <v>999</v>
      </c>
      <c r="Q190" s="16">
        <v>999</v>
      </c>
      <c r="R190" s="16">
        <v>999</v>
      </c>
      <c r="S190" s="16">
        <v>999</v>
      </c>
      <c r="T190" s="16">
        <v>999</v>
      </c>
      <c r="U190" s="16">
        <v>999</v>
      </c>
      <c r="V190" s="16">
        <v>999</v>
      </c>
      <c r="W190" s="16">
        <v>999</v>
      </c>
    </row>
    <row r="191" spans="4:23" ht="15" customHeight="1" x14ac:dyDescent="0.25">
      <c r="D191" s="2" t="str">
        <f>'Lines - Loading'!D191</f>
        <v>minsca33kv</v>
      </c>
      <c r="E191" s="11" t="str">
        <f>IF(ISBLANK('Lines - Loading'!E183),"",'Lines - Loading'!E183)</f>
        <v>761</v>
      </c>
      <c r="G191" s="16">
        <v>999</v>
      </c>
      <c r="H191" s="16">
        <v>999</v>
      </c>
      <c r="I191" s="16">
        <v>999</v>
      </c>
      <c r="J191" s="16">
        <v>999</v>
      </c>
      <c r="K191" s="16">
        <v>999</v>
      </c>
      <c r="L191" s="16">
        <v>999</v>
      </c>
      <c r="M191" s="16">
        <v>999</v>
      </c>
      <c r="N191" s="16">
        <v>999</v>
      </c>
      <c r="O191" s="16">
        <v>999</v>
      </c>
      <c r="P191" s="16">
        <v>999</v>
      </c>
      <c r="Q191" s="16">
        <v>999</v>
      </c>
      <c r="R191" s="16">
        <v>999</v>
      </c>
      <c r="S191" s="16">
        <v>999</v>
      </c>
      <c r="T191" s="16">
        <v>999</v>
      </c>
      <c r="U191" s="16">
        <v>999</v>
      </c>
      <c r="V191" s="16">
        <v>999</v>
      </c>
      <c r="W191" s="16">
        <v>999</v>
      </c>
    </row>
    <row r="192" spans="4:23" ht="15" customHeight="1" x14ac:dyDescent="0.25">
      <c r="D192" s="2" t="str">
        <f>'Lines - Loading'!D192</f>
        <v>minsca33kv</v>
      </c>
      <c r="E192" s="11" t="str">
        <f>IF(ISBLANK('Lines - Loading'!E184),"",'Lines - Loading'!E184)</f>
        <v>761 CHAP A</v>
      </c>
      <c r="G192" s="16">
        <v>999</v>
      </c>
      <c r="H192" s="16">
        <v>999</v>
      </c>
      <c r="I192" s="16">
        <v>999</v>
      </c>
      <c r="J192" s="16">
        <v>999</v>
      </c>
      <c r="K192" s="16">
        <v>999</v>
      </c>
      <c r="L192" s="16">
        <v>999</v>
      </c>
      <c r="M192" s="16">
        <v>999</v>
      </c>
      <c r="N192" s="16">
        <v>999</v>
      </c>
      <c r="O192" s="16">
        <v>999</v>
      </c>
      <c r="P192" s="16">
        <v>999</v>
      </c>
      <c r="Q192" s="16">
        <v>999</v>
      </c>
      <c r="R192" s="16">
        <v>999</v>
      </c>
      <c r="S192" s="16">
        <v>999</v>
      </c>
      <c r="T192" s="16">
        <v>999</v>
      </c>
      <c r="U192" s="16">
        <v>999</v>
      </c>
      <c r="V192" s="16">
        <v>999</v>
      </c>
      <c r="W192" s="16">
        <v>999</v>
      </c>
    </row>
    <row r="193" spans="4:23" ht="15" customHeight="1" x14ac:dyDescent="0.25">
      <c r="D193" s="2" t="str">
        <f>'Lines - Loading'!D193</f>
        <v>minsca33kv</v>
      </c>
      <c r="E193" s="11" t="str">
        <f>IF(ISBLANK('Lines - Loading'!E185),"",'Lines - Loading'!E185)</f>
        <v>761 CHAP B</v>
      </c>
      <c r="G193" s="16">
        <v>999</v>
      </c>
      <c r="H193" s="16">
        <v>999</v>
      </c>
      <c r="I193" s="16">
        <v>999</v>
      </c>
      <c r="J193" s="16">
        <v>999</v>
      </c>
      <c r="K193" s="16">
        <v>999</v>
      </c>
      <c r="L193" s="16">
        <v>999</v>
      </c>
      <c r="M193" s="16">
        <v>999</v>
      </c>
      <c r="N193" s="16">
        <v>999</v>
      </c>
      <c r="O193" s="16">
        <v>999</v>
      </c>
      <c r="P193" s="16">
        <v>999</v>
      </c>
      <c r="Q193" s="16">
        <v>999</v>
      </c>
      <c r="R193" s="16">
        <v>999</v>
      </c>
      <c r="S193" s="16">
        <v>999</v>
      </c>
      <c r="T193" s="16">
        <v>999</v>
      </c>
      <c r="U193" s="16">
        <v>999</v>
      </c>
      <c r="V193" s="16">
        <v>999</v>
      </c>
      <c r="W193" s="16">
        <v>999</v>
      </c>
    </row>
    <row r="194" spans="4:23" ht="15" customHeight="1" x14ac:dyDescent="0.25">
      <c r="D194" s="2" t="str">
        <f>'Lines - Loading'!D194</f>
        <v>minsca33kv</v>
      </c>
      <c r="E194" s="11" t="str">
        <f>IF(ISBLANK('Lines - Loading'!E186),"",'Lines - Loading'!E186)</f>
        <v>761 CHAP C</v>
      </c>
      <c r="G194" s="16">
        <v>999</v>
      </c>
      <c r="H194" s="16">
        <v>999</v>
      </c>
      <c r="I194" s="16">
        <v>999</v>
      </c>
      <c r="J194" s="16">
        <v>999</v>
      </c>
      <c r="K194" s="16">
        <v>999</v>
      </c>
      <c r="L194" s="16">
        <v>999</v>
      </c>
      <c r="M194" s="16">
        <v>999</v>
      </c>
      <c r="N194" s="16">
        <v>999</v>
      </c>
      <c r="O194" s="16">
        <v>999</v>
      </c>
      <c r="P194" s="16">
        <v>999</v>
      </c>
      <c r="Q194" s="16">
        <v>999</v>
      </c>
      <c r="R194" s="16">
        <v>999</v>
      </c>
      <c r="S194" s="16">
        <v>999</v>
      </c>
      <c r="T194" s="16">
        <v>999</v>
      </c>
      <c r="U194" s="16">
        <v>999</v>
      </c>
      <c r="V194" s="16">
        <v>999</v>
      </c>
      <c r="W194" s="16">
        <v>999</v>
      </c>
    </row>
    <row r="195" spans="4:23" ht="15" customHeight="1" x14ac:dyDescent="0.25">
      <c r="D195" s="2" t="str">
        <f>'Lines - Loading'!D195</f>
        <v>minsca33kv</v>
      </c>
      <c r="E195" s="11" t="str">
        <f>IF(ISBLANK('Lines - Loading'!E187),"",'Lines - Loading'!E187)</f>
        <v>761 CHAP D</v>
      </c>
      <c r="G195" s="16">
        <v>999</v>
      </c>
      <c r="H195" s="16">
        <v>999</v>
      </c>
      <c r="I195" s="16">
        <v>999</v>
      </c>
      <c r="J195" s="16">
        <v>999</v>
      </c>
      <c r="K195" s="16">
        <v>999</v>
      </c>
      <c r="L195" s="16">
        <v>999</v>
      </c>
      <c r="M195" s="16">
        <v>999</v>
      </c>
      <c r="N195" s="16">
        <v>999</v>
      </c>
      <c r="O195" s="16">
        <v>999</v>
      </c>
      <c r="P195" s="16">
        <v>999</v>
      </c>
      <c r="Q195" s="16">
        <v>999</v>
      </c>
      <c r="R195" s="16">
        <v>999</v>
      </c>
      <c r="S195" s="16">
        <v>999</v>
      </c>
      <c r="T195" s="16">
        <v>999</v>
      </c>
      <c r="U195" s="16">
        <v>999</v>
      </c>
      <c r="V195" s="16">
        <v>999</v>
      </c>
      <c r="W195" s="16">
        <v>999</v>
      </c>
    </row>
    <row r="196" spans="4:23" ht="15" customHeight="1" x14ac:dyDescent="0.25">
      <c r="D196" s="2" t="str">
        <f>'Lines - Loading'!D196</f>
        <v>minsca33kv</v>
      </c>
      <c r="E196" s="11" t="str">
        <f>IF(ISBLANK('Lines - Loading'!E188),"",'Lines - Loading'!E188)</f>
        <v>761 MINS WF</v>
      </c>
      <c r="G196" s="16">
        <v>999</v>
      </c>
      <c r="H196" s="16">
        <v>999</v>
      </c>
      <c r="I196" s="16">
        <v>999</v>
      </c>
      <c r="J196" s="16">
        <v>999</v>
      </c>
      <c r="K196" s="16">
        <v>999</v>
      </c>
      <c r="L196" s="16">
        <v>999</v>
      </c>
      <c r="M196" s="16">
        <v>999</v>
      </c>
      <c r="N196" s="16">
        <v>999</v>
      </c>
      <c r="O196" s="16">
        <v>999</v>
      </c>
      <c r="P196" s="16">
        <v>999</v>
      </c>
      <c r="Q196" s="16">
        <v>999</v>
      </c>
      <c r="R196" s="16">
        <v>999</v>
      </c>
      <c r="S196" s="16">
        <v>999</v>
      </c>
      <c r="T196" s="16">
        <v>999</v>
      </c>
      <c r="U196" s="16">
        <v>999</v>
      </c>
      <c r="V196" s="16">
        <v>999</v>
      </c>
      <c r="W196" s="16">
        <v>999</v>
      </c>
    </row>
    <row r="197" spans="4:23" ht="15" customHeight="1" x14ac:dyDescent="0.25">
      <c r="D197" s="2" t="str">
        <f>'Lines - Loading'!D197</f>
        <v>minsca33kv</v>
      </c>
      <c r="E197" s="11" t="str">
        <f>IF(ISBLANK('Lines - Loading'!E189),"",'Lines - Loading'!E189)</f>
        <v>761 CUSTOMER</v>
      </c>
      <c r="G197" s="16">
        <v>999</v>
      </c>
      <c r="H197" s="16">
        <v>999</v>
      </c>
      <c r="I197" s="16">
        <v>999</v>
      </c>
      <c r="J197" s="16">
        <v>999</v>
      </c>
      <c r="K197" s="16">
        <v>999</v>
      </c>
      <c r="L197" s="16">
        <v>999</v>
      </c>
      <c r="M197" s="16">
        <v>999</v>
      </c>
      <c r="N197" s="16">
        <v>999</v>
      </c>
      <c r="O197" s="16">
        <v>999</v>
      </c>
      <c r="P197" s="16">
        <v>999</v>
      </c>
      <c r="Q197" s="16">
        <v>999</v>
      </c>
      <c r="R197" s="16">
        <v>999</v>
      </c>
      <c r="S197" s="16">
        <v>999</v>
      </c>
      <c r="T197" s="16">
        <v>999</v>
      </c>
      <c r="U197" s="16">
        <v>999</v>
      </c>
      <c r="V197" s="16">
        <v>999</v>
      </c>
      <c r="W197" s="16">
        <v>999</v>
      </c>
    </row>
    <row r="198" spans="4:23" ht="15" customHeight="1" x14ac:dyDescent="0.25">
      <c r="D198" s="2" t="str">
        <f>'Lines - Loading'!D198</f>
        <v>minsca33kv</v>
      </c>
      <c r="E198" s="11" t="str">
        <f>IF(ISBLANK('Lines - Loading'!E190),"",'Lines - Loading'!E190)</f>
        <v>761 CUSTOMER A</v>
      </c>
      <c r="G198" s="16">
        <v>999</v>
      </c>
      <c r="H198" s="16">
        <v>999</v>
      </c>
      <c r="I198" s="16">
        <v>999</v>
      </c>
      <c r="J198" s="16">
        <v>999</v>
      </c>
      <c r="K198" s="16">
        <v>999</v>
      </c>
      <c r="L198" s="16">
        <v>999</v>
      </c>
      <c r="M198" s="16">
        <v>999</v>
      </c>
      <c r="N198" s="16">
        <v>999</v>
      </c>
      <c r="O198" s="16">
        <v>999</v>
      </c>
      <c r="P198" s="16">
        <v>999</v>
      </c>
      <c r="Q198" s="16">
        <v>999</v>
      </c>
      <c r="R198" s="16">
        <v>999</v>
      </c>
      <c r="S198" s="16">
        <v>999</v>
      </c>
      <c r="T198" s="16">
        <v>999</v>
      </c>
      <c r="U198" s="16">
        <v>999</v>
      </c>
      <c r="V198" s="16">
        <v>999</v>
      </c>
      <c r="W198" s="16">
        <v>999</v>
      </c>
    </row>
    <row r="199" spans="4:23" ht="15" customHeight="1" x14ac:dyDescent="0.25">
      <c r="D199" s="2" t="str">
        <f>'Lines - Loading'!D199</f>
        <v>minsca33kv</v>
      </c>
      <c r="E199" s="11" t="str">
        <f>IF(ISBLANK('Lines - Loading'!E191),"",'Lines - Loading'!E191)</f>
        <v>POC</v>
      </c>
      <c r="G199" s="16">
        <v>999</v>
      </c>
      <c r="H199" s="16">
        <v>999</v>
      </c>
      <c r="I199" s="16">
        <v>999</v>
      </c>
      <c r="J199" s="16">
        <v>999</v>
      </c>
      <c r="K199" s="16">
        <v>999</v>
      </c>
      <c r="L199" s="16">
        <v>999</v>
      </c>
      <c r="M199" s="16">
        <v>999</v>
      </c>
      <c r="N199" s="16">
        <v>999</v>
      </c>
      <c r="O199" s="16">
        <v>999</v>
      </c>
      <c r="P199" s="16">
        <v>999</v>
      </c>
      <c r="Q199" s="16">
        <v>999</v>
      </c>
      <c r="R199" s="16">
        <v>999</v>
      </c>
      <c r="S199" s="16">
        <v>999</v>
      </c>
      <c r="T199" s="16">
        <v>999</v>
      </c>
      <c r="U199" s="16">
        <v>999</v>
      </c>
      <c r="V199" s="16">
        <v>999</v>
      </c>
      <c r="W199" s="16">
        <v>999</v>
      </c>
    </row>
    <row r="200" spans="4:23" ht="15" customHeight="1" x14ac:dyDescent="0.25">
      <c r="D200" s="2" t="str">
        <f>'Lines - Loading'!D200</f>
        <v>minsca33kv</v>
      </c>
      <c r="E200" s="11" t="str">
        <f>IF(ISBLANK('Lines - Loading'!E192),"",'Lines - Loading'!E192)</f>
        <v>761 CUSTOMER B</v>
      </c>
      <c r="G200" s="16">
        <v>999</v>
      </c>
      <c r="H200" s="16">
        <v>999</v>
      </c>
      <c r="I200" s="16">
        <v>999</v>
      </c>
      <c r="J200" s="16">
        <v>999</v>
      </c>
      <c r="K200" s="16">
        <v>999</v>
      </c>
      <c r="L200" s="16">
        <v>999</v>
      </c>
      <c r="M200" s="16">
        <v>999</v>
      </c>
      <c r="N200" s="16">
        <v>999</v>
      </c>
      <c r="O200" s="16">
        <v>999</v>
      </c>
      <c r="P200" s="16">
        <v>999</v>
      </c>
      <c r="Q200" s="16">
        <v>999</v>
      </c>
      <c r="R200" s="16">
        <v>999</v>
      </c>
      <c r="S200" s="16">
        <v>999</v>
      </c>
      <c r="T200" s="16">
        <v>999</v>
      </c>
      <c r="U200" s="16">
        <v>999</v>
      </c>
      <c r="V200" s="16">
        <v>999</v>
      </c>
      <c r="W200" s="16">
        <v>999</v>
      </c>
    </row>
    <row r="201" spans="4:23" ht="15" customHeight="1" x14ac:dyDescent="0.25">
      <c r="D201" s="2" t="str">
        <f>'Lines - Loading'!D201</f>
        <v>minsca33kv</v>
      </c>
      <c r="E201" s="11" t="str">
        <f>IF(ISBLANK('Lines - Loading'!E193),"",'Lines - Loading'!E193)</f>
        <v>MINSCA BUSBAR</v>
      </c>
      <c r="G201" s="16">
        <v>999</v>
      </c>
      <c r="H201" s="16">
        <v>999</v>
      </c>
      <c r="I201" s="16">
        <v>999</v>
      </c>
      <c r="J201" s="16">
        <v>999</v>
      </c>
      <c r="K201" s="16">
        <v>999</v>
      </c>
      <c r="L201" s="16">
        <v>999</v>
      </c>
      <c r="M201" s="16">
        <v>999</v>
      </c>
      <c r="N201" s="16">
        <v>999</v>
      </c>
      <c r="O201" s="16">
        <v>999</v>
      </c>
      <c r="P201" s="16">
        <v>999</v>
      </c>
      <c r="Q201" s="16">
        <v>999</v>
      </c>
      <c r="R201" s="16">
        <v>999</v>
      </c>
      <c r="S201" s="16">
        <v>999</v>
      </c>
      <c r="T201" s="16">
        <v>999</v>
      </c>
      <c r="U201" s="16">
        <v>999</v>
      </c>
      <c r="V201" s="16">
        <v>999</v>
      </c>
      <c r="W201" s="16">
        <v>999</v>
      </c>
    </row>
    <row r="202" spans="4:23" ht="15" customHeight="1" x14ac:dyDescent="0.25">
      <c r="D202" s="2" t="str">
        <f>'Lines - Loading'!D202</f>
        <v>minsca33kv</v>
      </c>
      <c r="E202" s="11" t="str">
        <f>IF(ISBLANK('Lines - Loading'!E194),"",'Lines - Loading'!E194)</f>
        <v>CB01 A</v>
      </c>
      <c r="G202" s="16">
        <v>999</v>
      </c>
      <c r="H202" s="16">
        <v>999</v>
      </c>
      <c r="I202" s="16">
        <v>999</v>
      </c>
      <c r="J202" s="16">
        <v>999</v>
      </c>
      <c r="K202" s="16">
        <v>999</v>
      </c>
      <c r="L202" s="16">
        <v>999</v>
      </c>
      <c r="M202" s="16">
        <v>999</v>
      </c>
      <c r="N202" s="16">
        <v>999</v>
      </c>
      <c r="O202" s="16">
        <v>999</v>
      </c>
      <c r="P202" s="16">
        <v>999</v>
      </c>
      <c r="Q202" s="16">
        <v>999</v>
      </c>
      <c r="R202" s="16">
        <v>999</v>
      </c>
      <c r="S202" s="16">
        <v>999</v>
      </c>
      <c r="T202" s="16">
        <v>999</v>
      </c>
      <c r="U202" s="16">
        <v>999</v>
      </c>
      <c r="V202" s="16">
        <v>999</v>
      </c>
      <c r="W202" s="16">
        <v>999</v>
      </c>
    </row>
    <row r="203" spans="4:23" ht="15" customHeight="1" x14ac:dyDescent="0.25">
      <c r="D203" s="2" t="str">
        <f>'Lines - Loading'!D203</f>
        <v>minsca33kv</v>
      </c>
      <c r="E203" s="11" t="str">
        <f>IF(ISBLANK('Lines - Loading'!E195),"",'Lines - Loading'!E195)</f>
        <v>CB01 B</v>
      </c>
      <c r="G203" s="16">
        <v>999</v>
      </c>
      <c r="H203" s="16">
        <v>999</v>
      </c>
      <c r="I203" s="16">
        <v>999</v>
      </c>
      <c r="J203" s="16">
        <v>999</v>
      </c>
      <c r="K203" s="16">
        <v>999</v>
      </c>
      <c r="L203" s="16">
        <v>999</v>
      </c>
      <c r="M203" s="16">
        <v>999</v>
      </c>
      <c r="N203" s="16">
        <v>999</v>
      </c>
      <c r="O203" s="16">
        <v>999</v>
      </c>
      <c r="P203" s="16">
        <v>999</v>
      </c>
      <c r="Q203" s="16">
        <v>999</v>
      </c>
      <c r="R203" s="16">
        <v>999</v>
      </c>
      <c r="S203" s="16">
        <v>999</v>
      </c>
      <c r="T203" s="16">
        <v>999</v>
      </c>
      <c r="U203" s="16">
        <v>999</v>
      </c>
      <c r="V203" s="16">
        <v>999</v>
      </c>
      <c r="W203" s="16">
        <v>999</v>
      </c>
    </row>
    <row r="204" spans="4:23" ht="15" customHeight="1" x14ac:dyDescent="0.25">
      <c r="D204" s="2" t="str">
        <f>'Lines - Loading'!D204</f>
        <v>minsca33kv</v>
      </c>
      <c r="E204" s="11" t="str">
        <f>IF(ISBLANK('Lines - Loading'!E196),"",'Lines - Loading'!E196)</f>
        <v>CB02 A</v>
      </c>
      <c r="G204" s="16">
        <v>999</v>
      </c>
      <c r="H204" s="16">
        <v>999</v>
      </c>
      <c r="I204" s="16">
        <v>999</v>
      </c>
      <c r="J204" s="16">
        <v>999</v>
      </c>
      <c r="K204" s="16">
        <v>999</v>
      </c>
      <c r="L204" s="16">
        <v>999</v>
      </c>
      <c r="M204" s="16">
        <v>999</v>
      </c>
      <c r="N204" s="16">
        <v>999</v>
      </c>
      <c r="O204" s="16">
        <v>999</v>
      </c>
      <c r="P204" s="16">
        <v>999</v>
      </c>
      <c r="Q204" s="16">
        <v>999</v>
      </c>
      <c r="R204" s="16">
        <v>999</v>
      </c>
      <c r="S204" s="16">
        <v>999</v>
      </c>
      <c r="T204" s="16">
        <v>999</v>
      </c>
      <c r="U204" s="16">
        <v>999</v>
      </c>
      <c r="V204" s="16">
        <v>999</v>
      </c>
      <c r="W204" s="16">
        <v>999</v>
      </c>
    </row>
    <row r="205" spans="4:23" ht="15" customHeight="1" x14ac:dyDescent="0.25">
      <c r="D205" s="2" t="str">
        <f>'Lines - Loading'!D205</f>
        <v>minsca33kv</v>
      </c>
      <c r="E205" s="11" t="str">
        <f>IF(ISBLANK('Lines - Loading'!E197),"",'Lines - Loading'!E197)</f>
        <v>CB02 B</v>
      </c>
      <c r="G205" s="16">
        <v>999</v>
      </c>
      <c r="H205" s="16">
        <v>999</v>
      </c>
      <c r="I205" s="16">
        <v>999</v>
      </c>
      <c r="J205" s="16">
        <v>999</v>
      </c>
      <c r="K205" s="16">
        <v>999</v>
      </c>
      <c r="L205" s="16">
        <v>999</v>
      </c>
      <c r="M205" s="16">
        <v>999</v>
      </c>
      <c r="N205" s="16">
        <v>999</v>
      </c>
      <c r="O205" s="16">
        <v>999</v>
      </c>
      <c r="P205" s="16">
        <v>999</v>
      </c>
      <c r="Q205" s="16">
        <v>999</v>
      </c>
      <c r="R205" s="16">
        <v>999</v>
      </c>
      <c r="S205" s="16">
        <v>999</v>
      </c>
      <c r="T205" s="16">
        <v>999</v>
      </c>
      <c r="U205" s="16">
        <v>999</v>
      </c>
      <c r="V205" s="16">
        <v>999</v>
      </c>
      <c r="W205" s="16">
        <v>999</v>
      </c>
    </row>
    <row r="206" spans="4:23" ht="15" customHeight="1" x14ac:dyDescent="0.25">
      <c r="D206" s="2" t="str">
        <f>'Lines - Loading'!D206</f>
        <v>minsca33kv</v>
      </c>
      <c r="E206" s="11" t="str">
        <f>IF(ISBLANK('Lines - Loading'!E198),"",'Lines - Loading'!E198)</f>
        <v>CB04 A</v>
      </c>
      <c r="G206" s="16">
        <v>999</v>
      </c>
      <c r="H206" s="16">
        <v>999</v>
      </c>
      <c r="I206" s="16">
        <v>999</v>
      </c>
      <c r="J206" s="16">
        <v>999</v>
      </c>
      <c r="K206" s="16">
        <v>999</v>
      </c>
      <c r="L206" s="16">
        <v>999</v>
      </c>
      <c r="M206" s="16">
        <v>999</v>
      </c>
      <c r="N206" s="16">
        <v>999</v>
      </c>
      <c r="O206" s="16">
        <v>999</v>
      </c>
      <c r="P206" s="16">
        <v>999</v>
      </c>
      <c r="Q206" s="16">
        <v>999</v>
      </c>
      <c r="R206" s="16">
        <v>999</v>
      </c>
      <c r="S206" s="16">
        <v>999</v>
      </c>
      <c r="T206" s="16">
        <v>999</v>
      </c>
      <c r="U206" s="16">
        <v>999</v>
      </c>
      <c r="V206" s="16">
        <v>999</v>
      </c>
      <c r="W206" s="16">
        <v>999</v>
      </c>
    </row>
    <row r="207" spans="4:23" ht="15" customHeight="1" x14ac:dyDescent="0.25">
      <c r="D207" s="2" t="str">
        <f>'Lines - Loading'!D207</f>
        <v>minsca33kv</v>
      </c>
      <c r="E207" s="11" t="str">
        <f>IF(ISBLANK('Lines - Loading'!E199),"",'Lines - Loading'!E199)</f>
        <v>CB04 B</v>
      </c>
      <c r="G207" s="16">
        <v>999</v>
      </c>
      <c r="H207" s="16">
        <v>999</v>
      </c>
      <c r="I207" s="16">
        <v>999</v>
      </c>
      <c r="J207" s="16">
        <v>999</v>
      </c>
      <c r="K207" s="16">
        <v>999</v>
      </c>
      <c r="L207" s="16">
        <v>999</v>
      </c>
      <c r="M207" s="16">
        <v>999</v>
      </c>
      <c r="N207" s="16">
        <v>999</v>
      </c>
      <c r="O207" s="16">
        <v>999</v>
      </c>
      <c r="P207" s="16">
        <v>999</v>
      </c>
      <c r="Q207" s="16">
        <v>999</v>
      </c>
      <c r="R207" s="16">
        <v>999</v>
      </c>
      <c r="S207" s="16">
        <v>999</v>
      </c>
      <c r="T207" s="16">
        <v>999</v>
      </c>
      <c r="U207" s="16">
        <v>999</v>
      </c>
      <c r="V207" s="16">
        <v>999</v>
      </c>
      <c r="W207" s="16">
        <v>999</v>
      </c>
    </row>
    <row r="208" spans="4:23" ht="15" customHeight="1" x14ac:dyDescent="0.25">
      <c r="D208" s="2" t="str">
        <f>'Lines - Loading'!D208</f>
        <v>minsca33kv</v>
      </c>
      <c r="E208" s="11" t="str">
        <f>IF(ISBLANK('Lines - Loading'!E200),"",'Lines - Loading'!E200)</f>
        <v>WTG09 A</v>
      </c>
      <c r="G208" s="16">
        <v>999</v>
      </c>
      <c r="H208" s="16">
        <v>999</v>
      </c>
      <c r="I208" s="16">
        <v>999</v>
      </c>
      <c r="J208" s="16">
        <v>999</v>
      </c>
      <c r="K208" s="16">
        <v>999</v>
      </c>
      <c r="L208" s="16">
        <v>999</v>
      </c>
      <c r="M208" s="16">
        <v>999</v>
      </c>
      <c r="N208" s="16">
        <v>999</v>
      </c>
      <c r="O208" s="16">
        <v>999</v>
      </c>
      <c r="P208" s="16">
        <v>999</v>
      </c>
      <c r="Q208" s="16">
        <v>999</v>
      </c>
      <c r="R208" s="16">
        <v>999</v>
      </c>
      <c r="S208" s="16">
        <v>999</v>
      </c>
      <c r="T208" s="16">
        <v>999</v>
      </c>
      <c r="U208" s="16">
        <v>999</v>
      </c>
      <c r="V208" s="16">
        <v>999</v>
      </c>
      <c r="W208" s="16">
        <v>999</v>
      </c>
    </row>
    <row r="209" spans="4:23" ht="15" customHeight="1" x14ac:dyDescent="0.25">
      <c r="D209" s="2" t="str">
        <f>'Lines - Loading'!D209</f>
        <v>minsca33kv</v>
      </c>
      <c r="E209" s="11" t="str">
        <f>IF(ISBLANK('Lines - Loading'!E201),"",'Lines - Loading'!E201)</f>
        <v>WTG09 B</v>
      </c>
      <c r="G209" s="16">
        <v>999</v>
      </c>
      <c r="H209" s="16">
        <v>999</v>
      </c>
      <c r="I209" s="16">
        <v>999</v>
      </c>
      <c r="J209" s="16">
        <v>999</v>
      </c>
      <c r="K209" s="16">
        <v>999</v>
      </c>
      <c r="L209" s="16">
        <v>999</v>
      </c>
      <c r="M209" s="16">
        <v>999</v>
      </c>
      <c r="N209" s="16">
        <v>999</v>
      </c>
      <c r="O209" s="16">
        <v>999</v>
      </c>
      <c r="P209" s="16">
        <v>999</v>
      </c>
      <c r="Q209" s="16">
        <v>999</v>
      </c>
      <c r="R209" s="16">
        <v>999</v>
      </c>
      <c r="S209" s="16">
        <v>999</v>
      </c>
      <c r="T209" s="16">
        <v>999</v>
      </c>
      <c r="U209" s="16">
        <v>999</v>
      </c>
      <c r="V209" s="16">
        <v>999</v>
      </c>
      <c r="W209" s="16">
        <v>999</v>
      </c>
    </row>
    <row r="210" spans="4:23" ht="15" customHeight="1" x14ac:dyDescent="0.25">
      <c r="D210" s="2" t="str">
        <f>'Lines - Loading'!D210</f>
        <v>minsca33kv</v>
      </c>
      <c r="E210" s="11" t="str">
        <f>IF(ISBLANK('Lines - Loading'!E202),"",'Lines - Loading'!E202)</f>
        <v>WTG09 C</v>
      </c>
      <c r="G210" s="16">
        <v>999</v>
      </c>
      <c r="H210" s="16">
        <v>999</v>
      </c>
      <c r="I210" s="16">
        <v>999</v>
      </c>
      <c r="J210" s="16">
        <v>999</v>
      </c>
      <c r="K210" s="16">
        <v>999</v>
      </c>
      <c r="L210" s="16">
        <v>999</v>
      </c>
      <c r="M210" s="16">
        <v>999</v>
      </c>
      <c r="N210" s="16">
        <v>999</v>
      </c>
      <c r="O210" s="16">
        <v>999</v>
      </c>
      <c r="P210" s="16">
        <v>999</v>
      </c>
      <c r="Q210" s="16">
        <v>999</v>
      </c>
      <c r="R210" s="16">
        <v>999</v>
      </c>
      <c r="S210" s="16">
        <v>999</v>
      </c>
      <c r="T210" s="16">
        <v>999</v>
      </c>
      <c r="U210" s="16">
        <v>999</v>
      </c>
      <c r="V210" s="16">
        <v>999</v>
      </c>
      <c r="W210" s="16">
        <v>999</v>
      </c>
    </row>
    <row r="211" spans="4:23" ht="15" customHeight="1" x14ac:dyDescent="0.25">
      <c r="D211" s="2" t="str">
        <f>'Lines - Loading'!D211</f>
        <v>minsca33kv</v>
      </c>
      <c r="E211" s="11" t="str">
        <f>IF(ISBLANK('Lines - Loading'!E203),"",'Lines - Loading'!E203)</f>
        <v>WTG09 D</v>
      </c>
      <c r="G211" s="16">
        <v>999</v>
      </c>
      <c r="H211" s="16">
        <v>999</v>
      </c>
      <c r="I211" s="16">
        <v>999</v>
      </c>
      <c r="J211" s="16">
        <v>999</v>
      </c>
      <c r="K211" s="16">
        <v>999</v>
      </c>
      <c r="L211" s="16">
        <v>999</v>
      </c>
      <c r="M211" s="16">
        <v>999</v>
      </c>
      <c r="N211" s="16">
        <v>999</v>
      </c>
      <c r="O211" s="16">
        <v>999</v>
      </c>
      <c r="P211" s="16">
        <v>999</v>
      </c>
      <c r="Q211" s="16">
        <v>999</v>
      </c>
      <c r="R211" s="16">
        <v>999</v>
      </c>
      <c r="S211" s="16">
        <v>999</v>
      </c>
      <c r="T211" s="16">
        <v>999</v>
      </c>
      <c r="U211" s="16">
        <v>999</v>
      </c>
      <c r="V211" s="16">
        <v>999</v>
      </c>
      <c r="W211" s="16">
        <v>999</v>
      </c>
    </row>
    <row r="212" spans="4:23" ht="15" customHeight="1" x14ac:dyDescent="0.25">
      <c r="D212" s="2" t="str">
        <f>'Lines - Loading'!D212</f>
        <v>minsca33kv</v>
      </c>
      <c r="E212" s="11" t="str">
        <f>IF(ISBLANK('Lines - Loading'!E204),"",'Lines - Loading'!E204)</f>
        <v>WTG09 E</v>
      </c>
      <c r="G212" s="16">
        <v>999</v>
      </c>
      <c r="H212" s="16">
        <v>999</v>
      </c>
      <c r="I212" s="16">
        <v>999</v>
      </c>
      <c r="J212" s="16">
        <v>999</v>
      </c>
      <c r="K212" s="16">
        <v>999</v>
      </c>
      <c r="L212" s="16">
        <v>999</v>
      </c>
      <c r="M212" s="16">
        <v>999</v>
      </c>
      <c r="N212" s="16">
        <v>999</v>
      </c>
      <c r="O212" s="16">
        <v>999</v>
      </c>
      <c r="P212" s="16">
        <v>999</v>
      </c>
      <c r="Q212" s="16">
        <v>999</v>
      </c>
      <c r="R212" s="16">
        <v>999</v>
      </c>
      <c r="S212" s="16">
        <v>999</v>
      </c>
      <c r="T212" s="16">
        <v>999</v>
      </c>
      <c r="U212" s="16">
        <v>999</v>
      </c>
      <c r="V212" s="16">
        <v>999</v>
      </c>
      <c r="W212" s="16">
        <v>999</v>
      </c>
    </row>
    <row r="213" spans="4:23" ht="15" customHeight="1" x14ac:dyDescent="0.25">
      <c r="D213" s="2" t="str">
        <f>'Lines - Loading'!D213</f>
        <v>minsca33kv</v>
      </c>
      <c r="E213" s="11" t="str">
        <f>IF(ISBLANK('Lines - Loading'!E205),"",'Lines - Loading'!E205)</f>
        <v>WTG09 OUTLINE A</v>
      </c>
      <c r="G213" s="16">
        <v>999</v>
      </c>
      <c r="H213" s="16">
        <v>999</v>
      </c>
      <c r="I213" s="16">
        <v>999</v>
      </c>
      <c r="J213" s="16">
        <v>999</v>
      </c>
      <c r="K213" s="16">
        <v>999</v>
      </c>
      <c r="L213" s="16">
        <v>999</v>
      </c>
      <c r="M213" s="16">
        <v>999</v>
      </c>
      <c r="N213" s="16">
        <v>999</v>
      </c>
      <c r="O213" s="16">
        <v>999</v>
      </c>
      <c r="P213" s="16">
        <v>999</v>
      </c>
      <c r="Q213" s="16">
        <v>999</v>
      </c>
      <c r="R213" s="16">
        <v>999</v>
      </c>
      <c r="S213" s="16">
        <v>999</v>
      </c>
      <c r="T213" s="16">
        <v>999</v>
      </c>
      <c r="U213" s="16">
        <v>999</v>
      </c>
      <c r="V213" s="16">
        <v>999</v>
      </c>
      <c r="W213" s="16">
        <v>999</v>
      </c>
    </row>
    <row r="214" spans="4:23" ht="15" customHeight="1" x14ac:dyDescent="0.25">
      <c r="D214" s="2" t="str">
        <f>'Lines - Loading'!D214</f>
        <v>minsca33kv</v>
      </c>
      <c r="E214" s="11" t="str">
        <f>IF(ISBLANK('Lines - Loading'!E206),"",'Lines - Loading'!E206)</f>
        <v>WTG09 OUTLINE B</v>
      </c>
      <c r="G214" s="16">
        <v>999</v>
      </c>
      <c r="H214" s="16">
        <v>999</v>
      </c>
      <c r="I214" s="16">
        <v>999</v>
      </c>
      <c r="J214" s="16">
        <v>999</v>
      </c>
      <c r="K214" s="16">
        <v>999</v>
      </c>
      <c r="L214" s="16">
        <v>999</v>
      </c>
      <c r="M214" s="16">
        <v>999</v>
      </c>
      <c r="N214" s="16">
        <v>999</v>
      </c>
      <c r="O214" s="16">
        <v>999</v>
      </c>
      <c r="P214" s="16">
        <v>999</v>
      </c>
      <c r="Q214" s="16">
        <v>999</v>
      </c>
      <c r="R214" s="16">
        <v>999</v>
      </c>
      <c r="S214" s="16">
        <v>999</v>
      </c>
      <c r="T214" s="16">
        <v>999</v>
      </c>
      <c r="U214" s="16">
        <v>999</v>
      </c>
      <c r="V214" s="16">
        <v>999</v>
      </c>
      <c r="W214" s="16">
        <v>999</v>
      </c>
    </row>
    <row r="215" spans="4:23" ht="15" customHeight="1" x14ac:dyDescent="0.25">
      <c r="D215" s="2" t="str">
        <f>'Lines - Loading'!D215</f>
        <v>minsca33kv</v>
      </c>
      <c r="E215" s="11" t="str">
        <f>IF(ISBLANK('Lines - Loading'!E207),"",'Lines - Loading'!E207)</f>
        <v>WTG09 OUTLINE C</v>
      </c>
      <c r="G215" s="16">
        <v>999</v>
      </c>
      <c r="H215" s="16">
        <v>999</v>
      </c>
      <c r="I215" s="16">
        <v>999</v>
      </c>
      <c r="J215" s="16">
        <v>999</v>
      </c>
      <c r="K215" s="16">
        <v>999</v>
      </c>
      <c r="L215" s="16">
        <v>999</v>
      </c>
      <c r="M215" s="16">
        <v>999</v>
      </c>
      <c r="N215" s="16">
        <v>999</v>
      </c>
      <c r="O215" s="16">
        <v>999</v>
      </c>
      <c r="P215" s="16">
        <v>999</v>
      </c>
      <c r="Q215" s="16">
        <v>999</v>
      </c>
      <c r="R215" s="16">
        <v>999</v>
      </c>
      <c r="S215" s="16">
        <v>999</v>
      </c>
      <c r="T215" s="16">
        <v>999</v>
      </c>
      <c r="U215" s="16">
        <v>999</v>
      </c>
      <c r="V215" s="16">
        <v>999</v>
      </c>
      <c r="W215" s="16">
        <v>999</v>
      </c>
    </row>
    <row r="216" spans="4:23" ht="15" customHeight="1" x14ac:dyDescent="0.25">
      <c r="D216" s="2" t="str">
        <f>'Lines - Loading'!D216</f>
        <v>minsca33kv</v>
      </c>
      <c r="E216" s="11" t="str">
        <f>IF(ISBLANK('Lines - Loading'!E208),"",'Lines - Loading'!E208)</f>
        <v>WTG09 OUTLINE D</v>
      </c>
      <c r="G216" s="16">
        <v>999</v>
      </c>
      <c r="H216" s="16">
        <v>999</v>
      </c>
      <c r="I216" s="16">
        <v>999</v>
      </c>
      <c r="J216" s="16">
        <v>999</v>
      </c>
      <c r="K216" s="16">
        <v>999</v>
      </c>
      <c r="L216" s="16">
        <v>999</v>
      </c>
      <c r="M216" s="16">
        <v>999</v>
      </c>
      <c r="N216" s="16">
        <v>999</v>
      </c>
      <c r="O216" s="16">
        <v>999</v>
      </c>
      <c r="P216" s="16">
        <v>999</v>
      </c>
      <c r="Q216" s="16">
        <v>999</v>
      </c>
      <c r="R216" s="16">
        <v>999</v>
      </c>
      <c r="S216" s="16">
        <v>999</v>
      </c>
      <c r="T216" s="16">
        <v>999</v>
      </c>
      <c r="U216" s="16">
        <v>999</v>
      </c>
      <c r="V216" s="16">
        <v>999</v>
      </c>
      <c r="W216" s="16">
        <v>999</v>
      </c>
    </row>
    <row r="217" spans="4:23" ht="15" customHeight="1" x14ac:dyDescent="0.25">
      <c r="D217" s="2" t="str">
        <f>'Lines - Loading'!D217</f>
        <v>minsca33kv</v>
      </c>
      <c r="E217" s="11" t="str">
        <f>IF(ISBLANK('Lines - Loading'!E209),"",'Lines - Loading'!E209)</f>
        <v>WTG11 A</v>
      </c>
      <c r="G217" s="16">
        <v>999</v>
      </c>
      <c r="H217" s="16">
        <v>999</v>
      </c>
      <c r="I217" s="16">
        <v>999</v>
      </c>
      <c r="J217" s="16">
        <v>999</v>
      </c>
      <c r="K217" s="16">
        <v>999</v>
      </c>
      <c r="L217" s="16">
        <v>999</v>
      </c>
      <c r="M217" s="16">
        <v>999</v>
      </c>
      <c r="N217" s="16">
        <v>999</v>
      </c>
      <c r="O217" s="16">
        <v>999</v>
      </c>
      <c r="P217" s="16">
        <v>999</v>
      </c>
      <c r="Q217" s="16">
        <v>999</v>
      </c>
      <c r="R217" s="16">
        <v>999</v>
      </c>
      <c r="S217" s="16">
        <v>999</v>
      </c>
      <c r="T217" s="16">
        <v>999</v>
      </c>
      <c r="U217" s="16">
        <v>999</v>
      </c>
      <c r="V217" s="16">
        <v>999</v>
      </c>
      <c r="W217" s="16">
        <v>999</v>
      </c>
    </row>
    <row r="218" spans="4:23" ht="15" customHeight="1" x14ac:dyDescent="0.25">
      <c r="D218" s="2" t="str">
        <f>'Lines - Loading'!D218</f>
        <v>minsca33kv</v>
      </c>
      <c r="E218" s="11" t="str">
        <f>IF(ISBLANK('Lines - Loading'!E210),"",'Lines - Loading'!E210)</f>
        <v>WTG11 B</v>
      </c>
      <c r="G218" s="16">
        <v>999</v>
      </c>
      <c r="H218" s="16">
        <v>999</v>
      </c>
      <c r="I218" s="16">
        <v>999</v>
      </c>
      <c r="J218" s="16">
        <v>999</v>
      </c>
      <c r="K218" s="16">
        <v>999</v>
      </c>
      <c r="L218" s="16">
        <v>999</v>
      </c>
      <c r="M218" s="16">
        <v>999</v>
      </c>
      <c r="N218" s="16">
        <v>999</v>
      </c>
      <c r="O218" s="16">
        <v>999</v>
      </c>
      <c r="P218" s="16">
        <v>999</v>
      </c>
      <c r="Q218" s="16">
        <v>999</v>
      </c>
      <c r="R218" s="16">
        <v>999</v>
      </c>
      <c r="S218" s="16">
        <v>999</v>
      </c>
      <c r="T218" s="16">
        <v>999</v>
      </c>
      <c r="U218" s="16">
        <v>999</v>
      </c>
      <c r="V218" s="16">
        <v>999</v>
      </c>
      <c r="W218" s="16">
        <v>999</v>
      </c>
    </row>
    <row r="219" spans="4:23" ht="15" customHeight="1" x14ac:dyDescent="0.25">
      <c r="D219" s="2" t="str">
        <f>'Lines - Loading'!D219</f>
        <v>minsca33kv</v>
      </c>
      <c r="E219" s="11" t="str">
        <f>IF(ISBLANK('Lines - Loading'!E211),"",'Lines - Loading'!E211)</f>
        <v>WTG11 C</v>
      </c>
      <c r="G219" s="16">
        <v>999</v>
      </c>
      <c r="H219" s="16">
        <v>999</v>
      </c>
      <c r="I219" s="16">
        <v>999</v>
      </c>
      <c r="J219" s="16">
        <v>999</v>
      </c>
      <c r="K219" s="16">
        <v>999</v>
      </c>
      <c r="L219" s="16">
        <v>999</v>
      </c>
      <c r="M219" s="16">
        <v>999</v>
      </c>
      <c r="N219" s="16">
        <v>999</v>
      </c>
      <c r="O219" s="16">
        <v>999</v>
      </c>
      <c r="P219" s="16">
        <v>999</v>
      </c>
      <c r="Q219" s="16">
        <v>999</v>
      </c>
      <c r="R219" s="16">
        <v>999</v>
      </c>
      <c r="S219" s="16">
        <v>999</v>
      </c>
      <c r="T219" s="16">
        <v>999</v>
      </c>
      <c r="U219" s="16">
        <v>999</v>
      </c>
      <c r="V219" s="16">
        <v>999</v>
      </c>
      <c r="W219" s="16">
        <v>999</v>
      </c>
    </row>
    <row r="220" spans="4:23" ht="15" customHeight="1" x14ac:dyDescent="0.25">
      <c r="D220" s="2" t="str">
        <f>'Lines - Loading'!D220</f>
        <v>minsca33kv</v>
      </c>
      <c r="E220" s="11" t="str">
        <f>IF(ISBLANK('Lines - Loading'!E212),"",'Lines - Loading'!E212)</f>
        <v>WTG11 D</v>
      </c>
      <c r="G220" s="16">
        <v>999</v>
      </c>
      <c r="H220" s="16">
        <v>999</v>
      </c>
      <c r="I220" s="16">
        <v>999</v>
      </c>
      <c r="J220" s="16">
        <v>999</v>
      </c>
      <c r="K220" s="16">
        <v>999</v>
      </c>
      <c r="L220" s="16">
        <v>999</v>
      </c>
      <c r="M220" s="16">
        <v>999</v>
      </c>
      <c r="N220" s="16">
        <v>999</v>
      </c>
      <c r="O220" s="16">
        <v>999</v>
      </c>
      <c r="P220" s="16">
        <v>999</v>
      </c>
      <c r="Q220" s="16">
        <v>999</v>
      </c>
      <c r="R220" s="16">
        <v>999</v>
      </c>
      <c r="S220" s="16">
        <v>999</v>
      </c>
      <c r="T220" s="16">
        <v>999</v>
      </c>
      <c r="U220" s="16">
        <v>999</v>
      </c>
      <c r="V220" s="16">
        <v>999</v>
      </c>
      <c r="W220" s="16">
        <v>999</v>
      </c>
    </row>
    <row r="221" spans="4:23" ht="15" customHeight="1" x14ac:dyDescent="0.25">
      <c r="D221" s="2" t="str">
        <f>'Lines - Loading'!D221</f>
        <v>minsca33kv</v>
      </c>
      <c r="E221" s="11" t="str">
        <f>IF(ISBLANK('Lines - Loading'!E213),"",'Lines - Loading'!E213)</f>
        <v>WTG11 E</v>
      </c>
      <c r="G221" s="16">
        <v>999</v>
      </c>
      <c r="H221" s="16">
        <v>999</v>
      </c>
      <c r="I221" s="16">
        <v>999</v>
      </c>
      <c r="J221" s="16">
        <v>999</v>
      </c>
      <c r="K221" s="16">
        <v>999</v>
      </c>
      <c r="L221" s="16">
        <v>999</v>
      </c>
      <c r="M221" s="16">
        <v>999</v>
      </c>
      <c r="N221" s="16">
        <v>999</v>
      </c>
      <c r="O221" s="16">
        <v>999</v>
      </c>
      <c r="P221" s="16">
        <v>999</v>
      </c>
      <c r="Q221" s="16">
        <v>999</v>
      </c>
      <c r="R221" s="16">
        <v>999</v>
      </c>
      <c r="S221" s="16">
        <v>999</v>
      </c>
      <c r="T221" s="16">
        <v>999</v>
      </c>
      <c r="U221" s="16">
        <v>999</v>
      </c>
      <c r="V221" s="16">
        <v>999</v>
      </c>
      <c r="W221" s="16">
        <v>999</v>
      </c>
    </row>
    <row r="222" spans="4:23" ht="15" customHeight="1" x14ac:dyDescent="0.25">
      <c r="D222" s="2" t="str">
        <f>'Lines - Loading'!D222</f>
        <v>minsca33kv</v>
      </c>
      <c r="E222" s="11" t="str">
        <f>IF(ISBLANK('Lines - Loading'!E214),"",'Lines - Loading'!E214)</f>
        <v>WTG11 OUTLINE A</v>
      </c>
      <c r="G222" s="16">
        <v>999</v>
      </c>
      <c r="H222" s="16">
        <v>999</v>
      </c>
      <c r="I222" s="16">
        <v>999</v>
      </c>
      <c r="J222" s="16">
        <v>999</v>
      </c>
      <c r="K222" s="16">
        <v>999</v>
      </c>
      <c r="L222" s="16">
        <v>999</v>
      </c>
      <c r="M222" s="16">
        <v>999</v>
      </c>
      <c r="N222" s="16">
        <v>999</v>
      </c>
      <c r="O222" s="16">
        <v>999</v>
      </c>
      <c r="P222" s="16">
        <v>999</v>
      </c>
      <c r="Q222" s="16">
        <v>999</v>
      </c>
      <c r="R222" s="16">
        <v>999</v>
      </c>
      <c r="S222" s="16">
        <v>999</v>
      </c>
      <c r="T222" s="16">
        <v>999</v>
      </c>
      <c r="U222" s="16">
        <v>999</v>
      </c>
      <c r="V222" s="16">
        <v>999</v>
      </c>
      <c r="W222" s="16">
        <v>999</v>
      </c>
    </row>
    <row r="223" spans="4:23" ht="15" customHeight="1" x14ac:dyDescent="0.25">
      <c r="D223" s="2" t="str">
        <f>'Lines - Loading'!D223</f>
        <v>minsca33kv</v>
      </c>
      <c r="E223" s="11" t="str">
        <f>IF(ISBLANK('Lines - Loading'!E215),"",'Lines - Loading'!E215)</f>
        <v>WTG11 OUTLINE B</v>
      </c>
      <c r="G223" s="16">
        <v>999</v>
      </c>
      <c r="H223" s="16">
        <v>999</v>
      </c>
      <c r="I223" s="16">
        <v>999</v>
      </c>
      <c r="J223" s="16">
        <v>999</v>
      </c>
      <c r="K223" s="16">
        <v>999</v>
      </c>
      <c r="L223" s="16">
        <v>999</v>
      </c>
      <c r="M223" s="16">
        <v>999</v>
      </c>
      <c r="N223" s="16">
        <v>999</v>
      </c>
      <c r="O223" s="16">
        <v>999</v>
      </c>
      <c r="P223" s="16">
        <v>999</v>
      </c>
      <c r="Q223" s="16">
        <v>999</v>
      </c>
      <c r="R223" s="16">
        <v>999</v>
      </c>
      <c r="S223" s="16">
        <v>999</v>
      </c>
      <c r="T223" s="16">
        <v>999</v>
      </c>
      <c r="U223" s="16">
        <v>999</v>
      </c>
      <c r="V223" s="16">
        <v>999</v>
      </c>
      <c r="W223" s="16">
        <v>999</v>
      </c>
    </row>
    <row r="224" spans="4:23" ht="15" customHeight="1" x14ac:dyDescent="0.25">
      <c r="D224" s="2" t="str">
        <f>'Lines - Loading'!D224</f>
        <v>minsca33kv</v>
      </c>
      <c r="E224" s="11" t="str">
        <f>IF(ISBLANK('Lines - Loading'!E216),"",'Lines - Loading'!E216)</f>
        <v>WTG11 OUTLINE C</v>
      </c>
      <c r="G224" s="16">
        <v>999</v>
      </c>
      <c r="H224" s="16">
        <v>999</v>
      </c>
      <c r="I224" s="16">
        <v>999</v>
      </c>
      <c r="J224" s="16">
        <v>999</v>
      </c>
      <c r="K224" s="16">
        <v>999</v>
      </c>
      <c r="L224" s="16">
        <v>999</v>
      </c>
      <c r="M224" s="16">
        <v>999</v>
      </c>
      <c r="N224" s="16">
        <v>999</v>
      </c>
      <c r="O224" s="16">
        <v>999</v>
      </c>
      <c r="P224" s="16">
        <v>999</v>
      </c>
      <c r="Q224" s="16">
        <v>999</v>
      </c>
      <c r="R224" s="16">
        <v>999</v>
      </c>
      <c r="S224" s="16">
        <v>999</v>
      </c>
      <c r="T224" s="16">
        <v>999</v>
      </c>
      <c r="U224" s="16">
        <v>999</v>
      </c>
      <c r="V224" s="16">
        <v>999</v>
      </c>
      <c r="W224" s="16">
        <v>999</v>
      </c>
    </row>
    <row r="225" spans="4:23" ht="15" customHeight="1" x14ac:dyDescent="0.25">
      <c r="D225" s="2" t="str">
        <f>'Lines - Loading'!D225</f>
        <v>minsca33kv</v>
      </c>
      <c r="E225" s="11" t="str">
        <f>IF(ISBLANK('Lines - Loading'!E217),"",'Lines - Loading'!E217)</f>
        <v>WTG11 OUTLINE D</v>
      </c>
      <c r="G225" s="16">
        <v>999</v>
      </c>
      <c r="H225" s="16">
        <v>999</v>
      </c>
      <c r="I225" s="16">
        <v>999</v>
      </c>
      <c r="J225" s="16">
        <v>999</v>
      </c>
      <c r="K225" s="16">
        <v>999</v>
      </c>
      <c r="L225" s="16">
        <v>999</v>
      </c>
      <c r="M225" s="16">
        <v>999</v>
      </c>
      <c r="N225" s="16">
        <v>999</v>
      </c>
      <c r="O225" s="16">
        <v>999</v>
      </c>
      <c r="P225" s="16">
        <v>999</v>
      </c>
      <c r="Q225" s="16">
        <v>999</v>
      </c>
      <c r="R225" s="16">
        <v>999</v>
      </c>
      <c r="S225" s="16">
        <v>999</v>
      </c>
      <c r="T225" s="16">
        <v>999</v>
      </c>
      <c r="U225" s="16">
        <v>999</v>
      </c>
      <c r="V225" s="16">
        <v>999</v>
      </c>
      <c r="W225" s="16">
        <v>999</v>
      </c>
    </row>
    <row r="226" spans="4:23" ht="15" customHeight="1" x14ac:dyDescent="0.25">
      <c r="D226" s="2" t="str">
        <f>'Lines - Loading'!D226</f>
        <v>minsca33kv</v>
      </c>
      <c r="E226" s="11" t="str">
        <f>IF(ISBLANK('Lines - Loading'!E218),"",'Lines - Loading'!E218)</f>
        <v>WTG10 A</v>
      </c>
      <c r="G226" s="16">
        <v>999</v>
      </c>
      <c r="H226" s="16">
        <v>999</v>
      </c>
      <c r="I226" s="16">
        <v>999</v>
      </c>
      <c r="J226" s="16">
        <v>999</v>
      </c>
      <c r="K226" s="16">
        <v>999</v>
      </c>
      <c r="L226" s="16">
        <v>999</v>
      </c>
      <c r="M226" s="16">
        <v>999</v>
      </c>
      <c r="N226" s="16">
        <v>999</v>
      </c>
      <c r="O226" s="16">
        <v>999</v>
      </c>
      <c r="P226" s="16">
        <v>999</v>
      </c>
      <c r="Q226" s="16">
        <v>999</v>
      </c>
      <c r="R226" s="16">
        <v>999</v>
      </c>
      <c r="S226" s="16">
        <v>999</v>
      </c>
      <c r="T226" s="16">
        <v>999</v>
      </c>
      <c r="U226" s="16">
        <v>999</v>
      </c>
      <c r="V226" s="16">
        <v>999</v>
      </c>
      <c r="W226" s="16">
        <v>999</v>
      </c>
    </row>
    <row r="227" spans="4:23" ht="15" customHeight="1" x14ac:dyDescent="0.25">
      <c r="D227" s="2" t="str">
        <f>'Lines - Loading'!D227</f>
        <v>minsca33kv</v>
      </c>
      <c r="E227" s="11" t="str">
        <f>IF(ISBLANK('Lines - Loading'!E219),"",'Lines - Loading'!E219)</f>
        <v>WTG10 C</v>
      </c>
      <c r="G227" s="16">
        <v>999</v>
      </c>
      <c r="H227" s="16">
        <v>999</v>
      </c>
      <c r="I227" s="16">
        <v>999</v>
      </c>
      <c r="J227" s="16">
        <v>999</v>
      </c>
      <c r="K227" s="16">
        <v>999</v>
      </c>
      <c r="L227" s="16">
        <v>999</v>
      </c>
      <c r="M227" s="16">
        <v>999</v>
      </c>
      <c r="N227" s="16">
        <v>999</v>
      </c>
      <c r="O227" s="16">
        <v>999</v>
      </c>
      <c r="P227" s="16">
        <v>999</v>
      </c>
      <c r="Q227" s="16">
        <v>999</v>
      </c>
      <c r="R227" s="16">
        <v>999</v>
      </c>
      <c r="S227" s="16">
        <v>999</v>
      </c>
      <c r="T227" s="16">
        <v>999</v>
      </c>
      <c r="U227" s="16">
        <v>999</v>
      </c>
      <c r="V227" s="16">
        <v>999</v>
      </c>
      <c r="W227" s="16">
        <v>999</v>
      </c>
    </row>
    <row r="228" spans="4:23" ht="15" customHeight="1" x14ac:dyDescent="0.25">
      <c r="D228" s="2" t="str">
        <f>'Lines - Loading'!D228</f>
        <v>minsca33kv</v>
      </c>
      <c r="E228" s="11" t="str">
        <f>IF(ISBLANK('Lines - Loading'!E220),"",'Lines - Loading'!E220)</f>
        <v>WTG10 D</v>
      </c>
      <c r="G228" s="16">
        <v>999</v>
      </c>
      <c r="H228" s="16">
        <v>999</v>
      </c>
      <c r="I228" s="16">
        <v>999</v>
      </c>
      <c r="J228" s="16">
        <v>999</v>
      </c>
      <c r="K228" s="16">
        <v>999</v>
      </c>
      <c r="L228" s="16">
        <v>999</v>
      </c>
      <c r="M228" s="16">
        <v>999</v>
      </c>
      <c r="N228" s="16">
        <v>999</v>
      </c>
      <c r="O228" s="16">
        <v>999</v>
      </c>
      <c r="P228" s="16">
        <v>999</v>
      </c>
      <c r="Q228" s="16">
        <v>999</v>
      </c>
      <c r="R228" s="16">
        <v>999</v>
      </c>
      <c r="S228" s="16">
        <v>999</v>
      </c>
      <c r="T228" s="16">
        <v>999</v>
      </c>
      <c r="U228" s="16">
        <v>999</v>
      </c>
      <c r="V228" s="16">
        <v>999</v>
      </c>
      <c r="W228" s="16">
        <v>999</v>
      </c>
    </row>
    <row r="229" spans="4:23" ht="15" customHeight="1" x14ac:dyDescent="0.25">
      <c r="D229" s="2" t="str">
        <f>'Lines - Loading'!D229</f>
        <v>minsca33kv</v>
      </c>
      <c r="E229" s="11" t="str">
        <f>IF(ISBLANK('Lines - Loading'!E221),"",'Lines - Loading'!E221)</f>
        <v>WTG10 E</v>
      </c>
      <c r="G229" s="16">
        <v>999</v>
      </c>
      <c r="H229" s="16">
        <v>999</v>
      </c>
      <c r="I229" s="16">
        <v>999</v>
      </c>
      <c r="J229" s="16">
        <v>999</v>
      </c>
      <c r="K229" s="16">
        <v>999</v>
      </c>
      <c r="L229" s="16">
        <v>999</v>
      </c>
      <c r="M229" s="16">
        <v>999</v>
      </c>
      <c r="N229" s="16">
        <v>999</v>
      </c>
      <c r="O229" s="16">
        <v>999</v>
      </c>
      <c r="P229" s="16">
        <v>999</v>
      </c>
      <c r="Q229" s="16">
        <v>999</v>
      </c>
      <c r="R229" s="16">
        <v>999</v>
      </c>
      <c r="S229" s="16">
        <v>999</v>
      </c>
      <c r="T229" s="16">
        <v>999</v>
      </c>
      <c r="U229" s="16">
        <v>999</v>
      </c>
      <c r="V229" s="16">
        <v>999</v>
      </c>
      <c r="W229" s="16">
        <v>999</v>
      </c>
    </row>
    <row r="230" spans="4:23" ht="15" customHeight="1" x14ac:dyDescent="0.25">
      <c r="D230" s="2" t="str">
        <f>'Lines - Loading'!D230</f>
        <v>minsca33kv</v>
      </c>
      <c r="E230" s="11" t="str">
        <f>IF(ISBLANK('Lines - Loading'!E222),"",'Lines - Loading'!E222)</f>
        <v>WTG10 OUTLINE A</v>
      </c>
      <c r="G230" s="16">
        <v>999</v>
      </c>
      <c r="H230" s="16">
        <v>999</v>
      </c>
      <c r="I230" s="16">
        <v>999</v>
      </c>
      <c r="J230" s="16">
        <v>999</v>
      </c>
      <c r="K230" s="16">
        <v>999</v>
      </c>
      <c r="L230" s="16">
        <v>999</v>
      </c>
      <c r="M230" s="16">
        <v>999</v>
      </c>
      <c r="N230" s="16">
        <v>999</v>
      </c>
      <c r="O230" s="16">
        <v>999</v>
      </c>
      <c r="P230" s="16">
        <v>999</v>
      </c>
      <c r="Q230" s="16">
        <v>999</v>
      </c>
      <c r="R230" s="16">
        <v>999</v>
      </c>
      <c r="S230" s="16">
        <v>999</v>
      </c>
      <c r="T230" s="16">
        <v>999</v>
      </c>
      <c r="U230" s="16">
        <v>999</v>
      </c>
      <c r="V230" s="16">
        <v>999</v>
      </c>
      <c r="W230" s="16">
        <v>999</v>
      </c>
    </row>
    <row r="231" spans="4:23" ht="15" customHeight="1" x14ac:dyDescent="0.25">
      <c r="D231" s="2" t="str">
        <f>'Lines - Loading'!D231</f>
        <v>minsca33kv</v>
      </c>
      <c r="E231" s="11" t="str">
        <f>IF(ISBLANK('Lines - Loading'!E223),"",'Lines - Loading'!E223)</f>
        <v>WTG10 OUTLINE B</v>
      </c>
      <c r="G231" s="16">
        <v>999</v>
      </c>
      <c r="H231" s="16">
        <v>999</v>
      </c>
      <c r="I231" s="16">
        <v>999</v>
      </c>
      <c r="J231" s="16">
        <v>999</v>
      </c>
      <c r="K231" s="16">
        <v>999</v>
      </c>
      <c r="L231" s="16">
        <v>999</v>
      </c>
      <c r="M231" s="16">
        <v>999</v>
      </c>
      <c r="N231" s="16">
        <v>999</v>
      </c>
      <c r="O231" s="16">
        <v>999</v>
      </c>
      <c r="P231" s="16">
        <v>999</v>
      </c>
      <c r="Q231" s="16">
        <v>999</v>
      </c>
      <c r="R231" s="16">
        <v>999</v>
      </c>
      <c r="S231" s="16">
        <v>999</v>
      </c>
      <c r="T231" s="16">
        <v>999</v>
      </c>
      <c r="U231" s="16">
        <v>999</v>
      </c>
      <c r="V231" s="16">
        <v>999</v>
      </c>
      <c r="W231" s="16">
        <v>999</v>
      </c>
    </row>
    <row r="232" spans="4:23" ht="15" customHeight="1" x14ac:dyDescent="0.25">
      <c r="D232" s="2" t="str">
        <f>'Lines - Loading'!D232</f>
        <v>minsca33kv</v>
      </c>
      <c r="E232" s="11" t="str">
        <f>IF(ISBLANK('Lines - Loading'!E224),"",'Lines - Loading'!E224)</f>
        <v>WTG10 OUTLINE C</v>
      </c>
      <c r="G232" s="16">
        <v>999</v>
      </c>
      <c r="H232" s="16">
        <v>999</v>
      </c>
      <c r="I232" s="16">
        <v>999</v>
      </c>
      <c r="J232" s="16">
        <v>999</v>
      </c>
      <c r="K232" s="16">
        <v>999</v>
      </c>
      <c r="L232" s="16">
        <v>999</v>
      </c>
      <c r="M232" s="16">
        <v>999</v>
      </c>
      <c r="N232" s="16">
        <v>999</v>
      </c>
      <c r="O232" s="16">
        <v>999</v>
      </c>
      <c r="P232" s="16">
        <v>999</v>
      </c>
      <c r="Q232" s="16">
        <v>999</v>
      </c>
      <c r="R232" s="16">
        <v>999</v>
      </c>
      <c r="S232" s="16">
        <v>999</v>
      </c>
      <c r="T232" s="16">
        <v>999</v>
      </c>
      <c r="U232" s="16">
        <v>999</v>
      </c>
      <c r="V232" s="16">
        <v>999</v>
      </c>
      <c r="W232" s="16">
        <v>999</v>
      </c>
    </row>
    <row r="233" spans="4:23" ht="15" customHeight="1" x14ac:dyDescent="0.25">
      <c r="D233" s="2" t="str">
        <f>'Lines - Loading'!D233</f>
        <v>minsca33kv</v>
      </c>
      <c r="E233" s="11" t="str">
        <f>IF(ISBLANK('Lines - Loading'!E225),"",'Lines - Loading'!E225)</f>
        <v>WTG10 OUTLINE D</v>
      </c>
      <c r="G233" s="16">
        <v>999</v>
      </c>
      <c r="H233" s="16">
        <v>999</v>
      </c>
      <c r="I233" s="16">
        <v>999</v>
      </c>
      <c r="J233" s="16">
        <v>999</v>
      </c>
      <c r="K233" s="16">
        <v>999</v>
      </c>
      <c r="L233" s="16">
        <v>999</v>
      </c>
      <c r="M233" s="16">
        <v>999</v>
      </c>
      <c r="N233" s="16">
        <v>999</v>
      </c>
      <c r="O233" s="16">
        <v>999</v>
      </c>
      <c r="P233" s="16">
        <v>999</v>
      </c>
      <c r="Q233" s="16">
        <v>999</v>
      </c>
      <c r="R233" s="16">
        <v>999</v>
      </c>
      <c r="S233" s="16">
        <v>999</v>
      </c>
      <c r="T233" s="16">
        <v>999</v>
      </c>
      <c r="U233" s="16">
        <v>999</v>
      </c>
      <c r="V233" s="16">
        <v>999</v>
      </c>
      <c r="W233" s="16">
        <v>999</v>
      </c>
    </row>
    <row r="234" spans="4:23" ht="15" customHeight="1" x14ac:dyDescent="0.25">
      <c r="D234" s="2" t="str">
        <f>'Lines - Loading'!D234</f>
        <v>minsca33kv</v>
      </c>
      <c r="E234" s="11" t="str">
        <f>IF(ISBLANK('Lines - Loading'!E226),"",'Lines - Loading'!E226)</f>
        <v>WTG12 A</v>
      </c>
      <c r="G234" s="16">
        <v>999</v>
      </c>
      <c r="H234" s="16">
        <v>999</v>
      </c>
      <c r="I234" s="16">
        <v>999</v>
      </c>
      <c r="J234" s="16">
        <v>999</v>
      </c>
      <c r="K234" s="16">
        <v>999</v>
      </c>
      <c r="L234" s="16">
        <v>999</v>
      </c>
      <c r="M234" s="16">
        <v>999</v>
      </c>
      <c r="N234" s="16">
        <v>999</v>
      </c>
      <c r="O234" s="16">
        <v>999</v>
      </c>
      <c r="P234" s="16">
        <v>999</v>
      </c>
      <c r="Q234" s="16">
        <v>999</v>
      </c>
      <c r="R234" s="16">
        <v>999</v>
      </c>
      <c r="S234" s="16">
        <v>999</v>
      </c>
      <c r="T234" s="16">
        <v>999</v>
      </c>
      <c r="U234" s="16">
        <v>999</v>
      </c>
      <c r="V234" s="16">
        <v>999</v>
      </c>
      <c r="W234" s="16">
        <v>999</v>
      </c>
    </row>
    <row r="235" spans="4:23" ht="15" customHeight="1" x14ac:dyDescent="0.25">
      <c r="D235" s="2" t="str">
        <f>'Lines - Loading'!D235</f>
        <v>minsca33kv</v>
      </c>
      <c r="E235" s="11" t="str">
        <f>IF(ISBLANK('Lines - Loading'!E227),"",'Lines - Loading'!E227)</f>
        <v>WTG12 B</v>
      </c>
      <c r="G235" s="16">
        <v>999</v>
      </c>
      <c r="H235" s="16">
        <v>999</v>
      </c>
      <c r="I235" s="16">
        <v>999</v>
      </c>
      <c r="J235" s="16">
        <v>999</v>
      </c>
      <c r="K235" s="16">
        <v>999</v>
      </c>
      <c r="L235" s="16">
        <v>999</v>
      </c>
      <c r="M235" s="16">
        <v>999</v>
      </c>
      <c r="N235" s="16">
        <v>999</v>
      </c>
      <c r="O235" s="16">
        <v>999</v>
      </c>
      <c r="P235" s="16">
        <v>999</v>
      </c>
      <c r="Q235" s="16">
        <v>999</v>
      </c>
      <c r="R235" s="16">
        <v>999</v>
      </c>
      <c r="S235" s="16">
        <v>999</v>
      </c>
      <c r="T235" s="16">
        <v>999</v>
      </c>
      <c r="U235" s="16">
        <v>999</v>
      </c>
      <c r="V235" s="16">
        <v>999</v>
      </c>
      <c r="W235" s="16">
        <v>999</v>
      </c>
    </row>
    <row r="236" spans="4:23" ht="15" customHeight="1" x14ac:dyDescent="0.25">
      <c r="D236" s="2" t="str">
        <f>'Lines - Loading'!D236</f>
        <v>minsca33kv</v>
      </c>
      <c r="E236" s="11" t="str">
        <f>IF(ISBLANK('Lines - Loading'!E228),"",'Lines - Loading'!E228)</f>
        <v>WTG12 C</v>
      </c>
      <c r="G236" s="16">
        <v>999</v>
      </c>
      <c r="H236" s="16">
        <v>999</v>
      </c>
      <c r="I236" s="16">
        <v>999</v>
      </c>
      <c r="J236" s="16">
        <v>999</v>
      </c>
      <c r="K236" s="16">
        <v>999</v>
      </c>
      <c r="L236" s="16">
        <v>999</v>
      </c>
      <c r="M236" s="16">
        <v>999</v>
      </c>
      <c r="N236" s="16">
        <v>999</v>
      </c>
      <c r="O236" s="16">
        <v>999</v>
      </c>
      <c r="P236" s="16">
        <v>999</v>
      </c>
      <c r="Q236" s="16">
        <v>999</v>
      </c>
      <c r="R236" s="16">
        <v>999</v>
      </c>
      <c r="S236" s="16">
        <v>999</v>
      </c>
      <c r="T236" s="16">
        <v>999</v>
      </c>
      <c r="U236" s="16">
        <v>999</v>
      </c>
      <c r="V236" s="16">
        <v>999</v>
      </c>
      <c r="W236" s="16">
        <v>999</v>
      </c>
    </row>
    <row r="237" spans="4:23" ht="15" customHeight="1" x14ac:dyDescent="0.25">
      <c r="D237" s="2" t="str">
        <f>'Lines - Loading'!D237</f>
        <v>minsca33kv</v>
      </c>
      <c r="E237" s="11" t="str">
        <f>IF(ISBLANK('Lines - Loading'!E229),"",'Lines - Loading'!E229)</f>
        <v>WTG12 D</v>
      </c>
      <c r="G237" s="16">
        <v>999</v>
      </c>
      <c r="H237" s="16">
        <v>999</v>
      </c>
      <c r="I237" s="16">
        <v>999</v>
      </c>
      <c r="J237" s="16">
        <v>999</v>
      </c>
      <c r="K237" s="16">
        <v>999</v>
      </c>
      <c r="L237" s="16">
        <v>999</v>
      </c>
      <c r="M237" s="16">
        <v>999</v>
      </c>
      <c r="N237" s="16">
        <v>999</v>
      </c>
      <c r="O237" s="16">
        <v>999</v>
      </c>
      <c r="P237" s="16">
        <v>999</v>
      </c>
      <c r="Q237" s="16">
        <v>999</v>
      </c>
      <c r="R237" s="16">
        <v>999</v>
      </c>
      <c r="S237" s="16">
        <v>999</v>
      </c>
      <c r="T237" s="16">
        <v>999</v>
      </c>
      <c r="U237" s="16">
        <v>999</v>
      </c>
      <c r="V237" s="16">
        <v>999</v>
      </c>
      <c r="W237" s="16">
        <v>999</v>
      </c>
    </row>
    <row r="238" spans="4:23" ht="15" customHeight="1" x14ac:dyDescent="0.25">
      <c r="D238" s="2" t="str">
        <f>'Lines - Loading'!D238</f>
        <v>minsca33kv</v>
      </c>
      <c r="E238" s="11" t="str">
        <f>IF(ISBLANK('Lines - Loading'!E230),"",'Lines - Loading'!E230)</f>
        <v>WTG12 E</v>
      </c>
      <c r="G238" s="16">
        <v>999</v>
      </c>
      <c r="H238" s="16">
        <v>999</v>
      </c>
      <c r="I238" s="16">
        <v>999</v>
      </c>
      <c r="J238" s="16">
        <v>999</v>
      </c>
      <c r="K238" s="16">
        <v>999</v>
      </c>
      <c r="L238" s="16">
        <v>999</v>
      </c>
      <c r="M238" s="16">
        <v>999</v>
      </c>
      <c r="N238" s="16">
        <v>999</v>
      </c>
      <c r="O238" s="16">
        <v>999</v>
      </c>
      <c r="P238" s="16">
        <v>999</v>
      </c>
      <c r="Q238" s="16">
        <v>999</v>
      </c>
      <c r="R238" s="16">
        <v>999</v>
      </c>
      <c r="S238" s="16">
        <v>999</v>
      </c>
      <c r="T238" s="16">
        <v>999</v>
      </c>
      <c r="U238" s="16">
        <v>999</v>
      </c>
      <c r="V238" s="16">
        <v>999</v>
      </c>
      <c r="W238" s="16">
        <v>999</v>
      </c>
    </row>
    <row r="239" spans="4:23" ht="15" customHeight="1" x14ac:dyDescent="0.25">
      <c r="D239" s="2" t="str">
        <f>'Lines - Loading'!D239</f>
        <v>minsca33kv</v>
      </c>
      <c r="E239" s="11" t="str">
        <f>IF(ISBLANK('Lines - Loading'!E231),"",'Lines - Loading'!E231)</f>
        <v>WTG12 OUTLINE A</v>
      </c>
      <c r="G239" s="16">
        <v>999</v>
      </c>
      <c r="H239" s="16">
        <v>999</v>
      </c>
      <c r="I239" s="16">
        <v>999</v>
      </c>
      <c r="J239" s="16">
        <v>999</v>
      </c>
      <c r="K239" s="16">
        <v>999</v>
      </c>
      <c r="L239" s="16">
        <v>999</v>
      </c>
      <c r="M239" s="16">
        <v>999</v>
      </c>
      <c r="N239" s="16">
        <v>999</v>
      </c>
      <c r="O239" s="16">
        <v>999</v>
      </c>
      <c r="P239" s="16">
        <v>999</v>
      </c>
      <c r="Q239" s="16">
        <v>999</v>
      </c>
      <c r="R239" s="16">
        <v>999</v>
      </c>
      <c r="S239" s="16">
        <v>999</v>
      </c>
      <c r="T239" s="16">
        <v>999</v>
      </c>
      <c r="U239" s="16">
        <v>999</v>
      </c>
      <c r="V239" s="16">
        <v>999</v>
      </c>
      <c r="W239" s="16">
        <v>999</v>
      </c>
    </row>
    <row r="240" spans="4:23" ht="15" customHeight="1" x14ac:dyDescent="0.25">
      <c r="D240" s="2" t="str">
        <f>'Lines - Loading'!D240</f>
        <v>minsca33kv</v>
      </c>
      <c r="E240" s="11" t="str">
        <f>IF(ISBLANK('Lines - Loading'!E232),"",'Lines - Loading'!E232)</f>
        <v>WTG12 OUTLINE B</v>
      </c>
      <c r="G240" s="16">
        <v>999</v>
      </c>
      <c r="H240" s="16">
        <v>999</v>
      </c>
      <c r="I240" s="16">
        <v>999</v>
      </c>
      <c r="J240" s="16">
        <v>999</v>
      </c>
      <c r="K240" s="16">
        <v>999</v>
      </c>
      <c r="L240" s="16">
        <v>999</v>
      </c>
      <c r="M240" s="16">
        <v>999</v>
      </c>
      <c r="N240" s="16">
        <v>999</v>
      </c>
      <c r="O240" s="16">
        <v>999</v>
      </c>
      <c r="P240" s="16">
        <v>999</v>
      </c>
      <c r="Q240" s="16">
        <v>999</v>
      </c>
      <c r="R240" s="16">
        <v>999</v>
      </c>
      <c r="S240" s="16">
        <v>999</v>
      </c>
      <c r="T240" s="16">
        <v>999</v>
      </c>
      <c r="U240" s="16">
        <v>999</v>
      </c>
      <c r="V240" s="16">
        <v>999</v>
      </c>
      <c r="W240" s="16">
        <v>999</v>
      </c>
    </row>
    <row r="241" spans="4:23" ht="15" customHeight="1" x14ac:dyDescent="0.25">
      <c r="D241" s="2" t="str">
        <f>'Lines - Loading'!D241</f>
        <v>minsca33kv</v>
      </c>
      <c r="E241" s="11" t="str">
        <f>IF(ISBLANK('Lines - Loading'!E233),"",'Lines - Loading'!E233)</f>
        <v>WTG12 OUTLINE C</v>
      </c>
      <c r="G241" s="16">
        <v>999</v>
      </c>
      <c r="H241" s="16">
        <v>999</v>
      </c>
      <c r="I241" s="16">
        <v>999</v>
      </c>
      <c r="J241" s="16">
        <v>999</v>
      </c>
      <c r="K241" s="16">
        <v>999</v>
      </c>
      <c r="L241" s="16">
        <v>999</v>
      </c>
      <c r="M241" s="16">
        <v>999</v>
      </c>
      <c r="N241" s="16">
        <v>999</v>
      </c>
      <c r="O241" s="16">
        <v>999</v>
      </c>
      <c r="P241" s="16">
        <v>999</v>
      </c>
      <c r="Q241" s="16">
        <v>999</v>
      </c>
      <c r="R241" s="16">
        <v>999</v>
      </c>
      <c r="S241" s="16">
        <v>999</v>
      </c>
      <c r="T241" s="16">
        <v>999</v>
      </c>
      <c r="U241" s="16">
        <v>999</v>
      </c>
      <c r="V241" s="16">
        <v>999</v>
      </c>
      <c r="W241" s="16">
        <v>999</v>
      </c>
    </row>
    <row r="242" spans="4:23" ht="15" customHeight="1" x14ac:dyDescent="0.25">
      <c r="D242" s="2" t="str">
        <f>'Lines - Loading'!D242</f>
        <v>minsca33kv</v>
      </c>
      <c r="E242" s="11" t="str">
        <f>IF(ISBLANK('Lines - Loading'!E234),"",'Lines - Loading'!E234)</f>
        <v>WTG12 OUTLINE D</v>
      </c>
      <c r="G242" s="16">
        <v>999</v>
      </c>
      <c r="H242" s="16">
        <v>999</v>
      </c>
      <c r="I242" s="16">
        <v>999</v>
      </c>
      <c r="J242" s="16">
        <v>999</v>
      </c>
      <c r="K242" s="16">
        <v>999</v>
      </c>
      <c r="L242" s="16">
        <v>999</v>
      </c>
      <c r="M242" s="16">
        <v>999</v>
      </c>
      <c r="N242" s="16">
        <v>999</v>
      </c>
      <c r="O242" s="16">
        <v>999</v>
      </c>
      <c r="P242" s="16">
        <v>999</v>
      </c>
      <c r="Q242" s="16">
        <v>999</v>
      </c>
      <c r="R242" s="16">
        <v>999</v>
      </c>
      <c r="S242" s="16">
        <v>999</v>
      </c>
      <c r="T242" s="16">
        <v>999</v>
      </c>
      <c r="U242" s="16">
        <v>999</v>
      </c>
      <c r="V242" s="16">
        <v>999</v>
      </c>
      <c r="W242" s="16">
        <v>999</v>
      </c>
    </row>
    <row r="243" spans="4:23" ht="15" customHeight="1" x14ac:dyDescent="0.25">
      <c r="D243" s="2" t="str">
        <f>'Lines - Loading'!D243</f>
        <v>minsca33kv</v>
      </c>
      <c r="E243" s="11" t="str">
        <f>IF(ISBLANK('Lines - Loading'!E235),"",'Lines - Loading'!E235)</f>
        <v>WTG14 A</v>
      </c>
      <c r="G243" s="16">
        <v>999</v>
      </c>
      <c r="H243" s="16">
        <v>999</v>
      </c>
      <c r="I243" s="16">
        <v>999</v>
      </c>
      <c r="J243" s="16">
        <v>999</v>
      </c>
      <c r="K243" s="16">
        <v>999</v>
      </c>
      <c r="L243" s="16">
        <v>999</v>
      </c>
      <c r="M243" s="16">
        <v>999</v>
      </c>
      <c r="N243" s="16">
        <v>999</v>
      </c>
      <c r="O243" s="16">
        <v>999</v>
      </c>
      <c r="P243" s="16">
        <v>999</v>
      </c>
      <c r="Q243" s="16">
        <v>999</v>
      </c>
      <c r="R243" s="16">
        <v>999</v>
      </c>
      <c r="S243" s="16">
        <v>999</v>
      </c>
      <c r="T243" s="16">
        <v>999</v>
      </c>
      <c r="U243" s="16">
        <v>999</v>
      </c>
      <c r="V243" s="16">
        <v>999</v>
      </c>
      <c r="W243" s="16">
        <v>999</v>
      </c>
    </row>
    <row r="244" spans="4:23" ht="15" customHeight="1" x14ac:dyDescent="0.25">
      <c r="D244" s="2" t="str">
        <f>'Lines - Loading'!D244</f>
        <v>minsca33kv</v>
      </c>
      <c r="E244" s="11" t="str">
        <f>IF(ISBLANK('Lines - Loading'!E236),"",'Lines - Loading'!E236)</f>
        <v>WTG14 B</v>
      </c>
      <c r="G244" s="16">
        <v>999</v>
      </c>
      <c r="H244" s="16">
        <v>999</v>
      </c>
      <c r="I244" s="16">
        <v>999</v>
      </c>
      <c r="J244" s="16">
        <v>999</v>
      </c>
      <c r="K244" s="16">
        <v>999</v>
      </c>
      <c r="L244" s="16">
        <v>999</v>
      </c>
      <c r="M244" s="16">
        <v>999</v>
      </c>
      <c r="N244" s="16">
        <v>999</v>
      </c>
      <c r="O244" s="16">
        <v>999</v>
      </c>
      <c r="P244" s="16">
        <v>999</v>
      </c>
      <c r="Q244" s="16">
        <v>999</v>
      </c>
      <c r="R244" s="16">
        <v>999</v>
      </c>
      <c r="S244" s="16">
        <v>999</v>
      </c>
      <c r="T244" s="16">
        <v>999</v>
      </c>
      <c r="U244" s="16">
        <v>999</v>
      </c>
      <c r="V244" s="16">
        <v>999</v>
      </c>
      <c r="W244" s="16">
        <v>999</v>
      </c>
    </row>
    <row r="245" spans="4:23" ht="15" customHeight="1" x14ac:dyDescent="0.25">
      <c r="D245" s="2" t="str">
        <f>'Lines - Loading'!D245</f>
        <v>minsca33kv</v>
      </c>
      <c r="E245" s="11" t="str">
        <f>IF(ISBLANK('Lines - Loading'!E237),"",'Lines - Loading'!E237)</f>
        <v>WTG14 C</v>
      </c>
      <c r="G245" s="16">
        <v>999</v>
      </c>
      <c r="H245" s="16">
        <v>999</v>
      </c>
      <c r="I245" s="16">
        <v>999</v>
      </c>
      <c r="J245" s="16">
        <v>999</v>
      </c>
      <c r="K245" s="16">
        <v>999</v>
      </c>
      <c r="L245" s="16">
        <v>999</v>
      </c>
      <c r="M245" s="16">
        <v>999</v>
      </c>
      <c r="N245" s="16">
        <v>999</v>
      </c>
      <c r="O245" s="16">
        <v>999</v>
      </c>
      <c r="P245" s="16">
        <v>999</v>
      </c>
      <c r="Q245" s="16">
        <v>999</v>
      </c>
      <c r="R245" s="16">
        <v>999</v>
      </c>
      <c r="S245" s="16">
        <v>999</v>
      </c>
      <c r="T245" s="16">
        <v>999</v>
      </c>
      <c r="U245" s="16">
        <v>999</v>
      </c>
      <c r="V245" s="16">
        <v>999</v>
      </c>
      <c r="W245" s="16">
        <v>999</v>
      </c>
    </row>
    <row r="246" spans="4:23" ht="15" customHeight="1" x14ac:dyDescent="0.25">
      <c r="D246" s="2" t="str">
        <f>'Lines - Loading'!D246</f>
        <v>minsca33kv</v>
      </c>
      <c r="E246" s="11" t="str">
        <f>IF(ISBLANK('Lines - Loading'!E238),"",'Lines - Loading'!E238)</f>
        <v>WTG14 D</v>
      </c>
      <c r="G246" s="16">
        <v>999</v>
      </c>
      <c r="H246" s="16">
        <v>999</v>
      </c>
      <c r="I246" s="16">
        <v>999</v>
      </c>
      <c r="J246" s="16">
        <v>999</v>
      </c>
      <c r="K246" s="16">
        <v>999</v>
      </c>
      <c r="L246" s="16">
        <v>999</v>
      </c>
      <c r="M246" s="16">
        <v>999</v>
      </c>
      <c r="N246" s="16">
        <v>999</v>
      </c>
      <c r="O246" s="16">
        <v>999</v>
      </c>
      <c r="P246" s="16">
        <v>999</v>
      </c>
      <c r="Q246" s="16">
        <v>999</v>
      </c>
      <c r="R246" s="16">
        <v>999</v>
      </c>
      <c r="S246" s="16">
        <v>999</v>
      </c>
      <c r="T246" s="16">
        <v>999</v>
      </c>
      <c r="U246" s="16">
        <v>999</v>
      </c>
      <c r="V246" s="16">
        <v>999</v>
      </c>
      <c r="W246" s="16">
        <v>999</v>
      </c>
    </row>
    <row r="247" spans="4:23" ht="15" customHeight="1" x14ac:dyDescent="0.25">
      <c r="D247" s="2" t="str">
        <f>'Lines - Loading'!D247</f>
        <v>minsca33kv</v>
      </c>
      <c r="E247" s="11" t="str">
        <f>IF(ISBLANK('Lines - Loading'!E239),"",'Lines - Loading'!E239)</f>
        <v>WTG14 E</v>
      </c>
      <c r="G247" s="16">
        <v>999</v>
      </c>
      <c r="H247" s="16">
        <v>999</v>
      </c>
      <c r="I247" s="16">
        <v>999</v>
      </c>
      <c r="J247" s="16">
        <v>999</v>
      </c>
      <c r="K247" s="16">
        <v>999</v>
      </c>
      <c r="L247" s="16">
        <v>999</v>
      </c>
      <c r="M247" s="16">
        <v>999</v>
      </c>
      <c r="N247" s="16">
        <v>999</v>
      </c>
      <c r="O247" s="16">
        <v>999</v>
      </c>
      <c r="P247" s="16">
        <v>999</v>
      </c>
      <c r="Q247" s="16">
        <v>999</v>
      </c>
      <c r="R247" s="16">
        <v>999</v>
      </c>
      <c r="S247" s="16">
        <v>999</v>
      </c>
      <c r="T247" s="16">
        <v>999</v>
      </c>
      <c r="U247" s="16">
        <v>999</v>
      </c>
      <c r="V247" s="16">
        <v>999</v>
      </c>
      <c r="W247" s="16">
        <v>999</v>
      </c>
    </row>
    <row r="248" spans="4:23" ht="15" customHeight="1" x14ac:dyDescent="0.25">
      <c r="D248" s="2" t="str">
        <f>'Lines - Loading'!D248</f>
        <v>minsca33kv</v>
      </c>
      <c r="E248" s="11" t="str">
        <f>IF(ISBLANK('Lines - Loading'!E240),"",'Lines - Loading'!E240)</f>
        <v>WTG14 OUTLINE A</v>
      </c>
      <c r="G248" s="16">
        <v>999</v>
      </c>
      <c r="H248" s="16">
        <v>999</v>
      </c>
      <c r="I248" s="16">
        <v>999</v>
      </c>
      <c r="J248" s="16">
        <v>999</v>
      </c>
      <c r="K248" s="16">
        <v>999</v>
      </c>
      <c r="L248" s="16">
        <v>999</v>
      </c>
      <c r="M248" s="16">
        <v>999</v>
      </c>
      <c r="N248" s="16">
        <v>999</v>
      </c>
      <c r="O248" s="16">
        <v>999</v>
      </c>
      <c r="P248" s="16">
        <v>999</v>
      </c>
      <c r="Q248" s="16">
        <v>999</v>
      </c>
      <c r="R248" s="16">
        <v>999</v>
      </c>
      <c r="S248" s="16">
        <v>999</v>
      </c>
      <c r="T248" s="16">
        <v>999</v>
      </c>
      <c r="U248" s="16">
        <v>999</v>
      </c>
      <c r="V248" s="16">
        <v>999</v>
      </c>
      <c r="W248" s="16">
        <v>999</v>
      </c>
    </row>
    <row r="249" spans="4:23" ht="15" customHeight="1" x14ac:dyDescent="0.25">
      <c r="D249" s="2" t="str">
        <f>'Lines - Loading'!D249</f>
        <v>minsca33kv</v>
      </c>
      <c r="E249" s="11" t="str">
        <f>IF(ISBLANK('Lines - Loading'!E241),"",'Lines - Loading'!E241)</f>
        <v>WTG14 OUTLINE B</v>
      </c>
      <c r="G249" s="16">
        <v>999</v>
      </c>
      <c r="H249" s="16">
        <v>999</v>
      </c>
      <c r="I249" s="16">
        <v>999</v>
      </c>
      <c r="J249" s="16">
        <v>999</v>
      </c>
      <c r="K249" s="16">
        <v>999</v>
      </c>
      <c r="L249" s="16">
        <v>999</v>
      </c>
      <c r="M249" s="16">
        <v>999</v>
      </c>
      <c r="N249" s="16">
        <v>999</v>
      </c>
      <c r="O249" s="16">
        <v>999</v>
      </c>
      <c r="P249" s="16">
        <v>999</v>
      </c>
      <c r="Q249" s="16">
        <v>999</v>
      </c>
      <c r="R249" s="16">
        <v>999</v>
      </c>
      <c r="S249" s="16">
        <v>999</v>
      </c>
      <c r="T249" s="16">
        <v>999</v>
      </c>
      <c r="U249" s="16">
        <v>999</v>
      </c>
      <c r="V249" s="16">
        <v>999</v>
      </c>
      <c r="W249" s="16">
        <v>999</v>
      </c>
    </row>
    <row r="250" spans="4:23" ht="15" customHeight="1" x14ac:dyDescent="0.25">
      <c r="D250" s="2" t="str">
        <f>'Lines - Loading'!D250</f>
        <v>minsca33kv</v>
      </c>
      <c r="E250" s="11" t="str">
        <f>IF(ISBLANK('Lines - Loading'!E242),"",'Lines - Loading'!E242)</f>
        <v>WTG14 OUTLINE C</v>
      </c>
      <c r="G250" s="16">
        <v>999</v>
      </c>
      <c r="H250" s="16">
        <v>999</v>
      </c>
      <c r="I250" s="16">
        <v>999</v>
      </c>
      <c r="J250" s="16">
        <v>999</v>
      </c>
      <c r="K250" s="16">
        <v>999</v>
      </c>
      <c r="L250" s="16">
        <v>999</v>
      </c>
      <c r="M250" s="16">
        <v>999</v>
      </c>
      <c r="N250" s="16">
        <v>999</v>
      </c>
      <c r="O250" s="16">
        <v>999</v>
      </c>
      <c r="P250" s="16">
        <v>999</v>
      </c>
      <c r="Q250" s="16">
        <v>999</v>
      </c>
      <c r="R250" s="16">
        <v>999</v>
      </c>
      <c r="S250" s="16">
        <v>999</v>
      </c>
      <c r="T250" s="16">
        <v>999</v>
      </c>
      <c r="U250" s="16">
        <v>999</v>
      </c>
      <c r="V250" s="16">
        <v>999</v>
      </c>
      <c r="W250" s="16">
        <v>999</v>
      </c>
    </row>
    <row r="251" spans="4:23" ht="15" customHeight="1" x14ac:dyDescent="0.25">
      <c r="D251" s="2" t="str">
        <f>'Lines - Loading'!D251</f>
        <v>minsca33kv</v>
      </c>
      <c r="E251" s="11" t="str">
        <f>IF(ISBLANK('Lines - Loading'!E243),"",'Lines - Loading'!E243)</f>
        <v>WTG14 OUTLINE D</v>
      </c>
      <c r="G251" s="16">
        <v>999</v>
      </c>
      <c r="H251" s="16">
        <v>999</v>
      </c>
      <c r="I251" s="16">
        <v>999</v>
      </c>
      <c r="J251" s="16">
        <v>999</v>
      </c>
      <c r="K251" s="16">
        <v>999</v>
      </c>
      <c r="L251" s="16">
        <v>999</v>
      </c>
      <c r="M251" s="16">
        <v>999</v>
      </c>
      <c r="N251" s="16">
        <v>999</v>
      </c>
      <c r="O251" s="16">
        <v>999</v>
      </c>
      <c r="P251" s="16">
        <v>999</v>
      </c>
      <c r="Q251" s="16">
        <v>999</v>
      </c>
      <c r="R251" s="16">
        <v>999</v>
      </c>
      <c r="S251" s="16">
        <v>999</v>
      </c>
      <c r="T251" s="16">
        <v>999</v>
      </c>
      <c r="U251" s="16">
        <v>999</v>
      </c>
      <c r="V251" s="16">
        <v>999</v>
      </c>
      <c r="W251" s="16">
        <v>999</v>
      </c>
    </row>
    <row r="252" spans="4:23" ht="15" customHeight="1" x14ac:dyDescent="0.25">
      <c r="D252" s="2" t="str">
        <f>'Lines - Loading'!D252</f>
        <v>minsca33kv</v>
      </c>
      <c r="E252" s="11" t="str">
        <f>IF(ISBLANK('Lines - Loading'!E244),"",'Lines - Loading'!E244)</f>
        <v>WTG16 A</v>
      </c>
      <c r="G252" s="16">
        <v>999</v>
      </c>
      <c r="H252" s="16">
        <v>999</v>
      </c>
      <c r="I252" s="16">
        <v>999</v>
      </c>
      <c r="J252" s="16">
        <v>999</v>
      </c>
      <c r="K252" s="16">
        <v>999</v>
      </c>
      <c r="L252" s="16">
        <v>999</v>
      </c>
      <c r="M252" s="16">
        <v>999</v>
      </c>
      <c r="N252" s="16">
        <v>999</v>
      </c>
      <c r="O252" s="16">
        <v>999</v>
      </c>
      <c r="P252" s="16">
        <v>999</v>
      </c>
      <c r="Q252" s="16">
        <v>999</v>
      </c>
      <c r="R252" s="16">
        <v>999</v>
      </c>
      <c r="S252" s="16">
        <v>999</v>
      </c>
      <c r="T252" s="16">
        <v>999</v>
      </c>
      <c r="U252" s="16">
        <v>999</v>
      </c>
      <c r="V252" s="16">
        <v>999</v>
      </c>
      <c r="W252" s="16">
        <v>999</v>
      </c>
    </row>
    <row r="253" spans="4:23" ht="15" customHeight="1" x14ac:dyDescent="0.25">
      <c r="D253" s="2" t="str">
        <f>'Lines - Loading'!D253</f>
        <v>minsca33kv</v>
      </c>
      <c r="E253" s="11" t="str">
        <f>IF(ISBLANK('Lines - Loading'!E245),"",'Lines - Loading'!E245)</f>
        <v>WTG16 B</v>
      </c>
      <c r="G253" s="16">
        <v>999</v>
      </c>
      <c r="H253" s="16">
        <v>999</v>
      </c>
      <c r="I253" s="16">
        <v>999</v>
      </c>
      <c r="J253" s="16">
        <v>999</v>
      </c>
      <c r="K253" s="16">
        <v>999</v>
      </c>
      <c r="L253" s="16">
        <v>999</v>
      </c>
      <c r="M253" s="16">
        <v>999</v>
      </c>
      <c r="N253" s="16">
        <v>999</v>
      </c>
      <c r="O253" s="16">
        <v>999</v>
      </c>
      <c r="P253" s="16">
        <v>999</v>
      </c>
      <c r="Q253" s="16">
        <v>999</v>
      </c>
      <c r="R253" s="16">
        <v>999</v>
      </c>
      <c r="S253" s="16">
        <v>999</v>
      </c>
      <c r="T253" s="16">
        <v>999</v>
      </c>
      <c r="U253" s="16">
        <v>999</v>
      </c>
      <c r="V253" s="16">
        <v>999</v>
      </c>
      <c r="W253" s="16">
        <v>999</v>
      </c>
    </row>
    <row r="254" spans="4:23" ht="15" customHeight="1" x14ac:dyDescent="0.25">
      <c r="D254" s="2" t="str">
        <f>'Lines - Loading'!D254</f>
        <v>minsca33kv</v>
      </c>
      <c r="E254" s="11" t="str">
        <f>IF(ISBLANK('Lines - Loading'!E246),"",'Lines - Loading'!E246)</f>
        <v>WTG16 C</v>
      </c>
      <c r="G254" s="16">
        <v>999</v>
      </c>
      <c r="H254" s="16">
        <v>999</v>
      </c>
      <c r="I254" s="16">
        <v>999</v>
      </c>
      <c r="J254" s="16">
        <v>999</v>
      </c>
      <c r="K254" s="16">
        <v>999</v>
      </c>
      <c r="L254" s="16">
        <v>999</v>
      </c>
      <c r="M254" s="16">
        <v>999</v>
      </c>
      <c r="N254" s="16">
        <v>999</v>
      </c>
      <c r="O254" s="16">
        <v>999</v>
      </c>
      <c r="P254" s="16">
        <v>999</v>
      </c>
      <c r="Q254" s="16">
        <v>999</v>
      </c>
      <c r="R254" s="16">
        <v>999</v>
      </c>
      <c r="S254" s="16">
        <v>999</v>
      </c>
      <c r="T254" s="16">
        <v>999</v>
      </c>
      <c r="U254" s="16">
        <v>999</v>
      </c>
      <c r="V254" s="16">
        <v>999</v>
      </c>
      <c r="W254" s="16">
        <v>999</v>
      </c>
    </row>
    <row r="255" spans="4:23" ht="15" customHeight="1" x14ac:dyDescent="0.25">
      <c r="D255" s="2" t="str">
        <f>'Lines - Loading'!D255</f>
        <v>minsca33kv</v>
      </c>
      <c r="E255" s="11" t="str">
        <f>IF(ISBLANK('Lines - Loading'!E247),"",'Lines - Loading'!E247)</f>
        <v>WTG16 D</v>
      </c>
      <c r="G255" s="16">
        <v>999</v>
      </c>
      <c r="H255" s="16">
        <v>999</v>
      </c>
      <c r="I255" s="16">
        <v>999</v>
      </c>
      <c r="J255" s="16">
        <v>999</v>
      </c>
      <c r="K255" s="16">
        <v>999</v>
      </c>
      <c r="L255" s="16">
        <v>999</v>
      </c>
      <c r="M255" s="16">
        <v>999</v>
      </c>
      <c r="N255" s="16">
        <v>999</v>
      </c>
      <c r="O255" s="16">
        <v>999</v>
      </c>
      <c r="P255" s="16">
        <v>999</v>
      </c>
      <c r="Q255" s="16">
        <v>999</v>
      </c>
      <c r="R255" s="16">
        <v>999</v>
      </c>
      <c r="S255" s="16">
        <v>999</v>
      </c>
      <c r="T255" s="16">
        <v>999</v>
      </c>
      <c r="U255" s="16">
        <v>999</v>
      </c>
      <c r="V255" s="16">
        <v>999</v>
      </c>
      <c r="W255" s="16">
        <v>999</v>
      </c>
    </row>
    <row r="256" spans="4:23" ht="15" customHeight="1" x14ac:dyDescent="0.25">
      <c r="D256" s="2" t="str">
        <f>'Lines - Loading'!D256</f>
        <v>minsca33kv</v>
      </c>
      <c r="E256" s="11" t="str">
        <f>IF(ISBLANK('Lines - Loading'!E248),"",'Lines - Loading'!E248)</f>
        <v>WTG16 E</v>
      </c>
      <c r="G256" s="16">
        <v>999</v>
      </c>
      <c r="H256" s="16">
        <v>999</v>
      </c>
      <c r="I256" s="16">
        <v>999</v>
      </c>
      <c r="J256" s="16">
        <v>999</v>
      </c>
      <c r="K256" s="16">
        <v>999</v>
      </c>
      <c r="L256" s="16">
        <v>999</v>
      </c>
      <c r="M256" s="16">
        <v>999</v>
      </c>
      <c r="N256" s="16">
        <v>999</v>
      </c>
      <c r="O256" s="16">
        <v>999</v>
      </c>
      <c r="P256" s="16">
        <v>999</v>
      </c>
      <c r="Q256" s="16">
        <v>999</v>
      </c>
      <c r="R256" s="16">
        <v>999</v>
      </c>
      <c r="S256" s="16">
        <v>999</v>
      </c>
      <c r="T256" s="16">
        <v>999</v>
      </c>
      <c r="U256" s="16">
        <v>999</v>
      </c>
      <c r="V256" s="16">
        <v>999</v>
      </c>
      <c r="W256" s="16">
        <v>999</v>
      </c>
    </row>
    <row r="257" spans="4:23" ht="15" customHeight="1" x14ac:dyDescent="0.25">
      <c r="D257" s="2" t="str">
        <f>'Lines - Loading'!D257</f>
        <v>minsca33kv</v>
      </c>
      <c r="E257" s="11" t="str">
        <f>IF(ISBLANK('Lines - Loading'!E249),"",'Lines - Loading'!E249)</f>
        <v>WTG16 OUTLINE A</v>
      </c>
      <c r="G257" s="16">
        <v>999</v>
      </c>
      <c r="H257" s="16">
        <v>999</v>
      </c>
      <c r="I257" s="16">
        <v>999</v>
      </c>
      <c r="J257" s="16">
        <v>999</v>
      </c>
      <c r="K257" s="16">
        <v>999</v>
      </c>
      <c r="L257" s="16">
        <v>999</v>
      </c>
      <c r="M257" s="16">
        <v>999</v>
      </c>
      <c r="N257" s="16">
        <v>999</v>
      </c>
      <c r="O257" s="16">
        <v>999</v>
      </c>
      <c r="P257" s="16">
        <v>999</v>
      </c>
      <c r="Q257" s="16">
        <v>999</v>
      </c>
      <c r="R257" s="16">
        <v>999</v>
      </c>
      <c r="S257" s="16">
        <v>999</v>
      </c>
      <c r="T257" s="16">
        <v>999</v>
      </c>
      <c r="U257" s="16">
        <v>999</v>
      </c>
      <c r="V257" s="16">
        <v>999</v>
      </c>
      <c r="W257" s="16">
        <v>999</v>
      </c>
    </row>
    <row r="258" spans="4:23" ht="15" customHeight="1" x14ac:dyDescent="0.25">
      <c r="D258" s="2" t="str">
        <f>'Lines - Loading'!D258</f>
        <v>minsca33kv</v>
      </c>
      <c r="E258" s="11" t="str">
        <f>IF(ISBLANK('Lines - Loading'!E250),"",'Lines - Loading'!E250)</f>
        <v>WTG16 OUTLINE B</v>
      </c>
      <c r="G258" s="16">
        <v>999</v>
      </c>
      <c r="H258" s="16">
        <v>999</v>
      </c>
      <c r="I258" s="16">
        <v>999</v>
      </c>
      <c r="J258" s="16">
        <v>999</v>
      </c>
      <c r="K258" s="16">
        <v>999</v>
      </c>
      <c r="L258" s="16">
        <v>999</v>
      </c>
      <c r="M258" s="16">
        <v>999</v>
      </c>
      <c r="N258" s="16">
        <v>999</v>
      </c>
      <c r="O258" s="16">
        <v>999</v>
      </c>
      <c r="P258" s="16">
        <v>999</v>
      </c>
      <c r="Q258" s="16">
        <v>999</v>
      </c>
      <c r="R258" s="16">
        <v>999</v>
      </c>
      <c r="S258" s="16">
        <v>999</v>
      </c>
      <c r="T258" s="16">
        <v>999</v>
      </c>
      <c r="U258" s="16">
        <v>999</v>
      </c>
      <c r="V258" s="16">
        <v>999</v>
      </c>
      <c r="W258" s="16">
        <v>999</v>
      </c>
    </row>
    <row r="259" spans="4:23" ht="15" customHeight="1" x14ac:dyDescent="0.25">
      <c r="D259" s="2" t="str">
        <f>'Lines - Loading'!D259</f>
        <v>minsca33kv</v>
      </c>
      <c r="E259" s="11" t="str">
        <f>IF(ISBLANK('Lines - Loading'!E251),"",'Lines - Loading'!E251)</f>
        <v>WTG16 OUTLINE C</v>
      </c>
      <c r="G259" s="16">
        <v>999</v>
      </c>
      <c r="H259" s="16">
        <v>999</v>
      </c>
      <c r="I259" s="16">
        <v>999</v>
      </c>
      <c r="J259" s="16">
        <v>999</v>
      </c>
      <c r="K259" s="16">
        <v>999</v>
      </c>
      <c r="L259" s="16">
        <v>999</v>
      </c>
      <c r="M259" s="16">
        <v>999</v>
      </c>
      <c r="N259" s="16">
        <v>999</v>
      </c>
      <c r="O259" s="16">
        <v>999</v>
      </c>
      <c r="P259" s="16">
        <v>999</v>
      </c>
      <c r="Q259" s="16">
        <v>999</v>
      </c>
      <c r="R259" s="16">
        <v>999</v>
      </c>
      <c r="S259" s="16">
        <v>999</v>
      </c>
      <c r="T259" s="16">
        <v>999</v>
      </c>
      <c r="U259" s="16">
        <v>999</v>
      </c>
      <c r="V259" s="16">
        <v>999</v>
      </c>
      <c r="W259" s="16">
        <v>999</v>
      </c>
    </row>
    <row r="260" spans="4:23" ht="15" customHeight="1" x14ac:dyDescent="0.25">
      <c r="D260" s="2" t="str">
        <f>'Lines - Loading'!D260</f>
        <v>minsca33kv</v>
      </c>
      <c r="E260" s="11" t="str">
        <f>IF(ISBLANK('Lines - Loading'!E252),"",'Lines - Loading'!E252)</f>
        <v>WTG16 OUTLINE D</v>
      </c>
      <c r="G260" s="16">
        <v>999</v>
      </c>
      <c r="H260" s="16">
        <v>999</v>
      </c>
      <c r="I260" s="16">
        <v>999</v>
      </c>
      <c r="J260" s="16">
        <v>999</v>
      </c>
      <c r="K260" s="16">
        <v>999</v>
      </c>
      <c r="L260" s="16">
        <v>999</v>
      </c>
      <c r="M260" s="16">
        <v>999</v>
      </c>
      <c r="N260" s="16">
        <v>999</v>
      </c>
      <c r="O260" s="16">
        <v>999</v>
      </c>
      <c r="P260" s="16">
        <v>999</v>
      </c>
      <c r="Q260" s="16">
        <v>999</v>
      </c>
      <c r="R260" s="16">
        <v>999</v>
      </c>
      <c r="S260" s="16">
        <v>999</v>
      </c>
      <c r="T260" s="16">
        <v>999</v>
      </c>
      <c r="U260" s="16">
        <v>999</v>
      </c>
      <c r="V260" s="16">
        <v>999</v>
      </c>
      <c r="W260" s="16">
        <v>999</v>
      </c>
    </row>
    <row r="261" spans="4:23" ht="15" customHeight="1" x14ac:dyDescent="0.25">
      <c r="D261" s="2" t="str">
        <f>'Lines - Loading'!D261</f>
        <v>minsca33kv</v>
      </c>
      <c r="E261" s="11" t="str">
        <f>IF(ISBLANK('Lines - Loading'!E253),"",'Lines - Loading'!E253)</f>
        <v>WTG15 A</v>
      </c>
      <c r="G261" s="16">
        <v>999</v>
      </c>
      <c r="H261" s="16">
        <v>999</v>
      </c>
      <c r="I261" s="16">
        <v>999</v>
      </c>
      <c r="J261" s="16">
        <v>999</v>
      </c>
      <c r="K261" s="16">
        <v>999</v>
      </c>
      <c r="L261" s="16">
        <v>999</v>
      </c>
      <c r="M261" s="16">
        <v>999</v>
      </c>
      <c r="N261" s="16">
        <v>999</v>
      </c>
      <c r="O261" s="16">
        <v>999</v>
      </c>
      <c r="P261" s="16">
        <v>999</v>
      </c>
      <c r="Q261" s="16">
        <v>999</v>
      </c>
      <c r="R261" s="16">
        <v>999</v>
      </c>
      <c r="S261" s="16">
        <v>999</v>
      </c>
      <c r="T261" s="16">
        <v>999</v>
      </c>
      <c r="U261" s="16">
        <v>999</v>
      </c>
      <c r="V261" s="16">
        <v>999</v>
      </c>
      <c r="W261" s="16">
        <v>999</v>
      </c>
    </row>
    <row r="262" spans="4:23" ht="15" customHeight="1" x14ac:dyDescent="0.25">
      <c r="D262" s="2" t="str">
        <f>'Lines - Loading'!D262</f>
        <v>minsca33kv</v>
      </c>
      <c r="E262" s="11" t="str">
        <f>IF(ISBLANK('Lines - Loading'!E254),"",'Lines - Loading'!E254)</f>
        <v>WTG15 B</v>
      </c>
      <c r="G262" s="16">
        <v>999</v>
      </c>
      <c r="H262" s="16">
        <v>999</v>
      </c>
      <c r="I262" s="16">
        <v>999</v>
      </c>
      <c r="J262" s="16">
        <v>999</v>
      </c>
      <c r="K262" s="16">
        <v>999</v>
      </c>
      <c r="L262" s="16">
        <v>999</v>
      </c>
      <c r="M262" s="16">
        <v>999</v>
      </c>
      <c r="N262" s="16">
        <v>999</v>
      </c>
      <c r="O262" s="16">
        <v>999</v>
      </c>
      <c r="P262" s="16">
        <v>999</v>
      </c>
      <c r="Q262" s="16">
        <v>999</v>
      </c>
      <c r="R262" s="16">
        <v>999</v>
      </c>
      <c r="S262" s="16">
        <v>999</v>
      </c>
      <c r="T262" s="16">
        <v>999</v>
      </c>
      <c r="U262" s="16">
        <v>999</v>
      </c>
      <c r="V262" s="16">
        <v>999</v>
      </c>
      <c r="W262" s="16">
        <v>999</v>
      </c>
    </row>
    <row r="263" spans="4:23" ht="15" customHeight="1" x14ac:dyDescent="0.25">
      <c r="D263" s="2" t="str">
        <f>'Lines - Loading'!D263</f>
        <v>minsca33kv</v>
      </c>
      <c r="E263" s="11" t="str">
        <f>IF(ISBLANK('Lines - Loading'!E255),"",'Lines - Loading'!E255)</f>
        <v>WTG15 C</v>
      </c>
      <c r="G263" s="16">
        <v>999</v>
      </c>
      <c r="H263" s="16">
        <v>999</v>
      </c>
      <c r="I263" s="16">
        <v>999</v>
      </c>
      <c r="J263" s="16">
        <v>999</v>
      </c>
      <c r="K263" s="16">
        <v>999</v>
      </c>
      <c r="L263" s="16">
        <v>999</v>
      </c>
      <c r="M263" s="16">
        <v>999</v>
      </c>
      <c r="N263" s="16">
        <v>999</v>
      </c>
      <c r="O263" s="16">
        <v>999</v>
      </c>
      <c r="P263" s="16">
        <v>999</v>
      </c>
      <c r="Q263" s="16">
        <v>999</v>
      </c>
      <c r="R263" s="16">
        <v>999</v>
      </c>
      <c r="S263" s="16">
        <v>999</v>
      </c>
      <c r="T263" s="16">
        <v>999</v>
      </c>
      <c r="U263" s="16">
        <v>999</v>
      </c>
      <c r="V263" s="16">
        <v>999</v>
      </c>
      <c r="W263" s="16">
        <v>999</v>
      </c>
    </row>
    <row r="264" spans="4:23" ht="15" customHeight="1" x14ac:dyDescent="0.25">
      <c r="D264" s="2" t="str">
        <f>'Lines - Loading'!D264</f>
        <v>minsca33kv</v>
      </c>
      <c r="E264" s="11" t="str">
        <f>IF(ISBLANK('Lines - Loading'!E256),"",'Lines - Loading'!E256)</f>
        <v>WTG15 D</v>
      </c>
      <c r="G264" s="16">
        <v>999</v>
      </c>
      <c r="H264" s="16">
        <v>999</v>
      </c>
      <c r="I264" s="16">
        <v>999</v>
      </c>
      <c r="J264" s="16">
        <v>999</v>
      </c>
      <c r="K264" s="16">
        <v>999</v>
      </c>
      <c r="L264" s="16">
        <v>999</v>
      </c>
      <c r="M264" s="16">
        <v>999</v>
      </c>
      <c r="N264" s="16">
        <v>999</v>
      </c>
      <c r="O264" s="16">
        <v>999</v>
      </c>
      <c r="P264" s="16">
        <v>999</v>
      </c>
      <c r="Q264" s="16">
        <v>999</v>
      </c>
      <c r="R264" s="16">
        <v>999</v>
      </c>
      <c r="S264" s="16">
        <v>999</v>
      </c>
      <c r="T264" s="16">
        <v>999</v>
      </c>
      <c r="U264" s="16">
        <v>999</v>
      </c>
      <c r="V264" s="16">
        <v>999</v>
      </c>
      <c r="W264" s="16">
        <v>999</v>
      </c>
    </row>
    <row r="265" spans="4:23" ht="15" customHeight="1" x14ac:dyDescent="0.25">
      <c r="D265" s="2" t="str">
        <f>'Lines - Loading'!D265</f>
        <v>minsca33kv</v>
      </c>
      <c r="E265" s="11" t="str">
        <f>IF(ISBLANK('Lines - Loading'!E257),"",'Lines - Loading'!E257)</f>
        <v>WTG15 E</v>
      </c>
      <c r="G265" s="16">
        <v>999</v>
      </c>
      <c r="H265" s="16">
        <v>999</v>
      </c>
      <c r="I265" s="16">
        <v>999</v>
      </c>
      <c r="J265" s="16">
        <v>999</v>
      </c>
      <c r="K265" s="16">
        <v>999</v>
      </c>
      <c r="L265" s="16">
        <v>999</v>
      </c>
      <c r="M265" s="16">
        <v>999</v>
      </c>
      <c r="N265" s="16">
        <v>999</v>
      </c>
      <c r="O265" s="16">
        <v>999</v>
      </c>
      <c r="P265" s="16">
        <v>999</v>
      </c>
      <c r="Q265" s="16">
        <v>999</v>
      </c>
      <c r="R265" s="16">
        <v>999</v>
      </c>
      <c r="S265" s="16">
        <v>999</v>
      </c>
      <c r="T265" s="16">
        <v>999</v>
      </c>
      <c r="U265" s="16">
        <v>999</v>
      </c>
      <c r="V265" s="16">
        <v>999</v>
      </c>
      <c r="W265" s="16">
        <v>999</v>
      </c>
    </row>
    <row r="266" spans="4:23" ht="15" customHeight="1" x14ac:dyDescent="0.25">
      <c r="D266" s="2" t="str">
        <f>'Lines - Loading'!D266</f>
        <v>minsca33kv</v>
      </c>
      <c r="E266" s="11" t="str">
        <f>IF(ISBLANK('Lines - Loading'!E258),"",'Lines - Loading'!E258)</f>
        <v>WTG15 OUTLINE A</v>
      </c>
      <c r="G266" s="16">
        <v>999</v>
      </c>
      <c r="H266" s="16">
        <v>999</v>
      </c>
      <c r="I266" s="16">
        <v>999</v>
      </c>
      <c r="J266" s="16">
        <v>999</v>
      </c>
      <c r="K266" s="16">
        <v>999</v>
      </c>
      <c r="L266" s="16">
        <v>999</v>
      </c>
      <c r="M266" s="16">
        <v>999</v>
      </c>
      <c r="N266" s="16">
        <v>999</v>
      </c>
      <c r="O266" s="16">
        <v>999</v>
      </c>
      <c r="P266" s="16">
        <v>999</v>
      </c>
      <c r="Q266" s="16">
        <v>999</v>
      </c>
      <c r="R266" s="16">
        <v>999</v>
      </c>
      <c r="S266" s="16">
        <v>999</v>
      </c>
      <c r="T266" s="16">
        <v>999</v>
      </c>
      <c r="U266" s="16">
        <v>999</v>
      </c>
      <c r="V266" s="16">
        <v>999</v>
      </c>
      <c r="W266" s="16">
        <v>999</v>
      </c>
    </row>
    <row r="267" spans="4:23" ht="15" customHeight="1" x14ac:dyDescent="0.25">
      <c r="D267" s="2" t="str">
        <f>'Lines - Loading'!D267</f>
        <v>minsca33kv</v>
      </c>
      <c r="E267" s="11" t="str">
        <f>IF(ISBLANK('Lines - Loading'!E259),"",'Lines - Loading'!E259)</f>
        <v>WTG15 OUTLINE B</v>
      </c>
      <c r="G267" s="16">
        <v>999</v>
      </c>
      <c r="H267" s="16">
        <v>999</v>
      </c>
      <c r="I267" s="16">
        <v>999</v>
      </c>
      <c r="J267" s="16">
        <v>999</v>
      </c>
      <c r="K267" s="16">
        <v>999</v>
      </c>
      <c r="L267" s="16">
        <v>999</v>
      </c>
      <c r="M267" s="16">
        <v>999</v>
      </c>
      <c r="N267" s="16">
        <v>999</v>
      </c>
      <c r="O267" s="16">
        <v>999</v>
      </c>
      <c r="P267" s="16">
        <v>999</v>
      </c>
      <c r="Q267" s="16">
        <v>999</v>
      </c>
      <c r="R267" s="16">
        <v>999</v>
      </c>
      <c r="S267" s="16">
        <v>999</v>
      </c>
      <c r="T267" s="16">
        <v>999</v>
      </c>
      <c r="U267" s="16">
        <v>999</v>
      </c>
      <c r="V267" s="16">
        <v>999</v>
      </c>
      <c r="W267" s="16">
        <v>999</v>
      </c>
    </row>
    <row r="268" spans="4:23" ht="15" customHeight="1" x14ac:dyDescent="0.25">
      <c r="D268" s="2" t="str">
        <f>'Lines - Loading'!D268</f>
        <v>minsca33kv</v>
      </c>
      <c r="E268" s="11" t="str">
        <f>IF(ISBLANK('Lines - Loading'!E260),"",'Lines - Loading'!E260)</f>
        <v>WTG15 OUTLINE C</v>
      </c>
      <c r="G268" s="16">
        <v>999</v>
      </c>
      <c r="H268" s="16">
        <v>999</v>
      </c>
      <c r="I268" s="16">
        <v>999</v>
      </c>
      <c r="J268" s="16">
        <v>999</v>
      </c>
      <c r="K268" s="16">
        <v>999</v>
      </c>
      <c r="L268" s="16">
        <v>999</v>
      </c>
      <c r="M268" s="16">
        <v>999</v>
      </c>
      <c r="N268" s="16">
        <v>999</v>
      </c>
      <c r="O268" s="16">
        <v>999</v>
      </c>
      <c r="P268" s="16">
        <v>999</v>
      </c>
      <c r="Q268" s="16">
        <v>999</v>
      </c>
      <c r="R268" s="16">
        <v>999</v>
      </c>
      <c r="S268" s="16">
        <v>999</v>
      </c>
      <c r="T268" s="16">
        <v>999</v>
      </c>
      <c r="U268" s="16">
        <v>999</v>
      </c>
      <c r="V268" s="16">
        <v>999</v>
      </c>
      <c r="W268" s="16">
        <v>999</v>
      </c>
    </row>
    <row r="269" spans="4:23" ht="15" customHeight="1" x14ac:dyDescent="0.25">
      <c r="D269" s="2" t="str">
        <f>'Lines - Loading'!D269</f>
        <v>minsca33kv</v>
      </c>
      <c r="E269" s="11" t="str">
        <f>IF(ISBLANK('Lines - Loading'!E261),"",'Lines - Loading'!E261)</f>
        <v>WTG15 OUTLINE D</v>
      </c>
      <c r="G269" s="16">
        <v>999</v>
      </c>
      <c r="H269" s="16">
        <v>999</v>
      </c>
      <c r="I269" s="16">
        <v>999</v>
      </c>
      <c r="J269" s="16">
        <v>999</v>
      </c>
      <c r="K269" s="16">
        <v>999</v>
      </c>
      <c r="L269" s="16">
        <v>999</v>
      </c>
      <c r="M269" s="16">
        <v>999</v>
      </c>
      <c r="N269" s="16">
        <v>999</v>
      </c>
      <c r="O269" s="16">
        <v>999</v>
      </c>
      <c r="P269" s="16">
        <v>999</v>
      </c>
      <c r="Q269" s="16">
        <v>999</v>
      </c>
      <c r="R269" s="16">
        <v>999</v>
      </c>
      <c r="S269" s="16">
        <v>999</v>
      </c>
      <c r="T269" s="16">
        <v>999</v>
      </c>
      <c r="U269" s="16">
        <v>999</v>
      </c>
      <c r="V269" s="16">
        <v>999</v>
      </c>
      <c r="W269" s="16">
        <v>999</v>
      </c>
    </row>
    <row r="270" spans="4:23" ht="15" customHeight="1" x14ac:dyDescent="0.25">
      <c r="D270" s="2" t="str">
        <f>'Lines - Loading'!D270</f>
        <v>minsca33kv</v>
      </c>
      <c r="E270" s="11" t="str">
        <f>IF(ISBLANK('Lines - Loading'!E262),"",'Lines - Loading'!E262)</f>
        <v>WTG13 A</v>
      </c>
      <c r="G270" s="16">
        <v>999</v>
      </c>
      <c r="H270" s="16">
        <v>999</v>
      </c>
      <c r="I270" s="16">
        <v>999</v>
      </c>
      <c r="J270" s="16">
        <v>999</v>
      </c>
      <c r="K270" s="16">
        <v>999</v>
      </c>
      <c r="L270" s="16">
        <v>999</v>
      </c>
      <c r="M270" s="16">
        <v>999</v>
      </c>
      <c r="N270" s="16">
        <v>999</v>
      </c>
      <c r="O270" s="16">
        <v>999</v>
      </c>
      <c r="P270" s="16">
        <v>999</v>
      </c>
      <c r="Q270" s="16">
        <v>999</v>
      </c>
      <c r="R270" s="16">
        <v>999</v>
      </c>
      <c r="S270" s="16">
        <v>999</v>
      </c>
      <c r="T270" s="16">
        <v>999</v>
      </c>
      <c r="U270" s="16">
        <v>999</v>
      </c>
      <c r="V270" s="16">
        <v>999</v>
      </c>
      <c r="W270" s="16">
        <v>999</v>
      </c>
    </row>
    <row r="271" spans="4:23" ht="15" customHeight="1" x14ac:dyDescent="0.25">
      <c r="D271" s="2" t="str">
        <f>'Lines - Loading'!D271</f>
        <v>minsca33kv</v>
      </c>
      <c r="E271" s="11" t="str">
        <f>IF(ISBLANK('Lines - Loading'!E263),"",'Lines - Loading'!E263)</f>
        <v>WTG13 C</v>
      </c>
      <c r="G271" s="16">
        <v>999</v>
      </c>
      <c r="H271" s="16">
        <v>999</v>
      </c>
      <c r="I271" s="16">
        <v>999</v>
      </c>
      <c r="J271" s="16">
        <v>999</v>
      </c>
      <c r="K271" s="16">
        <v>999</v>
      </c>
      <c r="L271" s="16">
        <v>999</v>
      </c>
      <c r="M271" s="16">
        <v>999</v>
      </c>
      <c r="N271" s="16">
        <v>999</v>
      </c>
      <c r="O271" s="16">
        <v>999</v>
      </c>
      <c r="P271" s="16">
        <v>999</v>
      </c>
      <c r="Q271" s="16">
        <v>999</v>
      </c>
      <c r="R271" s="16">
        <v>999</v>
      </c>
      <c r="S271" s="16">
        <v>999</v>
      </c>
      <c r="T271" s="16">
        <v>999</v>
      </c>
      <c r="U271" s="16">
        <v>999</v>
      </c>
      <c r="V271" s="16">
        <v>999</v>
      </c>
      <c r="W271" s="16">
        <v>999</v>
      </c>
    </row>
    <row r="272" spans="4:23" ht="15" customHeight="1" x14ac:dyDescent="0.25">
      <c r="D272" s="2" t="str">
        <f>'Lines - Loading'!D272</f>
        <v>minsca33kv</v>
      </c>
      <c r="E272" s="11" t="str">
        <f>IF(ISBLANK('Lines - Loading'!E264),"",'Lines - Loading'!E264)</f>
        <v>WTG13 D</v>
      </c>
      <c r="G272" s="16">
        <v>999</v>
      </c>
      <c r="H272" s="16">
        <v>999</v>
      </c>
      <c r="I272" s="16">
        <v>999</v>
      </c>
      <c r="J272" s="16">
        <v>999</v>
      </c>
      <c r="K272" s="16">
        <v>999</v>
      </c>
      <c r="L272" s="16">
        <v>999</v>
      </c>
      <c r="M272" s="16">
        <v>999</v>
      </c>
      <c r="N272" s="16">
        <v>999</v>
      </c>
      <c r="O272" s="16">
        <v>999</v>
      </c>
      <c r="P272" s="16">
        <v>999</v>
      </c>
      <c r="Q272" s="16">
        <v>999</v>
      </c>
      <c r="R272" s="16">
        <v>999</v>
      </c>
      <c r="S272" s="16">
        <v>999</v>
      </c>
      <c r="T272" s="16">
        <v>999</v>
      </c>
      <c r="U272" s="16">
        <v>999</v>
      </c>
      <c r="V272" s="16">
        <v>999</v>
      </c>
      <c r="W272" s="16">
        <v>999</v>
      </c>
    </row>
    <row r="273" spans="4:23" ht="15" customHeight="1" x14ac:dyDescent="0.25">
      <c r="D273" s="2" t="str">
        <f>'Lines - Loading'!D273</f>
        <v>minsca33kv</v>
      </c>
      <c r="E273" s="11" t="str">
        <f>IF(ISBLANK('Lines - Loading'!E265),"",'Lines - Loading'!E265)</f>
        <v>WTG13 E</v>
      </c>
      <c r="G273" s="16">
        <v>999</v>
      </c>
      <c r="H273" s="16">
        <v>999</v>
      </c>
      <c r="I273" s="16">
        <v>999</v>
      </c>
      <c r="J273" s="16">
        <v>999</v>
      </c>
      <c r="K273" s="16">
        <v>999</v>
      </c>
      <c r="L273" s="16">
        <v>999</v>
      </c>
      <c r="M273" s="16">
        <v>999</v>
      </c>
      <c r="N273" s="16">
        <v>999</v>
      </c>
      <c r="O273" s="16">
        <v>999</v>
      </c>
      <c r="P273" s="16">
        <v>999</v>
      </c>
      <c r="Q273" s="16">
        <v>999</v>
      </c>
      <c r="R273" s="16">
        <v>999</v>
      </c>
      <c r="S273" s="16">
        <v>999</v>
      </c>
      <c r="T273" s="16">
        <v>999</v>
      </c>
      <c r="U273" s="16">
        <v>999</v>
      </c>
      <c r="V273" s="16">
        <v>999</v>
      </c>
      <c r="W273" s="16">
        <v>999</v>
      </c>
    </row>
    <row r="274" spans="4:23" ht="15" customHeight="1" x14ac:dyDescent="0.25">
      <c r="D274" s="2" t="str">
        <f>'Lines - Loading'!D274</f>
        <v>minsca33kv</v>
      </c>
      <c r="E274" s="11" t="str">
        <f>IF(ISBLANK('Lines - Loading'!E266),"",'Lines - Loading'!E266)</f>
        <v>WTG13 OUTLINE A</v>
      </c>
      <c r="G274" s="16">
        <v>999</v>
      </c>
      <c r="H274" s="16">
        <v>999</v>
      </c>
      <c r="I274" s="16">
        <v>999</v>
      </c>
      <c r="J274" s="16">
        <v>999</v>
      </c>
      <c r="K274" s="16">
        <v>999</v>
      </c>
      <c r="L274" s="16">
        <v>999</v>
      </c>
      <c r="M274" s="16">
        <v>999</v>
      </c>
      <c r="N274" s="16">
        <v>999</v>
      </c>
      <c r="O274" s="16">
        <v>999</v>
      </c>
      <c r="P274" s="16">
        <v>999</v>
      </c>
      <c r="Q274" s="16">
        <v>999</v>
      </c>
      <c r="R274" s="16">
        <v>999</v>
      </c>
      <c r="S274" s="16">
        <v>999</v>
      </c>
      <c r="T274" s="16">
        <v>999</v>
      </c>
      <c r="U274" s="16">
        <v>999</v>
      </c>
      <c r="V274" s="16">
        <v>999</v>
      </c>
      <c r="W274" s="16">
        <v>999</v>
      </c>
    </row>
    <row r="275" spans="4:23" ht="15" customHeight="1" x14ac:dyDescent="0.25">
      <c r="D275" s="2" t="str">
        <f>'Lines - Loading'!D275</f>
        <v>minsca33kv</v>
      </c>
      <c r="E275" s="11" t="str">
        <f>IF(ISBLANK('Lines - Loading'!E267),"",'Lines - Loading'!E267)</f>
        <v>WTG13 OUTLINE B</v>
      </c>
      <c r="G275" s="16">
        <v>999</v>
      </c>
      <c r="H275" s="16">
        <v>999</v>
      </c>
      <c r="I275" s="16">
        <v>999</v>
      </c>
      <c r="J275" s="16">
        <v>999</v>
      </c>
      <c r="K275" s="16">
        <v>999</v>
      </c>
      <c r="L275" s="16">
        <v>999</v>
      </c>
      <c r="M275" s="16">
        <v>999</v>
      </c>
      <c r="N275" s="16">
        <v>999</v>
      </c>
      <c r="O275" s="16">
        <v>999</v>
      </c>
      <c r="P275" s="16">
        <v>999</v>
      </c>
      <c r="Q275" s="16">
        <v>999</v>
      </c>
      <c r="R275" s="16">
        <v>999</v>
      </c>
      <c r="S275" s="16">
        <v>999</v>
      </c>
      <c r="T275" s="16">
        <v>999</v>
      </c>
      <c r="U275" s="16">
        <v>999</v>
      </c>
      <c r="V275" s="16">
        <v>999</v>
      </c>
      <c r="W275" s="16">
        <v>999</v>
      </c>
    </row>
    <row r="276" spans="4:23" ht="15" customHeight="1" x14ac:dyDescent="0.25">
      <c r="D276" s="2" t="str">
        <f>'Lines - Loading'!D276</f>
        <v>minsca33kv</v>
      </c>
      <c r="E276" s="11" t="str">
        <f>IF(ISBLANK('Lines - Loading'!E268),"",'Lines - Loading'!E268)</f>
        <v>WTG13 OUTLINE C</v>
      </c>
      <c r="G276" s="16">
        <v>999</v>
      </c>
      <c r="H276" s="16">
        <v>999</v>
      </c>
      <c r="I276" s="16">
        <v>999</v>
      </c>
      <c r="J276" s="16">
        <v>999</v>
      </c>
      <c r="K276" s="16">
        <v>999</v>
      </c>
      <c r="L276" s="16">
        <v>999</v>
      </c>
      <c r="M276" s="16">
        <v>999</v>
      </c>
      <c r="N276" s="16">
        <v>999</v>
      </c>
      <c r="O276" s="16">
        <v>999</v>
      </c>
      <c r="P276" s="16">
        <v>999</v>
      </c>
      <c r="Q276" s="16">
        <v>999</v>
      </c>
      <c r="R276" s="16">
        <v>999</v>
      </c>
      <c r="S276" s="16">
        <v>999</v>
      </c>
      <c r="T276" s="16">
        <v>999</v>
      </c>
      <c r="U276" s="16">
        <v>999</v>
      </c>
      <c r="V276" s="16">
        <v>999</v>
      </c>
      <c r="W276" s="16">
        <v>999</v>
      </c>
    </row>
    <row r="277" spans="4:23" ht="15" customHeight="1" x14ac:dyDescent="0.25">
      <c r="D277" s="2" t="str">
        <f>'Lines - Loading'!D277</f>
        <v>minsca33kv</v>
      </c>
      <c r="E277" s="11" t="str">
        <f>IF(ISBLANK('Lines - Loading'!E269),"",'Lines - Loading'!E269)</f>
        <v>WTG13 OUTLINE D</v>
      </c>
      <c r="G277" s="16">
        <v>999</v>
      </c>
      <c r="H277" s="16">
        <v>999</v>
      </c>
      <c r="I277" s="16">
        <v>999</v>
      </c>
      <c r="J277" s="16">
        <v>999</v>
      </c>
      <c r="K277" s="16">
        <v>999</v>
      </c>
      <c r="L277" s="16">
        <v>999</v>
      </c>
      <c r="M277" s="16">
        <v>999</v>
      </c>
      <c r="N277" s="16">
        <v>999</v>
      </c>
      <c r="O277" s="16">
        <v>999</v>
      </c>
      <c r="P277" s="16">
        <v>999</v>
      </c>
      <c r="Q277" s="16">
        <v>999</v>
      </c>
      <c r="R277" s="16">
        <v>999</v>
      </c>
      <c r="S277" s="16">
        <v>999</v>
      </c>
      <c r="T277" s="16">
        <v>999</v>
      </c>
      <c r="U277" s="16">
        <v>999</v>
      </c>
      <c r="V277" s="16">
        <v>999</v>
      </c>
      <c r="W277" s="16">
        <v>999</v>
      </c>
    </row>
    <row r="278" spans="4:23" ht="15" customHeight="1" x14ac:dyDescent="0.25">
      <c r="D278" s="2" t="str">
        <f>'Lines - Loading'!D278</f>
        <v>minsca33kv</v>
      </c>
      <c r="E278" s="11" t="str">
        <f>IF(ISBLANK('Lines - Loading'!E270),"",'Lines - Loading'!E270)</f>
        <v>WTG06 A</v>
      </c>
      <c r="G278" s="16">
        <v>999</v>
      </c>
      <c r="H278" s="16">
        <v>999</v>
      </c>
      <c r="I278" s="16">
        <v>999</v>
      </c>
      <c r="J278" s="16">
        <v>999</v>
      </c>
      <c r="K278" s="16">
        <v>999</v>
      </c>
      <c r="L278" s="16">
        <v>999</v>
      </c>
      <c r="M278" s="16">
        <v>999</v>
      </c>
      <c r="N278" s="16">
        <v>999</v>
      </c>
      <c r="O278" s="16">
        <v>999</v>
      </c>
      <c r="P278" s="16">
        <v>999</v>
      </c>
      <c r="Q278" s="16">
        <v>999</v>
      </c>
      <c r="R278" s="16">
        <v>999</v>
      </c>
      <c r="S278" s="16">
        <v>999</v>
      </c>
      <c r="T278" s="16">
        <v>999</v>
      </c>
      <c r="U278" s="16">
        <v>999</v>
      </c>
      <c r="V278" s="16">
        <v>999</v>
      </c>
      <c r="W278" s="16">
        <v>999</v>
      </c>
    </row>
    <row r="279" spans="4:23" ht="15" customHeight="1" x14ac:dyDescent="0.25">
      <c r="D279" s="2" t="str">
        <f>'Lines - Loading'!D279</f>
        <v>minsca33kv</v>
      </c>
      <c r="E279" s="11" t="str">
        <f>IF(ISBLANK('Lines - Loading'!E271),"",'Lines - Loading'!E271)</f>
        <v>WTG06 B</v>
      </c>
      <c r="G279" s="16">
        <v>999</v>
      </c>
      <c r="H279" s="16">
        <v>999</v>
      </c>
      <c r="I279" s="16">
        <v>999</v>
      </c>
      <c r="J279" s="16">
        <v>999</v>
      </c>
      <c r="K279" s="16">
        <v>999</v>
      </c>
      <c r="L279" s="16">
        <v>999</v>
      </c>
      <c r="M279" s="16">
        <v>999</v>
      </c>
      <c r="N279" s="16">
        <v>999</v>
      </c>
      <c r="O279" s="16">
        <v>999</v>
      </c>
      <c r="P279" s="16">
        <v>999</v>
      </c>
      <c r="Q279" s="16">
        <v>999</v>
      </c>
      <c r="R279" s="16">
        <v>999</v>
      </c>
      <c r="S279" s="16">
        <v>999</v>
      </c>
      <c r="T279" s="16">
        <v>999</v>
      </c>
      <c r="U279" s="16">
        <v>999</v>
      </c>
      <c r="V279" s="16">
        <v>999</v>
      </c>
      <c r="W279" s="16">
        <v>999</v>
      </c>
    </row>
    <row r="280" spans="4:23" ht="15" customHeight="1" x14ac:dyDescent="0.25">
      <c r="D280" s="2" t="str">
        <f>'Lines - Loading'!D280</f>
        <v>minsca33kv</v>
      </c>
      <c r="E280" s="11" t="str">
        <f>IF(ISBLANK('Lines - Loading'!E272),"",'Lines - Loading'!E272)</f>
        <v>WTG06 C</v>
      </c>
      <c r="G280" s="16">
        <v>999</v>
      </c>
      <c r="H280" s="16">
        <v>999</v>
      </c>
      <c r="I280" s="16">
        <v>999</v>
      </c>
      <c r="J280" s="16">
        <v>999</v>
      </c>
      <c r="K280" s="16">
        <v>999</v>
      </c>
      <c r="L280" s="16">
        <v>999</v>
      </c>
      <c r="M280" s="16">
        <v>999</v>
      </c>
      <c r="N280" s="16">
        <v>999</v>
      </c>
      <c r="O280" s="16">
        <v>999</v>
      </c>
      <c r="P280" s="16">
        <v>999</v>
      </c>
      <c r="Q280" s="16">
        <v>999</v>
      </c>
      <c r="R280" s="16">
        <v>999</v>
      </c>
      <c r="S280" s="16">
        <v>999</v>
      </c>
      <c r="T280" s="16">
        <v>999</v>
      </c>
      <c r="U280" s="16">
        <v>999</v>
      </c>
      <c r="V280" s="16">
        <v>999</v>
      </c>
      <c r="W280" s="16">
        <v>999</v>
      </c>
    </row>
    <row r="281" spans="4:23" ht="15" customHeight="1" x14ac:dyDescent="0.25">
      <c r="D281" s="2" t="str">
        <f>'Lines - Loading'!D281</f>
        <v>minsca33kv</v>
      </c>
      <c r="E281" s="11" t="str">
        <f>IF(ISBLANK('Lines - Loading'!E273),"",'Lines - Loading'!E273)</f>
        <v>WTG06 D</v>
      </c>
      <c r="G281" s="16">
        <v>999</v>
      </c>
      <c r="H281" s="16">
        <v>999</v>
      </c>
      <c r="I281" s="16">
        <v>999</v>
      </c>
      <c r="J281" s="16">
        <v>999</v>
      </c>
      <c r="K281" s="16">
        <v>999</v>
      </c>
      <c r="L281" s="16">
        <v>999</v>
      </c>
      <c r="M281" s="16">
        <v>999</v>
      </c>
      <c r="N281" s="16">
        <v>999</v>
      </c>
      <c r="O281" s="16">
        <v>999</v>
      </c>
      <c r="P281" s="16">
        <v>999</v>
      </c>
      <c r="Q281" s="16">
        <v>999</v>
      </c>
      <c r="R281" s="16">
        <v>999</v>
      </c>
      <c r="S281" s="16">
        <v>999</v>
      </c>
      <c r="T281" s="16">
        <v>999</v>
      </c>
      <c r="U281" s="16">
        <v>999</v>
      </c>
      <c r="V281" s="16">
        <v>999</v>
      </c>
      <c r="W281" s="16">
        <v>999</v>
      </c>
    </row>
    <row r="282" spans="4:23" ht="15" customHeight="1" x14ac:dyDescent="0.25">
      <c r="D282" s="2" t="str">
        <f>'Lines - Loading'!D282</f>
        <v>minsca33kv</v>
      </c>
      <c r="E282" s="11" t="str">
        <f>IF(ISBLANK('Lines - Loading'!E274),"",'Lines - Loading'!E274)</f>
        <v>WTG06 E</v>
      </c>
      <c r="G282" s="16">
        <v>999</v>
      </c>
      <c r="H282" s="16">
        <v>999</v>
      </c>
      <c r="I282" s="16">
        <v>999</v>
      </c>
      <c r="J282" s="16">
        <v>999</v>
      </c>
      <c r="K282" s="16">
        <v>999</v>
      </c>
      <c r="L282" s="16">
        <v>999</v>
      </c>
      <c r="M282" s="16">
        <v>999</v>
      </c>
      <c r="N282" s="16">
        <v>999</v>
      </c>
      <c r="O282" s="16">
        <v>999</v>
      </c>
      <c r="P282" s="16">
        <v>999</v>
      </c>
      <c r="Q282" s="16">
        <v>999</v>
      </c>
      <c r="R282" s="16">
        <v>999</v>
      </c>
      <c r="S282" s="16">
        <v>999</v>
      </c>
      <c r="T282" s="16">
        <v>999</v>
      </c>
      <c r="U282" s="16">
        <v>999</v>
      </c>
      <c r="V282" s="16">
        <v>999</v>
      </c>
      <c r="W282" s="16">
        <v>999</v>
      </c>
    </row>
    <row r="283" spans="4:23" ht="15" customHeight="1" x14ac:dyDescent="0.25">
      <c r="D283" s="2" t="str">
        <f>'Lines - Loading'!D283</f>
        <v>minsca33kv</v>
      </c>
      <c r="E283" s="11" t="str">
        <f>IF(ISBLANK('Lines - Loading'!E275),"",'Lines - Loading'!E275)</f>
        <v>WTG06 OUTLINE A</v>
      </c>
      <c r="G283" s="16">
        <v>999</v>
      </c>
      <c r="H283" s="16">
        <v>999</v>
      </c>
      <c r="I283" s="16">
        <v>999</v>
      </c>
      <c r="J283" s="16">
        <v>999</v>
      </c>
      <c r="K283" s="16">
        <v>999</v>
      </c>
      <c r="L283" s="16">
        <v>999</v>
      </c>
      <c r="M283" s="16">
        <v>999</v>
      </c>
      <c r="N283" s="16">
        <v>999</v>
      </c>
      <c r="O283" s="16">
        <v>999</v>
      </c>
      <c r="P283" s="16">
        <v>999</v>
      </c>
      <c r="Q283" s="16">
        <v>999</v>
      </c>
      <c r="R283" s="16">
        <v>999</v>
      </c>
      <c r="S283" s="16">
        <v>999</v>
      </c>
      <c r="T283" s="16">
        <v>999</v>
      </c>
      <c r="U283" s="16">
        <v>999</v>
      </c>
      <c r="V283" s="16">
        <v>999</v>
      </c>
      <c r="W283" s="16">
        <v>999</v>
      </c>
    </row>
    <row r="284" spans="4:23" ht="15" customHeight="1" x14ac:dyDescent="0.25">
      <c r="D284" s="2" t="str">
        <f>'Lines - Loading'!D284</f>
        <v>minsca33kv</v>
      </c>
      <c r="E284" s="11" t="str">
        <f>IF(ISBLANK('Lines - Loading'!E276),"",'Lines - Loading'!E276)</f>
        <v>WTG06 OUTLINE B</v>
      </c>
      <c r="G284" s="16">
        <v>999</v>
      </c>
      <c r="H284" s="16">
        <v>999</v>
      </c>
      <c r="I284" s="16">
        <v>999</v>
      </c>
      <c r="J284" s="16">
        <v>999</v>
      </c>
      <c r="K284" s="16">
        <v>999</v>
      </c>
      <c r="L284" s="16">
        <v>999</v>
      </c>
      <c r="M284" s="16">
        <v>999</v>
      </c>
      <c r="N284" s="16">
        <v>999</v>
      </c>
      <c r="O284" s="16">
        <v>999</v>
      </c>
      <c r="P284" s="16">
        <v>999</v>
      </c>
      <c r="Q284" s="16">
        <v>999</v>
      </c>
      <c r="R284" s="16">
        <v>999</v>
      </c>
      <c r="S284" s="16">
        <v>999</v>
      </c>
      <c r="T284" s="16">
        <v>999</v>
      </c>
      <c r="U284" s="16">
        <v>999</v>
      </c>
      <c r="V284" s="16">
        <v>999</v>
      </c>
      <c r="W284" s="16">
        <v>999</v>
      </c>
    </row>
    <row r="285" spans="4:23" ht="15" customHeight="1" x14ac:dyDescent="0.25">
      <c r="D285" s="2" t="str">
        <f>'Lines - Loading'!D285</f>
        <v>minsca33kv</v>
      </c>
      <c r="E285" s="11" t="str">
        <f>IF(ISBLANK('Lines - Loading'!E277),"",'Lines - Loading'!E277)</f>
        <v>WTG06 OUTLINE C</v>
      </c>
      <c r="G285" s="16">
        <v>999</v>
      </c>
      <c r="H285" s="16">
        <v>999</v>
      </c>
      <c r="I285" s="16">
        <v>999</v>
      </c>
      <c r="J285" s="16">
        <v>999</v>
      </c>
      <c r="K285" s="16">
        <v>999</v>
      </c>
      <c r="L285" s="16">
        <v>999</v>
      </c>
      <c r="M285" s="16">
        <v>999</v>
      </c>
      <c r="N285" s="16">
        <v>999</v>
      </c>
      <c r="O285" s="16">
        <v>999</v>
      </c>
      <c r="P285" s="16">
        <v>999</v>
      </c>
      <c r="Q285" s="16">
        <v>999</v>
      </c>
      <c r="R285" s="16">
        <v>999</v>
      </c>
      <c r="S285" s="16">
        <v>999</v>
      </c>
      <c r="T285" s="16">
        <v>999</v>
      </c>
      <c r="U285" s="16">
        <v>999</v>
      </c>
      <c r="V285" s="16">
        <v>999</v>
      </c>
      <c r="W285" s="16">
        <v>999</v>
      </c>
    </row>
    <row r="286" spans="4:23" ht="15" customHeight="1" x14ac:dyDescent="0.25">
      <c r="D286" s="2" t="str">
        <f>'Lines - Loading'!D286</f>
        <v>minsca33kv</v>
      </c>
      <c r="E286" s="11" t="str">
        <f>IF(ISBLANK('Lines - Loading'!E278),"",'Lines - Loading'!E278)</f>
        <v>WTG06 OUTLINE D</v>
      </c>
      <c r="G286" s="16">
        <v>999</v>
      </c>
      <c r="H286" s="16">
        <v>999</v>
      </c>
      <c r="I286" s="16">
        <v>999</v>
      </c>
      <c r="J286" s="16">
        <v>999</v>
      </c>
      <c r="K286" s="16">
        <v>999</v>
      </c>
      <c r="L286" s="16">
        <v>999</v>
      </c>
      <c r="M286" s="16">
        <v>999</v>
      </c>
      <c r="N286" s="16">
        <v>999</v>
      </c>
      <c r="O286" s="16">
        <v>999</v>
      </c>
      <c r="P286" s="16">
        <v>999</v>
      </c>
      <c r="Q286" s="16">
        <v>999</v>
      </c>
      <c r="R286" s="16">
        <v>999</v>
      </c>
      <c r="S286" s="16">
        <v>999</v>
      </c>
      <c r="T286" s="16">
        <v>999</v>
      </c>
      <c r="U286" s="16">
        <v>999</v>
      </c>
      <c r="V286" s="16">
        <v>999</v>
      </c>
      <c r="W286" s="16">
        <v>999</v>
      </c>
    </row>
    <row r="287" spans="4:23" ht="15" customHeight="1" x14ac:dyDescent="0.25">
      <c r="D287" s="2" t="str">
        <f>'Lines - Loading'!D287</f>
        <v>minsca33kv</v>
      </c>
      <c r="E287" s="11" t="str">
        <f>IF(ISBLANK('Lines - Loading'!E279),"",'Lines - Loading'!E279)</f>
        <v>WTG07 A</v>
      </c>
      <c r="G287" s="16">
        <v>999</v>
      </c>
      <c r="H287" s="16">
        <v>999</v>
      </c>
      <c r="I287" s="16">
        <v>999</v>
      </c>
      <c r="J287" s="16">
        <v>999</v>
      </c>
      <c r="K287" s="16">
        <v>999</v>
      </c>
      <c r="L287" s="16">
        <v>999</v>
      </c>
      <c r="M287" s="16">
        <v>999</v>
      </c>
      <c r="N287" s="16">
        <v>999</v>
      </c>
      <c r="O287" s="16">
        <v>999</v>
      </c>
      <c r="P287" s="16">
        <v>999</v>
      </c>
      <c r="Q287" s="16">
        <v>999</v>
      </c>
      <c r="R287" s="16">
        <v>999</v>
      </c>
      <c r="S287" s="16">
        <v>999</v>
      </c>
      <c r="T287" s="16">
        <v>999</v>
      </c>
      <c r="U287" s="16">
        <v>999</v>
      </c>
      <c r="V287" s="16">
        <v>999</v>
      </c>
      <c r="W287" s="16">
        <v>999</v>
      </c>
    </row>
    <row r="288" spans="4:23" ht="15" customHeight="1" x14ac:dyDescent="0.25">
      <c r="D288" s="2" t="str">
        <f>'Lines - Loading'!D288</f>
        <v>minsca33kv</v>
      </c>
      <c r="E288" s="11" t="str">
        <f>IF(ISBLANK('Lines - Loading'!E280),"",'Lines - Loading'!E280)</f>
        <v>WTG07 B</v>
      </c>
      <c r="G288" s="16">
        <v>999</v>
      </c>
      <c r="H288" s="16">
        <v>999</v>
      </c>
      <c r="I288" s="16">
        <v>999</v>
      </c>
      <c r="J288" s="16">
        <v>999</v>
      </c>
      <c r="K288" s="16">
        <v>999</v>
      </c>
      <c r="L288" s="16">
        <v>999</v>
      </c>
      <c r="M288" s="16">
        <v>999</v>
      </c>
      <c r="N288" s="16">
        <v>999</v>
      </c>
      <c r="O288" s="16">
        <v>999</v>
      </c>
      <c r="P288" s="16">
        <v>999</v>
      </c>
      <c r="Q288" s="16">
        <v>999</v>
      </c>
      <c r="R288" s="16">
        <v>999</v>
      </c>
      <c r="S288" s="16">
        <v>999</v>
      </c>
      <c r="T288" s="16">
        <v>999</v>
      </c>
      <c r="U288" s="16">
        <v>999</v>
      </c>
      <c r="V288" s="16">
        <v>999</v>
      </c>
      <c r="W288" s="16">
        <v>999</v>
      </c>
    </row>
    <row r="289" spans="4:23" ht="15" customHeight="1" x14ac:dyDescent="0.25">
      <c r="D289" s="2" t="str">
        <f>'Lines - Loading'!D289</f>
        <v>minsca33kv</v>
      </c>
      <c r="E289" s="11" t="str">
        <f>IF(ISBLANK('Lines - Loading'!E281),"",'Lines - Loading'!E281)</f>
        <v>WTG07 C</v>
      </c>
      <c r="G289" s="16">
        <v>999</v>
      </c>
      <c r="H289" s="16">
        <v>999</v>
      </c>
      <c r="I289" s="16">
        <v>999</v>
      </c>
      <c r="J289" s="16">
        <v>999</v>
      </c>
      <c r="K289" s="16">
        <v>999</v>
      </c>
      <c r="L289" s="16">
        <v>999</v>
      </c>
      <c r="M289" s="16">
        <v>999</v>
      </c>
      <c r="N289" s="16">
        <v>999</v>
      </c>
      <c r="O289" s="16">
        <v>999</v>
      </c>
      <c r="P289" s="16">
        <v>999</v>
      </c>
      <c r="Q289" s="16">
        <v>999</v>
      </c>
      <c r="R289" s="16">
        <v>999</v>
      </c>
      <c r="S289" s="16">
        <v>999</v>
      </c>
      <c r="T289" s="16">
        <v>999</v>
      </c>
      <c r="U289" s="16">
        <v>999</v>
      </c>
      <c r="V289" s="16">
        <v>999</v>
      </c>
      <c r="W289" s="16">
        <v>999</v>
      </c>
    </row>
    <row r="290" spans="4:23" ht="15" customHeight="1" x14ac:dyDescent="0.25">
      <c r="D290" s="2" t="str">
        <f>'Lines - Loading'!D290</f>
        <v>minsca33kv</v>
      </c>
      <c r="E290" s="11" t="str">
        <f>IF(ISBLANK('Lines - Loading'!E282),"",'Lines - Loading'!E282)</f>
        <v>WTG07 D</v>
      </c>
      <c r="G290" s="16">
        <v>999</v>
      </c>
      <c r="H290" s="16">
        <v>999</v>
      </c>
      <c r="I290" s="16">
        <v>999</v>
      </c>
      <c r="J290" s="16">
        <v>999</v>
      </c>
      <c r="K290" s="16">
        <v>999</v>
      </c>
      <c r="L290" s="16">
        <v>999</v>
      </c>
      <c r="M290" s="16">
        <v>999</v>
      </c>
      <c r="N290" s="16">
        <v>999</v>
      </c>
      <c r="O290" s="16">
        <v>999</v>
      </c>
      <c r="P290" s="16">
        <v>999</v>
      </c>
      <c r="Q290" s="16">
        <v>999</v>
      </c>
      <c r="R290" s="16">
        <v>999</v>
      </c>
      <c r="S290" s="16">
        <v>999</v>
      </c>
      <c r="T290" s="16">
        <v>999</v>
      </c>
      <c r="U290" s="16">
        <v>999</v>
      </c>
      <c r="V290" s="16">
        <v>999</v>
      </c>
      <c r="W290" s="16">
        <v>999</v>
      </c>
    </row>
    <row r="291" spans="4:23" ht="15" customHeight="1" x14ac:dyDescent="0.25">
      <c r="D291" s="2" t="str">
        <f>'Lines - Loading'!D291</f>
        <v>minsca33kv</v>
      </c>
      <c r="E291" s="11" t="str">
        <f>IF(ISBLANK('Lines - Loading'!E283),"",'Lines - Loading'!E283)</f>
        <v>WTG07 E</v>
      </c>
      <c r="G291" s="16">
        <v>999</v>
      </c>
      <c r="H291" s="16">
        <v>999</v>
      </c>
      <c r="I291" s="16">
        <v>999</v>
      </c>
      <c r="J291" s="16">
        <v>999</v>
      </c>
      <c r="K291" s="16">
        <v>999</v>
      </c>
      <c r="L291" s="16">
        <v>999</v>
      </c>
      <c r="M291" s="16">
        <v>999</v>
      </c>
      <c r="N291" s="16">
        <v>999</v>
      </c>
      <c r="O291" s="16">
        <v>999</v>
      </c>
      <c r="P291" s="16">
        <v>999</v>
      </c>
      <c r="Q291" s="16">
        <v>999</v>
      </c>
      <c r="R291" s="16">
        <v>999</v>
      </c>
      <c r="S291" s="16">
        <v>999</v>
      </c>
      <c r="T291" s="16">
        <v>999</v>
      </c>
      <c r="U291" s="16">
        <v>999</v>
      </c>
      <c r="V291" s="16">
        <v>999</v>
      </c>
      <c r="W291" s="16">
        <v>999</v>
      </c>
    </row>
    <row r="292" spans="4:23" ht="15" customHeight="1" x14ac:dyDescent="0.25">
      <c r="D292" s="2" t="str">
        <f>'Lines - Loading'!D292</f>
        <v>ewehillwindfarm1</v>
      </c>
      <c r="E292" s="11" t="str">
        <f>IF(ISBLANK('Lines - Loading'!E284),"",'Lines - Loading'!E284)</f>
        <v>WTG07 OUTLINE A</v>
      </c>
      <c r="G292" s="16">
        <v>999</v>
      </c>
      <c r="H292" s="16">
        <v>999</v>
      </c>
      <c r="I292" s="16">
        <v>999</v>
      </c>
      <c r="J292" s="16">
        <v>999</v>
      </c>
      <c r="K292" s="16">
        <v>999</v>
      </c>
      <c r="L292" s="16">
        <v>999</v>
      </c>
      <c r="M292" s="16">
        <v>999</v>
      </c>
      <c r="N292" s="16">
        <v>999</v>
      </c>
      <c r="O292" s="16">
        <v>999</v>
      </c>
      <c r="P292" s="16">
        <v>999</v>
      </c>
      <c r="Q292" s="16">
        <v>999</v>
      </c>
      <c r="R292" s="16">
        <v>999</v>
      </c>
      <c r="S292" s="16">
        <v>999</v>
      </c>
      <c r="T292" s="16">
        <v>999</v>
      </c>
      <c r="U292" s="16">
        <v>999</v>
      </c>
      <c r="V292" s="16">
        <v>999</v>
      </c>
      <c r="W292" s="16">
        <v>999</v>
      </c>
    </row>
    <row r="293" spans="4:23" ht="15" customHeight="1" x14ac:dyDescent="0.25">
      <c r="D293" s="2" t="str">
        <f>'Lines - Loading'!D293</f>
        <v>ewehillwindfarm1</v>
      </c>
      <c r="E293" s="11" t="str">
        <f>IF(ISBLANK('Lines - Loading'!E285),"",'Lines - Loading'!E285)</f>
        <v>WTG07 OUTLINE B</v>
      </c>
      <c r="G293" s="16">
        <v>999</v>
      </c>
      <c r="H293" s="16">
        <v>999</v>
      </c>
      <c r="I293" s="16">
        <v>999</v>
      </c>
      <c r="J293" s="16">
        <v>999</v>
      </c>
      <c r="K293" s="16">
        <v>999</v>
      </c>
      <c r="L293" s="16">
        <v>999</v>
      </c>
      <c r="M293" s="16">
        <v>999</v>
      </c>
      <c r="N293" s="16">
        <v>999</v>
      </c>
      <c r="O293" s="16">
        <v>999</v>
      </c>
      <c r="P293" s="16">
        <v>999</v>
      </c>
      <c r="Q293" s="16">
        <v>999</v>
      </c>
      <c r="R293" s="16">
        <v>999</v>
      </c>
      <c r="S293" s="16">
        <v>999</v>
      </c>
      <c r="T293" s="16">
        <v>999</v>
      </c>
      <c r="U293" s="16">
        <v>999</v>
      </c>
      <c r="V293" s="16">
        <v>999</v>
      </c>
      <c r="W293" s="16">
        <v>999</v>
      </c>
    </row>
    <row r="294" spans="4:23" ht="15" customHeight="1" x14ac:dyDescent="0.25">
      <c r="D294" s="2" t="str">
        <f>'Lines - Loading'!D294</f>
        <v>ewehillwindfarm1</v>
      </c>
      <c r="E294" s="11" t="str">
        <f>IF(ISBLANK('Lines - Loading'!E286),"",'Lines - Loading'!E286)</f>
        <v>WTG07 OUTLINE C</v>
      </c>
      <c r="G294" s="16">
        <v>999</v>
      </c>
      <c r="H294" s="16">
        <v>999</v>
      </c>
      <c r="I294" s="16">
        <v>999</v>
      </c>
      <c r="J294" s="16">
        <v>999</v>
      </c>
      <c r="K294" s="16">
        <v>999</v>
      </c>
      <c r="L294" s="16">
        <v>999</v>
      </c>
      <c r="M294" s="16">
        <v>999</v>
      </c>
      <c r="N294" s="16">
        <v>999</v>
      </c>
      <c r="O294" s="16">
        <v>999</v>
      </c>
      <c r="P294" s="16">
        <v>999</v>
      </c>
      <c r="Q294" s="16">
        <v>999</v>
      </c>
      <c r="R294" s="16">
        <v>999</v>
      </c>
      <c r="S294" s="16">
        <v>999</v>
      </c>
      <c r="T294" s="16">
        <v>999</v>
      </c>
      <c r="U294" s="16">
        <v>999</v>
      </c>
      <c r="V294" s="16">
        <v>999</v>
      </c>
      <c r="W294" s="16">
        <v>999</v>
      </c>
    </row>
    <row r="295" spans="4:23" ht="15" customHeight="1" x14ac:dyDescent="0.25">
      <c r="D295" s="2" t="str">
        <f>'Lines - Loading'!D295</f>
        <v>ewehillwindfarm1</v>
      </c>
      <c r="E295" s="11" t="str">
        <f>IF(ISBLANK('Lines - Loading'!E287),"",'Lines - Loading'!E287)</f>
        <v>WTG07 OUTLINE D</v>
      </c>
      <c r="G295" s="16">
        <v>999</v>
      </c>
      <c r="H295" s="16">
        <v>999</v>
      </c>
      <c r="I295" s="16">
        <v>999</v>
      </c>
      <c r="J295" s="16">
        <v>999</v>
      </c>
      <c r="K295" s="16">
        <v>999</v>
      </c>
      <c r="L295" s="16">
        <v>999</v>
      </c>
      <c r="M295" s="16">
        <v>999</v>
      </c>
      <c r="N295" s="16">
        <v>999</v>
      </c>
      <c r="O295" s="16">
        <v>999</v>
      </c>
      <c r="P295" s="16">
        <v>999</v>
      </c>
      <c r="Q295" s="16">
        <v>999</v>
      </c>
      <c r="R295" s="16">
        <v>999</v>
      </c>
      <c r="S295" s="16">
        <v>999</v>
      </c>
      <c r="T295" s="16">
        <v>999</v>
      </c>
      <c r="U295" s="16">
        <v>999</v>
      </c>
      <c r="V295" s="16">
        <v>999</v>
      </c>
      <c r="W295" s="16">
        <v>999</v>
      </c>
    </row>
    <row r="296" spans="4:23" ht="15" customHeight="1" x14ac:dyDescent="0.25">
      <c r="D296" s="2" t="str">
        <f>'Lines - Loading'!D296</f>
        <v>ewehillwindfarm1</v>
      </c>
      <c r="E296" s="11" t="str">
        <f>IF(ISBLANK('Lines - Loading'!E288),"",'Lines - Loading'!E288)</f>
        <v>WTG08 A</v>
      </c>
      <c r="G296" s="16">
        <v>999</v>
      </c>
      <c r="H296" s="16">
        <v>999</v>
      </c>
      <c r="I296" s="16">
        <v>999</v>
      </c>
      <c r="J296" s="16">
        <v>999</v>
      </c>
      <c r="K296" s="16">
        <v>999</v>
      </c>
      <c r="L296" s="16">
        <v>999</v>
      </c>
      <c r="M296" s="16">
        <v>999</v>
      </c>
      <c r="N296" s="16">
        <v>999</v>
      </c>
      <c r="O296" s="16">
        <v>999</v>
      </c>
      <c r="P296" s="16">
        <v>999</v>
      </c>
      <c r="Q296" s="16">
        <v>999</v>
      </c>
      <c r="R296" s="16">
        <v>999</v>
      </c>
      <c r="S296" s="16">
        <v>999</v>
      </c>
      <c r="T296" s="16">
        <v>999</v>
      </c>
      <c r="U296" s="16">
        <v>999</v>
      </c>
      <c r="V296" s="16">
        <v>999</v>
      </c>
      <c r="W296" s="16">
        <v>999</v>
      </c>
    </row>
    <row r="297" spans="4:23" ht="15" customHeight="1" x14ac:dyDescent="0.25">
      <c r="D297" s="2" t="str">
        <f>'Lines - Loading'!D297</f>
        <v>ewehillwindfarm1</v>
      </c>
      <c r="E297" s="11" t="str">
        <f>IF(ISBLANK('Lines - Loading'!E289),"",'Lines - Loading'!E289)</f>
        <v>WTG08 C</v>
      </c>
      <c r="G297" s="16">
        <v>999</v>
      </c>
      <c r="H297" s="16">
        <v>999</v>
      </c>
      <c r="I297" s="16">
        <v>999</v>
      </c>
      <c r="J297" s="16">
        <v>999</v>
      </c>
      <c r="K297" s="16">
        <v>999</v>
      </c>
      <c r="L297" s="16">
        <v>999</v>
      </c>
      <c r="M297" s="16">
        <v>999</v>
      </c>
      <c r="N297" s="16">
        <v>999</v>
      </c>
      <c r="O297" s="16">
        <v>999</v>
      </c>
      <c r="P297" s="16">
        <v>999</v>
      </c>
      <c r="Q297" s="16">
        <v>999</v>
      </c>
      <c r="R297" s="16">
        <v>999</v>
      </c>
      <c r="S297" s="16">
        <v>999</v>
      </c>
      <c r="T297" s="16">
        <v>999</v>
      </c>
      <c r="U297" s="16">
        <v>999</v>
      </c>
      <c r="V297" s="16">
        <v>999</v>
      </c>
      <c r="W297" s="16">
        <v>999</v>
      </c>
    </row>
    <row r="298" spans="4:23" ht="15" customHeight="1" x14ac:dyDescent="0.25">
      <c r="D298" s="2" t="str">
        <f>'Lines - Loading'!D298</f>
        <v>ewehillwindfarm1</v>
      </c>
      <c r="E298" s="11" t="str">
        <f>IF(ISBLANK('Lines - Loading'!E290),"",'Lines - Loading'!E290)</f>
        <v>WTG08 D</v>
      </c>
      <c r="G298" s="16">
        <v>999</v>
      </c>
      <c r="H298" s="16">
        <v>999</v>
      </c>
      <c r="I298" s="16">
        <v>999</v>
      </c>
      <c r="J298" s="16">
        <v>999</v>
      </c>
      <c r="K298" s="16">
        <v>999</v>
      </c>
      <c r="L298" s="16">
        <v>999</v>
      </c>
      <c r="M298" s="16">
        <v>999</v>
      </c>
      <c r="N298" s="16">
        <v>999</v>
      </c>
      <c r="O298" s="16">
        <v>999</v>
      </c>
      <c r="P298" s="16">
        <v>999</v>
      </c>
      <c r="Q298" s="16">
        <v>999</v>
      </c>
      <c r="R298" s="16">
        <v>999</v>
      </c>
      <c r="S298" s="16">
        <v>999</v>
      </c>
      <c r="T298" s="16">
        <v>999</v>
      </c>
      <c r="U298" s="16">
        <v>999</v>
      </c>
      <c r="V298" s="16">
        <v>999</v>
      </c>
      <c r="W298" s="16">
        <v>999</v>
      </c>
    </row>
    <row r="299" spans="4:23" ht="15" customHeight="1" x14ac:dyDescent="0.25">
      <c r="D299" s="2" t="str">
        <f>'Lines - Loading'!D299</f>
        <v>ewehillwindfarm1</v>
      </c>
      <c r="E299" s="11" t="str">
        <f>IF(ISBLANK('Lines - Loading'!E291),"",'Lines - Loading'!E291)</f>
        <v>WTG08 E</v>
      </c>
      <c r="G299" s="16">
        <v>999</v>
      </c>
      <c r="H299" s="16">
        <v>999</v>
      </c>
      <c r="I299" s="16">
        <v>999</v>
      </c>
      <c r="J299" s="16">
        <v>999</v>
      </c>
      <c r="K299" s="16">
        <v>999</v>
      </c>
      <c r="L299" s="16">
        <v>999</v>
      </c>
      <c r="M299" s="16">
        <v>999</v>
      </c>
      <c r="N299" s="16">
        <v>999</v>
      </c>
      <c r="O299" s="16">
        <v>999</v>
      </c>
      <c r="P299" s="16">
        <v>999</v>
      </c>
      <c r="Q299" s="16">
        <v>999</v>
      </c>
      <c r="R299" s="16">
        <v>999</v>
      </c>
      <c r="S299" s="16">
        <v>999</v>
      </c>
      <c r="T299" s="16">
        <v>999</v>
      </c>
      <c r="U299" s="16">
        <v>999</v>
      </c>
      <c r="V299" s="16">
        <v>999</v>
      </c>
      <c r="W299" s="16">
        <v>999</v>
      </c>
    </row>
    <row r="300" spans="4:23" ht="15" customHeight="1" x14ac:dyDescent="0.25">
      <c r="D300" s="2" t="str">
        <f>'Lines - Loading'!D300</f>
        <v>ewehillwindfarm1</v>
      </c>
      <c r="E300" s="11" t="str">
        <f>IF(ISBLANK('Lines - Loading'!E292),"",'Lines - Loading'!E292)</f>
        <v>761</v>
      </c>
      <c r="G300" s="16">
        <v>999</v>
      </c>
      <c r="H300" s="16">
        <v>999</v>
      </c>
      <c r="I300" s="16">
        <v>999</v>
      </c>
      <c r="J300" s="16">
        <v>999</v>
      </c>
      <c r="K300" s="16">
        <v>999</v>
      </c>
      <c r="L300" s="16">
        <v>999</v>
      </c>
      <c r="M300" s="16">
        <v>999</v>
      </c>
      <c r="N300" s="16">
        <v>999</v>
      </c>
      <c r="O300" s="16">
        <v>999</v>
      </c>
      <c r="P300" s="16">
        <v>999</v>
      </c>
      <c r="Q300" s="16">
        <v>999</v>
      </c>
      <c r="R300" s="16">
        <v>999</v>
      </c>
      <c r="S300" s="16">
        <v>999</v>
      </c>
      <c r="T300" s="16">
        <v>999</v>
      </c>
      <c r="U300" s="16">
        <v>999</v>
      </c>
      <c r="V300" s="16">
        <v>999</v>
      </c>
      <c r="W300" s="16">
        <v>999</v>
      </c>
    </row>
    <row r="301" spans="4:23" ht="15" customHeight="1" x14ac:dyDescent="0.25">
      <c r="D301" s="2" t="str">
        <f>'Lines - Loading'!D301</f>
        <v>ewehillwindfarm1</v>
      </c>
      <c r="E301" s="11" t="str">
        <f>IF(ISBLANK('Lines - Loading'!E293),"",'Lines - Loading'!E293)</f>
        <v>761 11 A</v>
      </c>
      <c r="G301" s="16">
        <v>999</v>
      </c>
      <c r="H301" s="16">
        <v>999</v>
      </c>
      <c r="I301" s="16">
        <v>999</v>
      </c>
      <c r="J301" s="16">
        <v>999</v>
      </c>
      <c r="K301" s="16">
        <v>999</v>
      </c>
      <c r="L301" s="16">
        <v>999</v>
      </c>
      <c r="M301" s="16">
        <v>999</v>
      </c>
      <c r="N301" s="16">
        <v>999</v>
      </c>
      <c r="O301" s="16">
        <v>999</v>
      </c>
      <c r="P301" s="16">
        <v>999</v>
      </c>
      <c r="Q301" s="16">
        <v>999</v>
      </c>
      <c r="R301" s="16">
        <v>999</v>
      </c>
      <c r="S301" s="16">
        <v>999</v>
      </c>
      <c r="T301" s="16">
        <v>999</v>
      </c>
      <c r="U301" s="16">
        <v>999</v>
      </c>
      <c r="V301" s="16">
        <v>999</v>
      </c>
      <c r="W301" s="16">
        <v>999</v>
      </c>
    </row>
    <row r="302" spans="4:23" ht="15" customHeight="1" x14ac:dyDescent="0.25">
      <c r="D302" s="2" t="str">
        <f>'Lines - Loading'!D302</f>
        <v>ewehillwindfarm1</v>
      </c>
      <c r="E302" s="11" t="str">
        <f>IF(ISBLANK('Lines - Loading'!E294),"",'Lines - Loading'!E294)</f>
        <v>761 11 B</v>
      </c>
      <c r="G302" s="16">
        <v>999</v>
      </c>
      <c r="H302" s="16">
        <v>999</v>
      </c>
      <c r="I302" s="16">
        <v>999</v>
      </c>
      <c r="J302" s="16">
        <v>999</v>
      </c>
      <c r="K302" s="16">
        <v>999</v>
      </c>
      <c r="L302" s="16">
        <v>999</v>
      </c>
      <c r="M302" s="16">
        <v>999</v>
      </c>
      <c r="N302" s="16">
        <v>999</v>
      </c>
      <c r="O302" s="16">
        <v>999</v>
      </c>
      <c r="P302" s="16">
        <v>999</v>
      </c>
      <c r="Q302" s="16">
        <v>999</v>
      </c>
      <c r="R302" s="16">
        <v>999</v>
      </c>
      <c r="S302" s="16">
        <v>999</v>
      </c>
      <c r="T302" s="16">
        <v>999</v>
      </c>
      <c r="U302" s="16">
        <v>999</v>
      </c>
      <c r="V302" s="16">
        <v>999</v>
      </c>
      <c r="W302" s="16">
        <v>999</v>
      </c>
    </row>
    <row r="303" spans="4:23" ht="15" customHeight="1" x14ac:dyDescent="0.25">
      <c r="D303" s="2" t="str">
        <f>'Lines - Loading'!D303</f>
        <v>ewehillwindfarm1</v>
      </c>
      <c r="E303" s="11" t="str">
        <f>IF(ISBLANK('Lines - Loading'!E295),"",'Lines - Loading'!E295)</f>
        <v>761 11 C</v>
      </c>
      <c r="G303" s="16">
        <v>999</v>
      </c>
      <c r="H303" s="16">
        <v>999</v>
      </c>
      <c r="I303" s="16">
        <v>999</v>
      </c>
      <c r="J303" s="16">
        <v>999</v>
      </c>
      <c r="K303" s="16">
        <v>999</v>
      </c>
      <c r="L303" s="16">
        <v>999</v>
      </c>
      <c r="M303" s="16">
        <v>999</v>
      </c>
      <c r="N303" s="16">
        <v>999</v>
      </c>
      <c r="O303" s="16">
        <v>999</v>
      </c>
      <c r="P303" s="16">
        <v>999</v>
      </c>
      <c r="Q303" s="16">
        <v>999</v>
      </c>
      <c r="R303" s="16">
        <v>999</v>
      </c>
      <c r="S303" s="16">
        <v>999</v>
      </c>
      <c r="T303" s="16">
        <v>999</v>
      </c>
      <c r="U303" s="16">
        <v>999</v>
      </c>
      <c r="V303" s="16">
        <v>999</v>
      </c>
      <c r="W303" s="16">
        <v>999</v>
      </c>
    </row>
    <row r="304" spans="4:23" ht="15" customHeight="1" x14ac:dyDescent="0.25">
      <c r="D304" s="2" t="str">
        <f>'Lines - Loading'!D304</f>
        <v>ewehillwindfarm1</v>
      </c>
      <c r="E304" s="11" t="str">
        <f>IF(ISBLANK('Lines - Loading'!E296),"",'Lines - Loading'!E296)</f>
        <v>761 11 D</v>
      </c>
      <c r="G304" s="16">
        <v>999</v>
      </c>
      <c r="H304" s="16">
        <v>999</v>
      </c>
      <c r="I304" s="16">
        <v>999</v>
      </c>
      <c r="J304" s="16">
        <v>999</v>
      </c>
      <c r="K304" s="16">
        <v>999</v>
      </c>
      <c r="L304" s="16">
        <v>999</v>
      </c>
      <c r="M304" s="16">
        <v>999</v>
      </c>
      <c r="N304" s="16">
        <v>999</v>
      </c>
      <c r="O304" s="16">
        <v>999</v>
      </c>
      <c r="P304" s="16">
        <v>999</v>
      </c>
      <c r="Q304" s="16">
        <v>999</v>
      </c>
      <c r="R304" s="16">
        <v>999</v>
      </c>
      <c r="S304" s="16">
        <v>999</v>
      </c>
      <c r="T304" s="16">
        <v>999</v>
      </c>
      <c r="U304" s="16">
        <v>999</v>
      </c>
      <c r="V304" s="16">
        <v>999</v>
      </c>
      <c r="W304" s="16">
        <v>999</v>
      </c>
    </row>
    <row r="305" spans="4:23" ht="15" customHeight="1" x14ac:dyDescent="0.25">
      <c r="D305" s="2" t="str">
        <f>'Lines - Loading'!D305</f>
        <v>ewehillwindfarm1</v>
      </c>
      <c r="E305" s="11" t="str">
        <f>IF(ISBLANK('Lines - Loading'!E297),"",'Lines - Loading'!E297)</f>
        <v>761 12</v>
      </c>
      <c r="G305" s="16">
        <v>999</v>
      </c>
      <c r="H305" s="16">
        <v>999</v>
      </c>
      <c r="I305" s="16">
        <v>999</v>
      </c>
      <c r="J305" s="16">
        <v>999</v>
      </c>
      <c r="K305" s="16">
        <v>999</v>
      </c>
      <c r="L305" s="16">
        <v>999</v>
      </c>
      <c r="M305" s="16">
        <v>999</v>
      </c>
      <c r="N305" s="16">
        <v>999</v>
      </c>
      <c r="O305" s="16">
        <v>999</v>
      </c>
      <c r="P305" s="16">
        <v>999</v>
      </c>
      <c r="Q305" s="16">
        <v>999</v>
      </c>
      <c r="R305" s="16">
        <v>999</v>
      </c>
      <c r="S305" s="16">
        <v>999</v>
      </c>
      <c r="T305" s="16">
        <v>999</v>
      </c>
      <c r="U305" s="16">
        <v>999</v>
      </c>
      <c r="V305" s="16">
        <v>999</v>
      </c>
      <c r="W305" s="16">
        <v>999</v>
      </c>
    </row>
    <row r="306" spans="4:23" ht="15" customHeight="1" x14ac:dyDescent="0.25">
      <c r="D306" s="2" t="str">
        <f>'Lines - Loading'!D306</f>
        <v>ewehillwindfarm1</v>
      </c>
      <c r="E306" s="11" t="str">
        <f>IF(ISBLANK('Lines - Loading'!E298),"",'Lines - Loading'!E298)</f>
        <v>761 CUSTOMER</v>
      </c>
      <c r="G306" s="16">
        <v>999</v>
      </c>
      <c r="H306" s="16">
        <v>999</v>
      </c>
      <c r="I306" s="16">
        <v>999</v>
      </c>
      <c r="J306" s="16">
        <v>999</v>
      </c>
      <c r="K306" s="16">
        <v>999</v>
      </c>
      <c r="L306" s="16">
        <v>999</v>
      </c>
      <c r="M306" s="16">
        <v>999</v>
      </c>
      <c r="N306" s="16">
        <v>999</v>
      </c>
      <c r="O306" s="16">
        <v>999</v>
      </c>
      <c r="P306" s="16">
        <v>999</v>
      </c>
      <c r="Q306" s="16">
        <v>999</v>
      </c>
      <c r="R306" s="16">
        <v>999</v>
      </c>
      <c r="S306" s="16">
        <v>999</v>
      </c>
      <c r="T306" s="16">
        <v>999</v>
      </c>
      <c r="U306" s="16">
        <v>999</v>
      </c>
      <c r="V306" s="16">
        <v>999</v>
      </c>
      <c r="W306" s="16">
        <v>999</v>
      </c>
    </row>
    <row r="307" spans="4:23" ht="15" customHeight="1" x14ac:dyDescent="0.25">
      <c r="D307" s="2" t="str">
        <f>'Lines - Loading'!D307</f>
        <v>ewehillwindfarm1</v>
      </c>
      <c r="E307" s="11" t="str">
        <f>IF(ISBLANK('Lines - Loading'!E299),"",'Lines - Loading'!E299)</f>
        <v>761 CUSTOMER A</v>
      </c>
      <c r="G307" s="16">
        <v>999</v>
      </c>
      <c r="H307" s="16">
        <v>999</v>
      </c>
      <c r="I307" s="16">
        <v>999</v>
      </c>
      <c r="J307" s="16">
        <v>999</v>
      </c>
      <c r="K307" s="16">
        <v>999</v>
      </c>
      <c r="L307" s="16">
        <v>999</v>
      </c>
      <c r="M307" s="16">
        <v>999</v>
      </c>
      <c r="N307" s="16">
        <v>999</v>
      </c>
      <c r="O307" s="16">
        <v>999</v>
      </c>
      <c r="P307" s="16">
        <v>999</v>
      </c>
      <c r="Q307" s="16">
        <v>999</v>
      </c>
      <c r="R307" s="16">
        <v>999</v>
      </c>
      <c r="S307" s="16">
        <v>999</v>
      </c>
      <c r="T307" s="16">
        <v>999</v>
      </c>
      <c r="U307" s="16">
        <v>999</v>
      </c>
      <c r="V307" s="16">
        <v>999</v>
      </c>
      <c r="W307" s="16">
        <v>999</v>
      </c>
    </row>
    <row r="308" spans="4:23" ht="15" customHeight="1" x14ac:dyDescent="0.25">
      <c r="D308" s="2" t="str">
        <f>'Lines - Loading'!D308</f>
        <v>ewehillwindfarm1</v>
      </c>
      <c r="E308" s="11" t="str">
        <f>IF(ISBLANK('Lines - Loading'!E300),"",'Lines - Loading'!E300)</f>
        <v>761 CUSTOMER B</v>
      </c>
      <c r="G308" s="16">
        <v>999</v>
      </c>
      <c r="H308" s="16">
        <v>999</v>
      </c>
      <c r="I308" s="16">
        <v>999</v>
      </c>
      <c r="J308" s="16">
        <v>999</v>
      </c>
      <c r="K308" s="16">
        <v>999</v>
      </c>
      <c r="L308" s="16">
        <v>999</v>
      </c>
      <c r="M308" s="16">
        <v>999</v>
      </c>
      <c r="N308" s="16">
        <v>999</v>
      </c>
      <c r="O308" s="16">
        <v>999</v>
      </c>
      <c r="P308" s="16">
        <v>999</v>
      </c>
      <c r="Q308" s="16">
        <v>999</v>
      </c>
      <c r="R308" s="16">
        <v>999</v>
      </c>
      <c r="S308" s="16">
        <v>999</v>
      </c>
      <c r="T308" s="16">
        <v>999</v>
      </c>
      <c r="U308" s="16">
        <v>999</v>
      </c>
      <c r="V308" s="16">
        <v>999</v>
      </c>
      <c r="W308" s="16">
        <v>999</v>
      </c>
    </row>
    <row r="309" spans="4:23" ht="15" customHeight="1" x14ac:dyDescent="0.25">
      <c r="D309" s="2" t="str">
        <f>'Lines - Loading'!D309</f>
        <v>ewehillwindfarm1</v>
      </c>
      <c r="E309" s="11" t="str">
        <f>IF(ISBLANK('Lines - Loading'!E301),"",'Lines - Loading'!E301)</f>
        <v>POC</v>
      </c>
      <c r="G309" s="16">
        <v>999</v>
      </c>
      <c r="H309" s="16">
        <v>999</v>
      </c>
      <c r="I309" s="16">
        <v>999</v>
      </c>
      <c r="J309" s="16">
        <v>999</v>
      </c>
      <c r="K309" s="16">
        <v>999</v>
      </c>
      <c r="L309" s="16">
        <v>999</v>
      </c>
      <c r="M309" s="16">
        <v>999</v>
      </c>
      <c r="N309" s="16">
        <v>999</v>
      </c>
      <c r="O309" s="16">
        <v>999</v>
      </c>
      <c r="P309" s="16">
        <v>999</v>
      </c>
      <c r="Q309" s="16">
        <v>999</v>
      </c>
      <c r="R309" s="16">
        <v>999</v>
      </c>
      <c r="S309" s="16">
        <v>999</v>
      </c>
      <c r="T309" s="16">
        <v>999</v>
      </c>
      <c r="U309" s="16">
        <v>999</v>
      </c>
      <c r="V309" s="16">
        <v>999</v>
      </c>
      <c r="W309" s="16">
        <v>999</v>
      </c>
    </row>
    <row r="310" spans="4:23" ht="15" customHeight="1" x14ac:dyDescent="0.25">
      <c r="D310" s="2" t="str">
        <f>'Lines - Loading'!D310</f>
        <v>ewehillwindfarm1</v>
      </c>
      <c r="E310" s="11" t="str">
        <f>IF(ISBLANK('Lines - Loading'!E302),"",'Lines - Loading'!E302)</f>
        <v>EWEHILL1 BUSBAR</v>
      </c>
      <c r="G310" s="16">
        <v>999</v>
      </c>
      <c r="H310" s="16">
        <v>999</v>
      </c>
      <c r="I310" s="16">
        <v>999</v>
      </c>
      <c r="J310" s="16">
        <v>999</v>
      </c>
      <c r="K310" s="16">
        <v>999</v>
      </c>
      <c r="L310" s="16">
        <v>999</v>
      </c>
      <c r="M310" s="16">
        <v>999</v>
      </c>
      <c r="N310" s="16">
        <v>999</v>
      </c>
      <c r="O310" s="16">
        <v>999</v>
      </c>
      <c r="P310" s="16">
        <v>999</v>
      </c>
      <c r="Q310" s="16">
        <v>999</v>
      </c>
      <c r="R310" s="16">
        <v>999</v>
      </c>
      <c r="S310" s="16">
        <v>999</v>
      </c>
      <c r="T310" s="16">
        <v>999</v>
      </c>
      <c r="U310" s="16">
        <v>999</v>
      </c>
      <c r="V310" s="16">
        <v>999</v>
      </c>
      <c r="W310" s="16">
        <v>999</v>
      </c>
    </row>
    <row r="311" spans="4:23" ht="15" customHeight="1" x14ac:dyDescent="0.25">
      <c r="D311" s="2" t="str">
        <f>'Lines - Loading'!D311</f>
        <v>ewehillwindfarm1</v>
      </c>
      <c r="E311" s="11" t="str">
        <f>IF(ISBLANK('Lines - Loading'!E303),"",'Lines - Loading'!E303)</f>
        <v>CB01 A</v>
      </c>
      <c r="G311" s="16">
        <v>999</v>
      </c>
      <c r="H311" s="16">
        <v>999</v>
      </c>
      <c r="I311" s="16">
        <v>999</v>
      </c>
      <c r="J311" s="16">
        <v>999</v>
      </c>
      <c r="K311" s="16">
        <v>999</v>
      </c>
      <c r="L311" s="16">
        <v>999</v>
      </c>
      <c r="M311" s="16">
        <v>999</v>
      </c>
      <c r="N311" s="16">
        <v>999</v>
      </c>
      <c r="O311" s="16">
        <v>999</v>
      </c>
      <c r="P311" s="16">
        <v>999</v>
      </c>
      <c r="Q311" s="16">
        <v>999</v>
      </c>
      <c r="R311" s="16">
        <v>999</v>
      </c>
      <c r="S311" s="16">
        <v>999</v>
      </c>
      <c r="T311" s="16">
        <v>999</v>
      </c>
      <c r="U311" s="16">
        <v>999</v>
      </c>
      <c r="V311" s="16">
        <v>999</v>
      </c>
      <c r="W311" s="16">
        <v>999</v>
      </c>
    </row>
    <row r="312" spans="4:23" ht="15" customHeight="1" x14ac:dyDescent="0.25">
      <c r="D312" s="2" t="str">
        <f>'Lines - Loading'!D312</f>
        <v>ewehillwindfarm1</v>
      </c>
      <c r="E312" s="11" t="str">
        <f>IF(ISBLANK('Lines - Loading'!E304),"",'Lines - Loading'!E304)</f>
        <v>CB01 B</v>
      </c>
      <c r="G312" s="16">
        <v>999</v>
      </c>
      <c r="H312" s="16">
        <v>999</v>
      </c>
      <c r="I312" s="16">
        <v>999</v>
      </c>
      <c r="J312" s="16">
        <v>999</v>
      </c>
      <c r="K312" s="16">
        <v>999</v>
      </c>
      <c r="L312" s="16">
        <v>999</v>
      </c>
      <c r="M312" s="16">
        <v>999</v>
      </c>
      <c r="N312" s="16">
        <v>999</v>
      </c>
      <c r="O312" s="16">
        <v>999</v>
      </c>
      <c r="P312" s="16">
        <v>999</v>
      </c>
      <c r="Q312" s="16">
        <v>999</v>
      </c>
      <c r="R312" s="16">
        <v>999</v>
      </c>
      <c r="S312" s="16">
        <v>999</v>
      </c>
      <c r="T312" s="16">
        <v>999</v>
      </c>
      <c r="U312" s="16">
        <v>999</v>
      </c>
      <c r="V312" s="16">
        <v>999</v>
      </c>
      <c r="W312" s="16">
        <v>999</v>
      </c>
    </row>
    <row r="313" spans="4:23" ht="15" customHeight="1" x14ac:dyDescent="0.25">
      <c r="D313" s="2" t="str">
        <f>'Lines - Loading'!D313</f>
        <v>ewehillwindfarm1</v>
      </c>
      <c r="E313" s="11" t="str">
        <f>IF(ISBLANK('Lines - Loading'!E305),"",'Lines - Loading'!E305)</f>
        <v>CB02 A</v>
      </c>
      <c r="G313" s="16">
        <v>999</v>
      </c>
      <c r="H313" s="16">
        <v>999</v>
      </c>
      <c r="I313" s="16">
        <v>999</v>
      </c>
      <c r="J313" s="16">
        <v>999</v>
      </c>
      <c r="K313" s="16">
        <v>999</v>
      </c>
      <c r="L313" s="16">
        <v>999</v>
      </c>
      <c r="M313" s="16">
        <v>999</v>
      </c>
      <c r="N313" s="16">
        <v>999</v>
      </c>
      <c r="O313" s="16">
        <v>999</v>
      </c>
      <c r="P313" s="16">
        <v>999</v>
      </c>
      <c r="Q313" s="16">
        <v>999</v>
      </c>
      <c r="R313" s="16">
        <v>999</v>
      </c>
      <c r="S313" s="16">
        <v>999</v>
      </c>
      <c r="T313" s="16">
        <v>999</v>
      </c>
      <c r="U313" s="16">
        <v>999</v>
      </c>
      <c r="V313" s="16">
        <v>999</v>
      </c>
      <c r="W313" s="16">
        <v>999</v>
      </c>
    </row>
    <row r="314" spans="4:23" ht="15" customHeight="1" x14ac:dyDescent="0.25">
      <c r="D314" s="2" t="str">
        <f>'Lines - Loading'!D314</f>
        <v>ewehillwindfarm1</v>
      </c>
      <c r="E314" s="11" t="str">
        <f>IF(ISBLANK('Lines - Loading'!E306),"",'Lines - Loading'!E306)</f>
        <v>CB02 B</v>
      </c>
      <c r="G314" s="16">
        <v>999</v>
      </c>
      <c r="H314" s="16">
        <v>999</v>
      </c>
      <c r="I314" s="16">
        <v>999</v>
      </c>
      <c r="J314" s="16">
        <v>999</v>
      </c>
      <c r="K314" s="16">
        <v>999</v>
      </c>
      <c r="L314" s="16">
        <v>999</v>
      </c>
      <c r="M314" s="16">
        <v>999</v>
      </c>
      <c r="N314" s="16">
        <v>999</v>
      </c>
      <c r="O314" s="16">
        <v>999</v>
      </c>
      <c r="P314" s="16">
        <v>999</v>
      </c>
      <c r="Q314" s="16">
        <v>999</v>
      </c>
      <c r="R314" s="16">
        <v>999</v>
      </c>
      <c r="S314" s="16">
        <v>999</v>
      </c>
      <c r="T314" s="16">
        <v>999</v>
      </c>
      <c r="U314" s="16">
        <v>999</v>
      </c>
      <c r="V314" s="16">
        <v>999</v>
      </c>
      <c r="W314" s="16">
        <v>999</v>
      </c>
    </row>
    <row r="315" spans="4:23" ht="15" customHeight="1" x14ac:dyDescent="0.25">
      <c r="D315" s="2" t="str">
        <f>'Lines - Loading'!D315</f>
        <v>ewehillwindfarm1</v>
      </c>
      <c r="E315" s="11" t="str">
        <f>IF(ISBLANK('Lines - Loading'!E307),"",'Lines - Loading'!E307)</f>
        <v>CB04 A</v>
      </c>
      <c r="G315" s="16">
        <v>999</v>
      </c>
      <c r="H315" s="16">
        <v>999</v>
      </c>
      <c r="I315" s="16">
        <v>999</v>
      </c>
      <c r="J315" s="16">
        <v>999</v>
      </c>
      <c r="K315" s="16">
        <v>999</v>
      </c>
      <c r="L315" s="16">
        <v>999</v>
      </c>
      <c r="M315" s="16">
        <v>999</v>
      </c>
      <c r="N315" s="16">
        <v>999</v>
      </c>
      <c r="O315" s="16">
        <v>999</v>
      </c>
      <c r="P315" s="16">
        <v>999</v>
      </c>
      <c r="Q315" s="16">
        <v>999</v>
      </c>
      <c r="R315" s="16">
        <v>999</v>
      </c>
      <c r="S315" s="16">
        <v>999</v>
      </c>
      <c r="T315" s="16">
        <v>999</v>
      </c>
      <c r="U315" s="16">
        <v>999</v>
      </c>
      <c r="V315" s="16">
        <v>999</v>
      </c>
      <c r="W315" s="16">
        <v>999</v>
      </c>
    </row>
    <row r="316" spans="4:23" ht="15" customHeight="1" x14ac:dyDescent="0.25">
      <c r="D316" s="2" t="str">
        <f>'Lines - Loading'!D316</f>
        <v>ewehillwindfarm1</v>
      </c>
      <c r="E316" s="11" t="str">
        <f>IF(ISBLANK('Lines - Loading'!E308),"",'Lines - Loading'!E308)</f>
        <v>CB04 B</v>
      </c>
      <c r="G316" s="16">
        <v>999</v>
      </c>
      <c r="H316" s="16">
        <v>999</v>
      </c>
      <c r="I316" s="16">
        <v>999</v>
      </c>
      <c r="J316" s="16">
        <v>999</v>
      </c>
      <c r="K316" s="16">
        <v>999</v>
      </c>
      <c r="L316" s="16">
        <v>999</v>
      </c>
      <c r="M316" s="16">
        <v>999</v>
      </c>
      <c r="N316" s="16">
        <v>999</v>
      </c>
      <c r="O316" s="16">
        <v>999</v>
      </c>
      <c r="P316" s="16">
        <v>999</v>
      </c>
      <c r="Q316" s="16">
        <v>999</v>
      </c>
      <c r="R316" s="16">
        <v>999</v>
      </c>
      <c r="S316" s="16">
        <v>999</v>
      </c>
      <c r="T316" s="16">
        <v>999</v>
      </c>
      <c r="U316" s="16">
        <v>999</v>
      </c>
      <c r="V316" s="16">
        <v>999</v>
      </c>
      <c r="W316" s="16">
        <v>999</v>
      </c>
    </row>
    <row r="317" spans="4:23" ht="15" customHeight="1" x14ac:dyDescent="0.25">
      <c r="D317" s="2" t="str">
        <f>'Lines - Loading'!D317</f>
        <v>ewehillwindfarm1</v>
      </c>
      <c r="E317" s="11" t="str">
        <f>IF(ISBLANK('Lines - Loading'!E309),"",'Lines - Loading'!E309)</f>
        <v>WTG04 A</v>
      </c>
      <c r="G317" s="16">
        <v>999</v>
      </c>
      <c r="H317" s="16">
        <v>999</v>
      </c>
      <c r="I317" s="16">
        <v>999</v>
      </c>
      <c r="J317" s="16">
        <v>999</v>
      </c>
      <c r="K317" s="16">
        <v>999</v>
      </c>
      <c r="L317" s="16">
        <v>999</v>
      </c>
      <c r="M317" s="16">
        <v>999</v>
      </c>
      <c r="N317" s="16">
        <v>999</v>
      </c>
      <c r="O317" s="16">
        <v>999</v>
      </c>
      <c r="P317" s="16">
        <v>999</v>
      </c>
      <c r="Q317" s="16">
        <v>999</v>
      </c>
      <c r="R317" s="16">
        <v>999</v>
      </c>
      <c r="S317" s="16">
        <v>999</v>
      </c>
      <c r="T317" s="16">
        <v>999</v>
      </c>
      <c r="U317" s="16">
        <v>999</v>
      </c>
      <c r="V317" s="16">
        <v>999</v>
      </c>
      <c r="W317" s="16">
        <v>999</v>
      </c>
    </row>
    <row r="318" spans="4:23" ht="15" customHeight="1" x14ac:dyDescent="0.25">
      <c r="D318" s="2" t="str">
        <f>'Lines - Loading'!D318</f>
        <v>ewehillwindfarm1</v>
      </c>
      <c r="E318" s="11" t="str">
        <f>IF(ISBLANK('Lines - Loading'!E310),"",'Lines - Loading'!E310)</f>
        <v>WTG04 B</v>
      </c>
      <c r="G318" s="16">
        <v>999</v>
      </c>
      <c r="H318" s="16">
        <v>999</v>
      </c>
      <c r="I318" s="16">
        <v>999</v>
      </c>
      <c r="J318" s="16">
        <v>999</v>
      </c>
      <c r="K318" s="16">
        <v>999</v>
      </c>
      <c r="L318" s="16">
        <v>999</v>
      </c>
      <c r="M318" s="16">
        <v>999</v>
      </c>
      <c r="N318" s="16">
        <v>999</v>
      </c>
      <c r="O318" s="16">
        <v>999</v>
      </c>
      <c r="P318" s="16">
        <v>999</v>
      </c>
      <c r="Q318" s="16">
        <v>999</v>
      </c>
      <c r="R318" s="16">
        <v>999</v>
      </c>
      <c r="S318" s="16">
        <v>999</v>
      </c>
      <c r="T318" s="16">
        <v>999</v>
      </c>
      <c r="U318" s="16">
        <v>999</v>
      </c>
      <c r="V318" s="16">
        <v>999</v>
      </c>
      <c r="W318" s="16">
        <v>999</v>
      </c>
    </row>
    <row r="319" spans="4:23" ht="15" customHeight="1" x14ac:dyDescent="0.25">
      <c r="D319" s="2" t="str">
        <f>'Lines - Loading'!D319</f>
        <v>ewehillwindfarm1</v>
      </c>
      <c r="E319" s="11" t="str">
        <f>IF(ISBLANK('Lines - Loading'!E311),"",'Lines - Loading'!E311)</f>
        <v>WTG04 C</v>
      </c>
      <c r="G319" s="16">
        <v>999</v>
      </c>
      <c r="H319" s="16">
        <v>999</v>
      </c>
      <c r="I319" s="16">
        <v>999</v>
      </c>
      <c r="J319" s="16">
        <v>999</v>
      </c>
      <c r="K319" s="16">
        <v>999</v>
      </c>
      <c r="L319" s="16">
        <v>999</v>
      </c>
      <c r="M319" s="16">
        <v>999</v>
      </c>
      <c r="N319" s="16">
        <v>999</v>
      </c>
      <c r="O319" s="16">
        <v>999</v>
      </c>
      <c r="P319" s="16">
        <v>999</v>
      </c>
      <c r="Q319" s="16">
        <v>999</v>
      </c>
      <c r="R319" s="16">
        <v>999</v>
      </c>
      <c r="S319" s="16">
        <v>999</v>
      </c>
      <c r="T319" s="16">
        <v>999</v>
      </c>
      <c r="U319" s="16">
        <v>999</v>
      </c>
      <c r="V319" s="16">
        <v>999</v>
      </c>
      <c r="W319" s="16">
        <v>999</v>
      </c>
    </row>
    <row r="320" spans="4:23" ht="15" customHeight="1" x14ac:dyDescent="0.25">
      <c r="D320" s="2" t="str">
        <f>'Lines - Loading'!D320</f>
        <v>ewehillwindfarm1</v>
      </c>
      <c r="E320" s="11" t="str">
        <f>IF(ISBLANK('Lines - Loading'!E312),"",'Lines - Loading'!E312)</f>
        <v>WTG04 D</v>
      </c>
      <c r="G320" s="16">
        <v>999</v>
      </c>
      <c r="H320" s="16">
        <v>999</v>
      </c>
      <c r="I320" s="16">
        <v>999</v>
      </c>
      <c r="J320" s="16">
        <v>999</v>
      </c>
      <c r="K320" s="16">
        <v>999</v>
      </c>
      <c r="L320" s="16">
        <v>999</v>
      </c>
      <c r="M320" s="16">
        <v>999</v>
      </c>
      <c r="N320" s="16">
        <v>999</v>
      </c>
      <c r="O320" s="16">
        <v>999</v>
      </c>
      <c r="P320" s="16">
        <v>999</v>
      </c>
      <c r="Q320" s="16">
        <v>999</v>
      </c>
      <c r="R320" s="16">
        <v>999</v>
      </c>
      <c r="S320" s="16">
        <v>999</v>
      </c>
      <c r="T320" s="16">
        <v>999</v>
      </c>
      <c r="U320" s="16">
        <v>999</v>
      </c>
      <c r="V320" s="16">
        <v>999</v>
      </c>
      <c r="W320" s="16">
        <v>999</v>
      </c>
    </row>
    <row r="321" spans="4:23" ht="15" customHeight="1" x14ac:dyDescent="0.25">
      <c r="D321" s="2" t="str">
        <f>'Lines - Loading'!D321</f>
        <v>ewehillwindfarm1</v>
      </c>
      <c r="E321" s="11" t="str">
        <f>IF(ISBLANK('Lines - Loading'!E313),"",'Lines - Loading'!E313)</f>
        <v>WTG04 E</v>
      </c>
      <c r="G321" s="16">
        <v>999</v>
      </c>
      <c r="H321" s="16">
        <v>999</v>
      </c>
      <c r="I321" s="16">
        <v>999</v>
      </c>
      <c r="J321" s="16">
        <v>999</v>
      </c>
      <c r="K321" s="16">
        <v>999</v>
      </c>
      <c r="L321" s="16">
        <v>999</v>
      </c>
      <c r="M321" s="16">
        <v>999</v>
      </c>
      <c r="N321" s="16">
        <v>999</v>
      </c>
      <c r="O321" s="16">
        <v>999</v>
      </c>
      <c r="P321" s="16">
        <v>999</v>
      </c>
      <c r="Q321" s="16">
        <v>999</v>
      </c>
      <c r="R321" s="16">
        <v>999</v>
      </c>
      <c r="S321" s="16">
        <v>999</v>
      </c>
      <c r="T321" s="16">
        <v>999</v>
      </c>
      <c r="U321" s="16">
        <v>999</v>
      </c>
      <c r="V321" s="16">
        <v>999</v>
      </c>
      <c r="W321" s="16">
        <v>999</v>
      </c>
    </row>
    <row r="322" spans="4:23" ht="15" customHeight="1" x14ac:dyDescent="0.25">
      <c r="D322" s="2" t="str">
        <f>'Lines - Loading'!D322</f>
        <v>ewehillwindfarm1</v>
      </c>
      <c r="E322" s="11" t="str">
        <f>IF(ISBLANK('Lines - Loading'!E314),"",'Lines - Loading'!E314)</f>
        <v>WTG04 OUTLINE A</v>
      </c>
      <c r="G322" s="16">
        <v>999</v>
      </c>
      <c r="H322" s="16">
        <v>999</v>
      </c>
      <c r="I322" s="16">
        <v>999</v>
      </c>
      <c r="J322" s="16">
        <v>999</v>
      </c>
      <c r="K322" s="16">
        <v>999</v>
      </c>
      <c r="L322" s="16">
        <v>999</v>
      </c>
      <c r="M322" s="16">
        <v>999</v>
      </c>
      <c r="N322" s="16">
        <v>999</v>
      </c>
      <c r="O322" s="16">
        <v>999</v>
      </c>
      <c r="P322" s="16">
        <v>999</v>
      </c>
      <c r="Q322" s="16">
        <v>999</v>
      </c>
      <c r="R322" s="16">
        <v>999</v>
      </c>
      <c r="S322" s="16">
        <v>999</v>
      </c>
      <c r="T322" s="16">
        <v>999</v>
      </c>
      <c r="U322" s="16">
        <v>999</v>
      </c>
      <c r="V322" s="16">
        <v>999</v>
      </c>
      <c r="W322" s="16">
        <v>999</v>
      </c>
    </row>
    <row r="323" spans="4:23" ht="15" customHeight="1" x14ac:dyDescent="0.25">
      <c r="D323" s="2" t="str">
        <f>'Lines - Loading'!D323</f>
        <v>ewehillwindfarm1</v>
      </c>
      <c r="E323" s="11" t="str">
        <f>IF(ISBLANK('Lines - Loading'!E315),"",'Lines - Loading'!E315)</f>
        <v>WTG04 OUTLINE B</v>
      </c>
      <c r="G323" s="16">
        <v>999</v>
      </c>
      <c r="H323" s="16">
        <v>999</v>
      </c>
      <c r="I323" s="16">
        <v>999</v>
      </c>
      <c r="J323" s="16">
        <v>999</v>
      </c>
      <c r="K323" s="16">
        <v>999</v>
      </c>
      <c r="L323" s="16">
        <v>999</v>
      </c>
      <c r="M323" s="16">
        <v>999</v>
      </c>
      <c r="N323" s="16">
        <v>999</v>
      </c>
      <c r="O323" s="16">
        <v>999</v>
      </c>
      <c r="P323" s="16">
        <v>999</v>
      </c>
      <c r="Q323" s="16">
        <v>999</v>
      </c>
      <c r="R323" s="16">
        <v>999</v>
      </c>
      <c r="S323" s="16">
        <v>999</v>
      </c>
      <c r="T323" s="16">
        <v>999</v>
      </c>
      <c r="U323" s="16">
        <v>999</v>
      </c>
      <c r="V323" s="16">
        <v>999</v>
      </c>
      <c r="W323" s="16">
        <v>999</v>
      </c>
    </row>
    <row r="324" spans="4:23" ht="15" customHeight="1" x14ac:dyDescent="0.25">
      <c r="D324" s="2" t="str">
        <f>'Lines - Loading'!D324</f>
        <v>ewehillwindfarm1</v>
      </c>
      <c r="E324" s="11" t="str">
        <f>IF(ISBLANK('Lines - Loading'!E316),"",'Lines - Loading'!E316)</f>
        <v>WTG04 OUTLINE C</v>
      </c>
      <c r="G324" s="16">
        <v>999</v>
      </c>
      <c r="H324" s="16">
        <v>999</v>
      </c>
      <c r="I324" s="16">
        <v>999</v>
      </c>
      <c r="J324" s="16">
        <v>999</v>
      </c>
      <c r="K324" s="16">
        <v>999</v>
      </c>
      <c r="L324" s="16">
        <v>999</v>
      </c>
      <c r="M324" s="16">
        <v>999</v>
      </c>
      <c r="N324" s="16">
        <v>999</v>
      </c>
      <c r="O324" s="16">
        <v>999</v>
      </c>
      <c r="P324" s="16">
        <v>999</v>
      </c>
      <c r="Q324" s="16">
        <v>999</v>
      </c>
      <c r="R324" s="16">
        <v>999</v>
      </c>
      <c r="S324" s="16">
        <v>999</v>
      </c>
      <c r="T324" s="16">
        <v>999</v>
      </c>
      <c r="U324" s="16">
        <v>999</v>
      </c>
      <c r="V324" s="16">
        <v>999</v>
      </c>
      <c r="W324" s="16">
        <v>999</v>
      </c>
    </row>
    <row r="325" spans="4:23" ht="15" customHeight="1" x14ac:dyDescent="0.25">
      <c r="D325" s="2" t="str">
        <f>'Lines - Loading'!D325</f>
        <v>ewehillwindfarm1</v>
      </c>
      <c r="E325" s="11" t="str">
        <f>IF(ISBLANK('Lines - Loading'!E317),"",'Lines - Loading'!E317)</f>
        <v>WTG04 OUTLINE D</v>
      </c>
      <c r="G325" s="16">
        <v>999</v>
      </c>
      <c r="H325" s="16">
        <v>999</v>
      </c>
      <c r="I325" s="16">
        <v>999</v>
      </c>
      <c r="J325" s="16">
        <v>999</v>
      </c>
      <c r="K325" s="16">
        <v>999</v>
      </c>
      <c r="L325" s="16">
        <v>999</v>
      </c>
      <c r="M325" s="16">
        <v>999</v>
      </c>
      <c r="N325" s="16">
        <v>999</v>
      </c>
      <c r="O325" s="16">
        <v>999</v>
      </c>
      <c r="P325" s="16">
        <v>999</v>
      </c>
      <c r="Q325" s="16">
        <v>999</v>
      </c>
      <c r="R325" s="16">
        <v>999</v>
      </c>
      <c r="S325" s="16">
        <v>999</v>
      </c>
      <c r="T325" s="16">
        <v>999</v>
      </c>
      <c r="U325" s="16">
        <v>999</v>
      </c>
      <c r="V325" s="16">
        <v>999</v>
      </c>
      <c r="W325" s="16">
        <v>999</v>
      </c>
    </row>
    <row r="326" spans="4:23" ht="15" customHeight="1" x14ac:dyDescent="0.25">
      <c r="D326" s="2" t="str">
        <f>'Lines - Loading'!D326</f>
        <v>ewehillwindfarm1</v>
      </c>
      <c r="E326" s="11" t="str">
        <f>IF(ISBLANK('Lines - Loading'!E318),"",'Lines - Loading'!E318)</f>
        <v>WTG05 A</v>
      </c>
      <c r="G326" s="16">
        <v>999</v>
      </c>
      <c r="H326" s="16">
        <v>999</v>
      </c>
      <c r="I326" s="16">
        <v>999</v>
      </c>
      <c r="J326" s="16">
        <v>999</v>
      </c>
      <c r="K326" s="16">
        <v>999</v>
      </c>
      <c r="L326" s="16">
        <v>999</v>
      </c>
      <c r="M326" s="16">
        <v>999</v>
      </c>
      <c r="N326" s="16">
        <v>999</v>
      </c>
      <c r="O326" s="16">
        <v>999</v>
      </c>
      <c r="P326" s="16">
        <v>999</v>
      </c>
      <c r="Q326" s="16">
        <v>999</v>
      </c>
      <c r="R326" s="16">
        <v>999</v>
      </c>
      <c r="S326" s="16">
        <v>999</v>
      </c>
      <c r="T326" s="16">
        <v>999</v>
      </c>
      <c r="U326" s="16">
        <v>999</v>
      </c>
      <c r="V326" s="16">
        <v>999</v>
      </c>
      <c r="W326" s="16">
        <v>999</v>
      </c>
    </row>
    <row r="327" spans="4:23" ht="15" customHeight="1" x14ac:dyDescent="0.25">
      <c r="D327" s="2" t="str">
        <f>'Lines - Loading'!D327</f>
        <v>ewehillwindfarm1</v>
      </c>
      <c r="E327" s="11" t="str">
        <f>IF(ISBLANK('Lines - Loading'!E319),"",'Lines - Loading'!E319)</f>
        <v>WTG05 B</v>
      </c>
      <c r="G327" s="16">
        <v>999</v>
      </c>
      <c r="H327" s="16">
        <v>999</v>
      </c>
      <c r="I327" s="16">
        <v>999</v>
      </c>
      <c r="J327" s="16">
        <v>999</v>
      </c>
      <c r="K327" s="16">
        <v>999</v>
      </c>
      <c r="L327" s="16">
        <v>999</v>
      </c>
      <c r="M327" s="16">
        <v>999</v>
      </c>
      <c r="N327" s="16">
        <v>999</v>
      </c>
      <c r="O327" s="16">
        <v>999</v>
      </c>
      <c r="P327" s="16">
        <v>999</v>
      </c>
      <c r="Q327" s="16">
        <v>999</v>
      </c>
      <c r="R327" s="16">
        <v>999</v>
      </c>
      <c r="S327" s="16">
        <v>999</v>
      </c>
      <c r="T327" s="16">
        <v>999</v>
      </c>
      <c r="U327" s="16">
        <v>999</v>
      </c>
      <c r="V327" s="16">
        <v>999</v>
      </c>
      <c r="W327" s="16">
        <v>999</v>
      </c>
    </row>
    <row r="328" spans="4:23" ht="15" customHeight="1" x14ac:dyDescent="0.25">
      <c r="D328" s="2" t="str">
        <f>'Lines - Loading'!D328</f>
        <v>ewehillwindfarm1</v>
      </c>
      <c r="E328" s="11" t="str">
        <f>IF(ISBLANK('Lines - Loading'!E320),"",'Lines - Loading'!E320)</f>
        <v>WTG05 C</v>
      </c>
      <c r="G328" s="16">
        <v>999</v>
      </c>
      <c r="H328" s="16">
        <v>999</v>
      </c>
      <c r="I328" s="16">
        <v>999</v>
      </c>
      <c r="J328" s="16">
        <v>999</v>
      </c>
      <c r="K328" s="16">
        <v>999</v>
      </c>
      <c r="L328" s="16">
        <v>999</v>
      </c>
      <c r="M328" s="16">
        <v>999</v>
      </c>
      <c r="N328" s="16">
        <v>999</v>
      </c>
      <c r="O328" s="16">
        <v>999</v>
      </c>
      <c r="P328" s="16">
        <v>999</v>
      </c>
      <c r="Q328" s="16">
        <v>999</v>
      </c>
      <c r="R328" s="16">
        <v>999</v>
      </c>
      <c r="S328" s="16">
        <v>999</v>
      </c>
      <c r="T328" s="16">
        <v>999</v>
      </c>
      <c r="U328" s="16">
        <v>999</v>
      </c>
      <c r="V328" s="16">
        <v>999</v>
      </c>
      <c r="W328" s="16">
        <v>999</v>
      </c>
    </row>
    <row r="329" spans="4:23" ht="15" customHeight="1" x14ac:dyDescent="0.25">
      <c r="D329" s="2" t="str">
        <f>'Lines - Loading'!D329</f>
        <v>ewehillwindfarm1</v>
      </c>
      <c r="E329" s="11" t="str">
        <f>IF(ISBLANK('Lines - Loading'!E321),"",'Lines - Loading'!E321)</f>
        <v>WTG05 D</v>
      </c>
      <c r="G329" s="16">
        <v>999</v>
      </c>
      <c r="H329" s="16">
        <v>999</v>
      </c>
      <c r="I329" s="16">
        <v>999</v>
      </c>
      <c r="J329" s="16">
        <v>999</v>
      </c>
      <c r="K329" s="16">
        <v>999</v>
      </c>
      <c r="L329" s="16">
        <v>999</v>
      </c>
      <c r="M329" s="16">
        <v>999</v>
      </c>
      <c r="N329" s="16">
        <v>999</v>
      </c>
      <c r="O329" s="16">
        <v>999</v>
      </c>
      <c r="P329" s="16">
        <v>999</v>
      </c>
      <c r="Q329" s="16">
        <v>999</v>
      </c>
      <c r="R329" s="16">
        <v>999</v>
      </c>
      <c r="S329" s="16">
        <v>999</v>
      </c>
      <c r="T329" s="16">
        <v>999</v>
      </c>
      <c r="U329" s="16">
        <v>999</v>
      </c>
      <c r="V329" s="16">
        <v>999</v>
      </c>
      <c r="W329" s="16">
        <v>999</v>
      </c>
    </row>
    <row r="330" spans="4:23" ht="15" customHeight="1" x14ac:dyDescent="0.25">
      <c r="D330" s="2" t="str">
        <f>'Lines - Loading'!D330</f>
        <v>ewehillwindfarm1</v>
      </c>
      <c r="E330" s="11" t="str">
        <f>IF(ISBLANK('Lines - Loading'!E322),"",'Lines - Loading'!E322)</f>
        <v>WTG05 E</v>
      </c>
      <c r="G330" s="16">
        <v>999</v>
      </c>
      <c r="H330" s="16">
        <v>999</v>
      </c>
      <c r="I330" s="16">
        <v>999</v>
      </c>
      <c r="J330" s="16">
        <v>999</v>
      </c>
      <c r="K330" s="16">
        <v>999</v>
      </c>
      <c r="L330" s="16">
        <v>999</v>
      </c>
      <c r="M330" s="16">
        <v>999</v>
      </c>
      <c r="N330" s="16">
        <v>999</v>
      </c>
      <c r="O330" s="16">
        <v>999</v>
      </c>
      <c r="P330" s="16">
        <v>999</v>
      </c>
      <c r="Q330" s="16">
        <v>999</v>
      </c>
      <c r="R330" s="16">
        <v>999</v>
      </c>
      <c r="S330" s="16">
        <v>999</v>
      </c>
      <c r="T330" s="16">
        <v>999</v>
      </c>
      <c r="U330" s="16">
        <v>999</v>
      </c>
      <c r="V330" s="16">
        <v>999</v>
      </c>
      <c r="W330" s="16">
        <v>999</v>
      </c>
    </row>
    <row r="331" spans="4:23" ht="15" customHeight="1" x14ac:dyDescent="0.25">
      <c r="D331" s="2" t="str">
        <f>'Lines - Loading'!D331</f>
        <v>ewehillwindfarm1</v>
      </c>
      <c r="E331" s="11" t="str">
        <f>IF(ISBLANK('Lines - Loading'!E323),"",'Lines - Loading'!E323)</f>
        <v>WTG05 OUTLINE A</v>
      </c>
      <c r="G331" s="16">
        <v>999</v>
      </c>
      <c r="H331" s="16">
        <v>999</v>
      </c>
      <c r="I331" s="16">
        <v>999</v>
      </c>
      <c r="J331" s="16">
        <v>999</v>
      </c>
      <c r="K331" s="16">
        <v>999</v>
      </c>
      <c r="L331" s="16">
        <v>999</v>
      </c>
      <c r="M331" s="16">
        <v>999</v>
      </c>
      <c r="N331" s="16">
        <v>999</v>
      </c>
      <c r="O331" s="16">
        <v>999</v>
      </c>
      <c r="P331" s="16">
        <v>999</v>
      </c>
      <c r="Q331" s="16">
        <v>999</v>
      </c>
      <c r="R331" s="16">
        <v>999</v>
      </c>
      <c r="S331" s="16">
        <v>999</v>
      </c>
      <c r="T331" s="16">
        <v>999</v>
      </c>
      <c r="U331" s="16">
        <v>999</v>
      </c>
      <c r="V331" s="16">
        <v>999</v>
      </c>
      <c r="W331" s="16">
        <v>999</v>
      </c>
    </row>
    <row r="332" spans="4:23" ht="15" customHeight="1" x14ac:dyDescent="0.25">
      <c r="D332" s="2" t="str">
        <f>'Lines - Loading'!D332</f>
        <v>ewehillwindfarm1</v>
      </c>
      <c r="E332" s="11" t="str">
        <f>IF(ISBLANK('Lines - Loading'!E324),"",'Lines - Loading'!E324)</f>
        <v>WTG05 OUTLINE B</v>
      </c>
      <c r="G332" s="16">
        <v>999</v>
      </c>
      <c r="H332" s="16">
        <v>999</v>
      </c>
      <c r="I332" s="16">
        <v>999</v>
      </c>
      <c r="J332" s="16">
        <v>999</v>
      </c>
      <c r="K332" s="16">
        <v>999</v>
      </c>
      <c r="L332" s="16">
        <v>999</v>
      </c>
      <c r="M332" s="16">
        <v>999</v>
      </c>
      <c r="N332" s="16">
        <v>999</v>
      </c>
      <c r="O332" s="16">
        <v>999</v>
      </c>
      <c r="P332" s="16">
        <v>999</v>
      </c>
      <c r="Q332" s="16">
        <v>999</v>
      </c>
      <c r="R332" s="16">
        <v>999</v>
      </c>
      <c r="S332" s="16">
        <v>999</v>
      </c>
      <c r="T332" s="16">
        <v>999</v>
      </c>
      <c r="U332" s="16">
        <v>999</v>
      </c>
      <c r="V332" s="16">
        <v>999</v>
      </c>
      <c r="W332" s="16">
        <v>999</v>
      </c>
    </row>
    <row r="333" spans="4:23" ht="15" customHeight="1" x14ac:dyDescent="0.25">
      <c r="D333" s="2" t="str">
        <f>'Lines - Loading'!D333</f>
        <v>ewehillwindfarm1</v>
      </c>
      <c r="E333" s="11" t="str">
        <f>IF(ISBLANK('Lines - Loading'!E325),"",'Lines - Loading'!E325)</f>
        <v>WTG05 OUTLINE C</v>
      </c>
      <c r="G333" s="16">
        <v>999</v>
      </c>
      <c r="H333" s="16">
        <v>999</v>
      </c>
      <c r="I333" s="16">
        <v>999</v>
      </c>
      <c r="J333" s="16">
        <v>999</v>
      </c>
      <c r="K333" s="16">
        <v>999</v>
      </c>
      <c r="L333" s="16">
        <v>999</v>
      </c>
      <c r="M333" s="16">
        <v>999</v>
      </c>
      <c r="N333" s="16">
        <v>999</v>
      </c>
      <c r="O333" s="16">
        <v>999</v>
      </c>
      <c r="P333" s="16">
        <v>999</v>
      </c>
      <c r="Q333" s="16">
        <v>999</v>
      </c>
      <c r="R333" s="16">
        <v>999</v>
      </c>
      <c r="S333" s="16">
        <v>999</v>
      </c>
      <c r="T333" s="16">
        <v>999</v>
      </c>
      <c r="U333" s="16">
        <v>999</v>
      </c>
      <c r="V333" s="16">
        <v>999</v>
      </c>
      <c r="W333" s="16">
        <v>999</v>
      </c>
    </row>
    <row r="334" spans="4:23" ht="15" customHeight="1" x14ac:dyDescent="0.25">
      <c r="D334" s="2" t="str">
        <f>'Lines - Loading'!D334</f>
        <v>ewehillwindfarm1</v>
      </c>
      <c r="E334" s="11" t="str">
        <f>IF(ISBLANK('Lines - Loading'!E326),"",'Lines - Loading'!E326)</f>
        <v>WTG05 OUTLINE D</v>
      </c>
      <c r="G334" s="16">
        <v>999</v>
      </c>
      <c r="H334" s="16">
        <v>999</v>
      </c>
      <c r="I334" s="16">
        <v>999</v>
      </c>
      <c r="J334" s="16">
        <v>999</v>
      </c>
      <c r="K334" s="16">
        <v>999</v>
      </c>
      <c r="L334" s="16">
        <v>999</v>
      </c>
      <c r="M334" s="16">
        <v>999</v>
      </c>
      <c r="N334" s="16">
        <v>999</v>
      </c>
      <c r="O334" s="16">
        <v>999</v>
      </c>
      <c r="P334" s="16">
        <v>999</v>
      </c>
      <c r="Q334" s="16">
        <v>999</v>
      </c>
      <c r="R334" s="16">
        <v>999</v>
      </c>
      <c r="S334" s="16">
        <v>999</v>
      </c>
      <c r="T334" s="16">
        <v>999</v>
      </c>
      <c r="U334" s="16">
        <v>999</v>
      </c>
      <c r="V334" s="16">
        <v>999</v>
      </c>
      <c r="W334" s="16">
        <v>999</v>
      </c>
    </row>
    <row r="335" spans="4:23" ht="15" customHeight="1" x14ac:dyDescent="0.25">
      <c r="D335" s="2" t="str">
        <f>'Lines - Loading'!D335</f>
        <v>ewehillwindfarm1</v>
      </c>
      <c r="E335" s="11" t="str">
        <f>IF(ISBLANK('Lines - Loading'!E327),"",'Lines - Loading'!E327)</f>
        <v>WTG06 A</v>
      </c>
      <c r="G335" s="16">
        <v>999</v>
      </c>
      <c r="H335" s="16">
        <v>999</v>
      </c>
      <c r="I335" s="16">
        <v>999</v>
      </c>
      <c r="J335" s="16">
        <v>999</v>
      </c>
      <c r="K335" s="16">
        <v>999</v>
      </c>
      <c r="L335" s="16">
        <v>999</v>
      </c>
      <c r="M335" s="16">
        <v>999</v>
      </c>
      <c r="N335" s="16">
        <v>999</v>
      </c>
      <c r="O335" s="16">
        <v>999</v>
      </c>
      <c r="P335" s="16">
        <v>999</v>
      </c>
      <c r="Q335" s="16">
        <v>999</v>
      </c>
      <c r="R335" s="16">
        <v>999</v>
      </c>
      <c r="S335" s="16">
        <v>999</v>
      </c>
      <c r="T335" s="16">
        <v>999</v>
      </c>
      <c r="U335" s="16">
        <v>999</v>
      </c>
      <c r="V335" s="16">
        <v>999</v>
      </c>
      <c r="W335" s="16">
        <v>999</v>
      </c>
    </row>
    <row r="336" spans="4:23" ht="15" customHeight="1" x14ac:dyDescent="0.25">
      <c r="D336" s="2" t="str">
        <f>'Lines - Loading'!D336</f>
        <v>ewehillwindfarm1</v>
      </c>
      <c r="E336" s="11" t="str">
        <f>IF(ISBLANK('Lines - Loading'!E328),"",'Lines - Loading'!E328)</f>
        <v>WTG06 C</v>
      </c>
      <c r="G336" s="16">
        <v>999</v>
      </c>
      <c r="H336" s="16">
        <v>999</v>
      </c>
      <c r="I336" s="16">
        <v>999</v>
      </c>
      <c r="J336" s="16">
        <v>999</v>
      </c>
      <c r="K336" s="16">
        <v>999</v>
      </c>
      <c r="L336" s="16">
        <v>999</v>
      </c>
      <c r="M336" s="16">
        <v>999</v>
      </c>
      <c r="N336" s="16">
        <v>999</v>
      </c>
      <c r="O336" s="16">
        <v>999</v>
      </c>
      <c r="P336" s="16">
        <v>999</v>
      </c>
      <c r="Q336" s="16">
        <v>999</v>
      </c>
      <c r="R336" s="16">
        <v>999</v>
      </c>
      <c r="S336" s="16">
        <v>999</v>
      </c>
      <c r="T336" s="16">
        <v>999</v>
      </c>
      <c r="U336" s="16">
        <v>999</v>
      </c>
      <c r="V336" s="16">
        <v>999</v>
      </c>
      <c r="W336" s="16">
        <v>999</v>
      </c>
    </row>
    <row r="337" spans="4:23" ht="15" customHeight="1" x14ac:dyDescent="0.25">
      <c r="D337" s="2" t="str">
        <f>'Lines - Loading'!D337</f>
        <v>ewehillwindfarm1</v>
      </c>
      <c r="E337" s="11" t="str">
        <f>IF(ISBLANK('Lines - Loading'!E329),"",'Lines - Loading'!E329)</f>
        <v>WTG06 D</v>
      </c>
      <c r="G337" s="16">
        <v>999</v>
      </c>
      <c r="H337" s="16">
        <v>999</v>
      </c>
      <c r="I337" s="16">
        <v>999</v>
      </c>
      <c r="J337" s="16">
        <v>999</v>
      </c>
      <c r="K337" s="16">
        <v>999</v>
      </c>
      <c r="L337" s="16">
        <v>999</v>
      </c>
      <c r="M337" s="16">
        <v>999</v>
      </c>
      <c r="N337" s="16">
        <v>999</v>
      </c>
      <c r="O337" s="16">
        <v>999</v>
      </c>
      <c r="P337" s="16">
        <v>999</v>
      </c>
      <c r="Q337" s="16">
        <v>999</v>
      </c>
      <c r="R337" s="16">
        <v>999</v>
      </c>
      <c r="S337" s="16">
        <v>999</v>
      </c>
      <c r="T337" s="16">
        <v>999</v>
      </c>
      <c r="U337" s="16">
        <v>999</v>
      </c>
      <c r="V337" s="16">
        <v>999</v>
      </c>
      <c r="W337" s="16">
        <v>999</v>
      </c>
    </row>
    <row r="338" spans="4:23" ht="15" customHeight="1" x14ac:dyDescent="0.25">
      <c r="D338" s="2" t="str">
        <f>'Lines - Loading'!D338</f>
        <v>ewehillwindfarm1</v>
      </c>
      <c r="E338" s="11" t="str">
        <f>IF(ISBLANK('Lines - Loading'!E330),"",'Lines - Loading'!E330)</f>
        <v>WTG06 E</v>
      </c>
      <c r="G338" s="16">
        <v>999</v>
      </c>
      <c r="H338" s="16">
        <v>999</v>
      </c>
      <c r="I338" s="16">
        <v>999</v>
      </c>
      <c r="J338" s="16">
        <v>999</v>
      </c>
      <c r="K338" s="16">
        <v>999</v>
      </c>
      <c r="L338" s="16">
        <v>999</v>
      </c>
      <c r="M338" s="16">
        <v>999</v>
      </c>
      <c r="N338" s="16">
        <v>999</v>
      </c>
      <c r="O338" s="16">
        <v>999</v>
      </c>
      <c r="P338" s="16">
        <v>999</v>
      </c>
      <c r="Q338" s="16">
        <v>999</v>
      </c>
      <c r="R338" s="16">
        <v>999</v>
      </c>
      <c r="S338" s="16">
        <v>999</v>
      </c>
      <c r="T338" s="16">
        <v>999</v>
      </c>
      <c r="U338" s="16">
        <v>999</v>
      </c>
      <c r="V338" s="16">
        <v>999</v>
      </c>
      <c r="W338" s="16">
        <v>999</v>
      </c>
    </row>
    <row r="339" spans="4:23" ht="15" customHeight="1" x14ac:dyDescent="0.25">
      <c r="D339" s="2" t="str">
        <f>'Lines - Loading'!D339</f>
        <v>ewehillwindfarm1</v>
      </c>
      <c r="E339" s="11" t="str">
        <f>IF(ISBLANK('Lines - Loading'!E331),"",'Lines - Loading'!E331)</f>
        <v>WTG06 OUTLINE A</v>
      </c>
      <c r="G339" s="16">
        <v>999</v>
      </c>
      <c r="H339" s="16">
        <v>999</v>
      </c>
      <c r="I339" s="16">
        <v>999</v>
      </c>
      <c r="J339" s="16">
        <v>999</v>
      </c>
      <c r="K339" s="16">
        <v>999</v>
      </c>
      <c r="L339" s="16">
        <v>999</v>
      </c>
      <c r="M339" s="16">
        <v>999</v>
      </c>
      <c r="N339" s="16">
        <v>999</v>
      </c>
      <c r="O339" s="16">
        <v>999</v>
      </c>
      <c r="P339" s="16">
        <v>999</v>
      </c>
      <c r="Q339" s="16">
        <v>999</v>
      </c>
      <c r="R339" s="16">
        <v>999</v>
      </c>
      <c r="S339" s="16">
        <v>999</v>
      </c>
      <c r="T339" s="16">
        <v>999</v>
      </c>
      <c r="U339" s="16">
        <v>999</v>
      </c>
      <c r="V339" s="16">
        <v>999</v>
      </c>
      <c r="W339" s="16">
        <v>999</v>
      </c>
    </row>
    <row r="340" spans="4:23" ht="15" customHeight="1" x14ac:dyDescent="0.25">
      <c r="D340" s="2" t="str">
        <f>'Lines - Loading'!D340</f>
        <v>ewehillwindfarm1</v>
      </c>
      <c r="E340" s="11" t="str">
        <f>IF(ISBLANK('Lines - Loading'!E332),"",'Lines - Loading'!E332)</f>
        <v>WTG06 OUTLINE B</v>
      </c>
      <c r="G340" s="16">
        <v>999</v>
      </c>
      <c r="H340" s="16">
        <v>999</v>
      </c>
      <c r="I340" s="16">
        <v>999</v>
      </c>
      <c r="J340" s="16">
        <v>999</v>
      </c>
      <c r="K340" s="16">
        <v>999</v>
      </c>
      <c r="L340" s="16">
        <v>999</v>
      </c>
      <c r="M340" s="16">
        <v>999</v>
      </c>
      <c r="N340" s="16">
        <v>999</v>
      </c>
      <c r="O340" s="16">
        <v>999</v>
      </c>
      <c r="P340" s="16">
        <v>999</v>
      </c>
      <c r="Q340" s="16">
        <v>999</v>
      </c>
      <c r="R340" s="16">
        <v>999</v>
      </c>
      <c r="S340" s="16">
        <v>999</v>
      </c>
      <c r="T340" s="16">
        <v>999</v>
      </c>
      <c r="U340" s="16">
        <v>999</v>
      </c>
      <c r="V340" s="16">
        <v>999</v>
      </c>
      <c r="W340" s="16">
        <v>999</v>
      </c>
    </row>
    <row r="341" spans="4:23" ht="15" customHeight="1" x14ac:dyDescent="0.25">
      <c r="D341" s="2" t="str">
        <f>'Lines - Loading'!D341</f>
        <v>ewehillwindfarm1</v>
      </c>
      <c r="E341" s="11" t="str">
        <f>IF(ISBLANK('Lines - Loading'!E333),"",'Lines - Loading'!E333)</f>
        <v>WTG06 OUTLINE C</v>
      </c>
      <c r="G341" s="16">
        <v>999</v>
      </c>
      <c r="H341" s="16">
        <v>999</v>
      </c>
      <c r="I341" s="16">
        <v>999</v>
      </c>
      <c r="J341" s="16">
        <v>999</v>
      </c>
      <c r="K341" s="16">
        <v>999</v>
      </c>
      <c r="L341" s="16">
        <v>999</v>
      </c>
      <c r="M341" s="16">
        <v>999</v>
      </c>
      <c r="N341" s="16">
        <v>999</v>
      </c>
      <c r="O341" s="16">
        <v>999</v>
      </c>
      <c r="P341" s="16">
        <v>999</v>
      </c>
      <c r="Q341" s="16">
        <v>999</v>
      </c>
      <c r="R341" s="16">
        <v>999</v>
      </c>
      <c r="S341" s="16">
        <v>999</v>
      </c>
      <c r="T341" s="16">
        <v>999</v>
      </c>
      <c r="U341" s="16">
        <v>999</v>
      </c>
      <c r="V341" s="16">
        <v>999</v>
      </c>
      <c r="W341" s="16">
        <v>999</v>
      </c>
    </row>
    <row r="342" spans="4:23" ht="15" customHeight="1" x14ac:dyDescent="0.25">
      <c r="D342" s="2" t="str">
        <f>'Lines - Loading'!D342</f>
        <v>ewehillwindfarm1</v>
      </c>
      <c r="E342" s="11" t="str">
        <f>IF(ISBLANK('Lines - Loading'!E334),"",'Lines - Loading'!E334)</f>
        <v>WTG06 OUTLINE D</v>
      </c>
      <c r="G342" s="16">
        <v>999</v>
      </c>
      <c r="H342" s="16">
        <v>999</v>
      </c>
      <c r="I342" s="16">
        <v>999</v>
      </c>
      <c r="J342" s="16">
        <v>999</v>
      </c>
      <c r="K342" s="16">
        <v>999</v>
      </c>
      <c r="L342" s="16">
        <v>999</v>
      </c>
      <c r="M342" s="16">
        <v>999</v>
      </c>
      <c r="N342" s="16">
        <v>999</v>
      </c>
      <c r="O342" s="16">
        <v>999</v>
      </c>
      <c r="P342" s="16">
        <v>999</v>
      </c>
      <c r="Q342" s="16">
        <v>999</v>
      </c>
      <c r="R342" s="16">
        <v>999</v>
      </c>
      <c r="S342" s="16">
        <v>999</v>
      </c>
      <c r="T342" s="16">
        <v>999</v>
      </c>
      <c r="U342" s="16">
        <v>999</v>
      </c>
      <c r="V342" s="16">
        <v>999</v>
      </c>
      <c r="W342" s="16">
        <v>999</v>
      </c>
    </row>
    <row r="343" spans="4:23" ht="15" customHeight="1" x14ac:dyDescent="0.25">
      <c r="D343" s="2" t="str">
        <f>'Lines - Loading'!D343</f>
        <v>ewehillwindfarm1</v>
      </c>
      <c r="E343" s="11" t="str">
        <f>IF(ISBLANK('Lines - Loading'!E335),"",'Lines - Loading'!E335)</f>
        <v>WTG01 A</v>
      </c>
      <c r="G343" s="16">
        <v>999</v>
      </c>
      <c r="H343" s="16">
        <v>999</v>
      </c>
      <c r="I343" s="16">
        <v>999</v>
      </c>
      <c r="J343" s="16">
        <v>999</v>
      </c>
      <c r="K343" s="16">
        <v>999</v>
      </c>
      <c r="L343" s="16">
        <v>999</v>
      </c>
      <c r="M343" s="16">
        <v>999</v>
      </c>
      <c r="N343" s="16">
        <v>999</v>
      </c>
      <c r="O343" s="16">
        <v>999</v>
      </c>
      <c r="P343" s="16">
        <v>999</v>
      </c>
      <c r="Q343" s="16">
        <v>999</v>
      </c>
      <c r="R343" s="16">
        <v>999</v>
      </c>
      <c r="S343" s="16">
        <v>999</v>
      </c>
      <c r="T343" s="16">
        <v>999</v>
      </c>
      <c r="U343" s="16">
        <v>999</v>
      </c>
      <c r="V343" s="16">
        <v>999</v>
      </c>
      <c r="W343" s="16">
        <v>999</v>
      </c>
    </row>
    <row r="344" spans="4:23" ht="15" customHeight="1" x14ac:dyDescent="0.25">
      <c r="D344" s="2" t="str">
        <f>'Lines - Loading'!D344</f>
        <v>ewehillwindfarm1</v>
      </c>
      <c r="E344" s="11" t="str">
        <f>IF(ISBLANK('Lines - Loading'!E336),"",'Lines - Loading'!E336)</f>
        <v>WTG01 B</v>
      </c>
      <c r="G344" s="16">
        <v>999</v>
      </c>
      <c r="H344" s="16">
        <v>999</v>
      </c>
      <c r="I344" s="16">
        <v>999</v>
      </c>
      <c r="J344" s="16">
        <v>999</v>
      </c>
      <c r="K344" s="16">
        <v>999</v>
      </c>
      <c r="L344" s="16">
        <v>999</v>
      </c>
      <c r="M344" s="16">
        <v>999</v>
      </c>
      <c r="N344" s="16">
        <v>999</v>
      </c>
      <c r="O344" s="16">
        <v>999</v>
      </c>
      <c r="P344" s="16">
        <v>999</v>
      </c>
      <c r="Q344" s="16">
        <v>999</v>
      </c>
      <c r="R344" s="16">
        <v>999</v>
      </c>
      <c r="S344" s="16">
        <v>999</v>
      </c>
      <c r="T344" s="16">
        <v>999</v>
      </c>
      <c r="U344" s="16">
        <v>999</v>
      </c>
      <c r="V344" s="16">
        <v>999</v>
      </c>
      <c r="W344" s="16">
        <v>999</v>
      </c>
    </row>
    <row r="345" spans="4:23" ht="15" customHeight="1" x14ac:dyDescent="0.25">
      <c r="D345" s="2" t="str">
        <f>'Lines - Loading'!D345</f>
        <v>ewehillwindfarm1</v>
      </c>
      <c r="E345" s="11" t="str">
        <f>IF(ISBLANK('Lines - Loading'!E337),"",'Lines - Loading'!E337)</f>
        <v>WTG01 C</v>
      </c>
      <c r="G345" s="16">
        <v>999</v>
      </c>
      <c r="H345" s="16">
        <v>999</v>
      </c>
      <c r="I345" s="16">
        <v>999</v>
      </c>
      <c r="J345" s="16">
        <v>999</v>
      </c>
      <c r="K345" s="16">
        <v>999</v>
      </c>
      <c r="L345" s="16">
        <v>999</v>
      </c>
      <c r="M345" s="16">
        <v>999</v>
      </c>
      <c r="N345" s="16">
        <v>999</v>
      </c>
      <c r="O345" s="16">
        <v>999</v>
      </c>
      <c r="P345" s="16">
        <v>999</v>
      </c>
      <c r="Q345" s="16">
        <v>999</v>
      </c>
      <c r="R345" s="16">
        <v>999</v>
      </c>
      <c r="S345" s="16">
        <v>999</v>
      </c>
      <c r="T345" s="16">
        <v>999</v>
      </c>
      <c r="U345" s="16">
        <v>999</v>
      </c>
      <c r="V345" s="16">
        <v>999</v>
      </c>
      <c r="W345" s="16">
        <v>999</v>
      </c>
    </row>
    <row r="346" spans="4:23" ht="15" customHeight="1" x14ac:dyDescent="0.25">
      <c r="D346" s="2" t="str">
        <f>'Lines - Loading'!D346</f>
        <v>ewehillwindfarm1</v>
      </c>
      <c r="E346" s="11" t="str">
        <f>IF(ISBLANK('Lines - Loading'!E338),"",'Lines - Loading'!E338)</f>
        <v>WTG01 D</v>
      </c>
      <c r="G346" s="16">
        <v>999</v>
      </c>
      <c r="H346" s="16">
        <v>999</v>
      </c>
      <c r="I346" s="16">
        <v>999</v>
      </c>
      <c r="J346" s="16">
        <v>999</v>
      </c>
      <c r="K346" s="16">
        <v>999</v>
      </c>
      <c r="L346" s="16">
        <v>999</v>
      </c>
      <c r="M346" s="16">
        <v>999</v>
      </c>
      <c r="N346" s="16">
        <v>999</v>
      </c>
      <c r="O346" s="16">
        <v>999</v>
      </c>
      <c r="P346" s="16">
        <v>999</v>
      </c>
      <c r="Q346" s="16">
        <v>999</v>
      </c>
      <c r="R346" s="16">
        <v>999</v>
      </c>
      <c r="S346" s="16">
        <v>999</v>
      </c>
      <c r="T346" s="16">
        <v>999</v>
      </c>
      <c r="U346" s="16">
        <v>999</v>
      </c>
      <c r="V346" s="16">
        <v>999</v>
      </c>
      <c r="W346" s="16">
        <v>999</v>
      </c>
    </row>
    <row r="347" spans="4:23" ht="15" customHeight="1" x14ac:dyDescent="0.25">
      <c r="D347" s="2" t="str">
        <f>'Lines - Loading'!D347</f>
        <v>ewehillwindfarm1</v>
      </c>
      <c r="E347" s="11" t="str">
        <f>IF(ISBLANK('Lines - Loading'!E339),"",'Lines - Loading'!E339)</f>
        <v>WTG01 E</v>
      </c>
      <c r="G347" s="16">
        <v>999</v>
      </c>
      <c r="H347" s="16">
        <v>999</v>
      </c>
      <c r="I347" s="16">
        <v>999</v>
      </c>
      <c r="J347" s="16">
        <v>999</v>
      </c>
      <c r="K347" s="16">
        <v>999</v>
      </c>
      <c r="L347" s="16">
        <v>999</v>
      </c>
      <c r="M347" s="16">
        <v>999</v>
      </c>
      <c r="N347" s="16">
        <v>999</v>
      </c>
      <c r="O347" s="16">
        <v>999</v>
      </c>
      <c r="P347" s="16">
        <v>999</v>
      </c>
      <c r="Q347" s="16">
        <v>999</v>
      </c>
      <c r="R347" s="16">
        <v>999</v>
      </c>
      <c r="S347" s="16">
        <v>999</v>
      </c>
      <c r="T347" s="16">
        <v>999</v>
      </c>
      <c r="U347" s="16">
        <v>999</v>
      </c>
      <c r="V347" s="16">
        <v>999</v>
      </c>
      <c r="W347" s="16">
        <v>999</v>
      </c>
    </row>
    <row r="348" spans="4:23" ht="15" customHeight="1" x14ac:dyDescent="0.25">
      <c r="D348" s="2" t="str">
        <f>'Lines - Loading'!D348</f>
        <v>ewehillwindfarm1</v>
      </c>
      <c r="E348" s="11" t="str">
        <f>IF(ISBLANK('Lines - Loading'!E340),"",'Lines - Loading'!E340)</f>
        <v>WTG01 OUTLINE A</v>
      </c>
      <c r="G348" s="16">
        <v>999</v>
      </c>
      <c r="H348" s="16">
        <v>999</v>
      </c>
      <c r="I348" s="16">
        <v>999</v>
      </c>
      <c r="J348" s="16">
        <v>999</v>
      </c>
      <c r="K348" s="16">
        <v>999</v>
      </c>
      <c r="L348" s="16">
        <v>999</v>
      </c>
      <c r="M348" s="16">
        <v>999</v>
      </c>
      <c r="N348" s="16">
        <v>999</v>
      </c>
      <c r="O348" s="16">
        <v>999</v>
      </c>
      <c r="P348" s="16">
        <v>999</v>
      </c>
      <c r="Q348" s="16">
        <v>999</v>
      </c>
      <c r="R348" s="16">
        <v>999</v>
      </c>
      <c r="S348" s="16">
        <v>999</v>
      </c>
      <c r="T348" s="16">
        <v>999</v>
      </c>
      <c r="U348" s="16">
        <v>999</v>
      </c>
      <c r="V348" s="16">
        <v>999</v>
      </c>
      <c r="W348" s="16">
        <v>999</v>
      </c>
    </row>
    <row r="349" spans="4:23" ht="15" customHeight="1" x14ac:dyDescent="0.25">
      <c r="D349" s="2" t="str">
        <f>'Lines - Loading'!D349</f>
        <v>ewehillwindfarm1</v>
      </c>
      <c r="E349" s="11" t="str">
        <f>IF(ISBLANK('Lines - Loading'!E341),"",'Lines - Loading'!E341)</f>
        <v>WTG01 OUTLINE B</v>
      </c>
      <c r="G349" s="16">
        <v>999</v>
      </c>
      <c r="H349" s="16">
        <v>999</v>
      </c>
      <c r="I349" s="16">
        <v>999</v>
      </c>
      <c r="J349" s="16">
        <v>999</v>
      </c>
      <c r="K349" s="16">
        <v>999</v>
      </c>
      <c r="L349" s="16">
        <v>999</v>
      </c>
      <c r="M349" s="16">
        <v>999</v>
      </c>
      <c r="N349" s="16">
        <v>999</v>
      </c>
      <c r="O349" s="16">
        <v>999</v>
      </c>
      <c r="P349" s="16">
        <v>999</v>
      </c>
      <c r="Q349" s="16">
        <v>999</v>
      </c>
      <c r="R349" s="16">
        <v>999</v>
      </c>
      <c r="S349" s="16">
        <v>999</v>
      </c>
      <c r="T349" s="16">
        <v>999</v>
      </c>
      <c r="U349" s="16">
        <v>999</v>
      </c>
      <c r="V349" s="16">
        <v>999</v>
      </c>
      <c r="W349" s="16">
        <v>999</v>
      </c>
    </row>
    <row r="350" spans="4:23" ht="15" customHeight="1" x14ac:dyDescent="0.25">
      <c r="D350" s="2" t="str">
        <f>'Lines - Loading'!D350</f>
        <v>ewehillwindfarm1</v>
      </c>
      <c r="E350" s="11" t="str">
        <f>IF(ISBLANK('Lines - Loading'!E342),"",'Lines - Loading'!E342)</f>
        <v>WTG01 OUTLINE C</v>
      </c>
      <c r="G350" s="16">
        <v>999</v>
      </c>
      <c r="H350" s="16">
        <v>999</v>
      </c>
      <c r="I350" s="16">
        <v>999</v>
      </c>
      <c r="J350" s="16">
        <v>999</v>
      </c>
      <c r="K350" s="16">
        <v>999</v>
      </c>
      <c r="L350" s="16">
        <v>999</v>
      </c>
      <c r="M350" s="16">
        <v>999</v>
      </c>
      <c r="N350" s="16">
        <v>999</v>
      </c>
      <c r="O350" s="16">
        <v>999</v>
      </c>
      <c r="P350" s="16">
        <v>999</v>
      </c>
      <c r="Q350" s="16">
        <v>999</v>
      </c>
      <c r="R350" s="16">
        <v>999</v>
      </c>
      <c r="S350" s="16">
        <v>999</v>
      </c>
      <c r="T350" s="16">
        <v>999</v>
      </c>
      <c r="U350" s="16">
        <v>999</v>
      </c>
      <c r="V350" s="16">
        <v>999</v>
      </c>
      <c r="W350" s="16">
        <v>999</v>
      </c>
    </row>
    <row r="351" spans="4:23" ht="15" customHeight="1" x14ac:dyDescent="0.25">
      <c r="D351" s="2" t="str">
        <f>'Lines - Loading'!D351</f>
        <v>ewehillwindfarm1</v>
      </c>
      <c r="E351" s="11" t="str">
        <f>IF(ISBLANK('Lines - Loading'!E343),"",'Lines - Loading'!E343)</f>
        <v>WTG01 OUTLINE D</v>
      </c>
      <c r="G351" s="16">
        <v>999</v>
      </c>
      <c r="H351" s="16">
        <v>999</v>
      </c>
      <c r="I351" s="16">
        <v>999</v>
      </c>
      <c r="J351" s="16">
        <v>999</v>
      </c>
      <c r="K351" s="16">
        <v>999</v>
      </c>
      <c r="L351" s="16">
        <v>999</v>
      </c>
      <c r="M351" s="16">
        <v>999</v>
      </c>
      <c r="N351" s="16">
        <v>999</v>
      </c>
      <c r="O351" s="16">
        <v>999</v>
      </c>
      <c r="P351" s="16">
        <v>999</v>
      </c>
      <c r="Q351" s="16">
        <v>999</v>
      </c>
      <c r="R351" s="16">
        <v>999</v>
      </c>
      <c r="S351" s="16">
        <v>999</v>
      </c>
      <c r="T351" s="16">
        <v>999</v>
      </c>
      <c r="U351" s="16">
        <v>999</v>
      </c>
      <c r="V351" s="16">
        <v>999</v>
      </c>
      <c r="W351" s="16">
        <v>999</v>
      </c>
    </row>
    <row r="352" spans="4:23" ht="15" customHeight="1" x14ac:dyDescent="0.25">
      <c r="D352" s="2" t="str">
        <f>'Lines - Loading'!D352</f>
        <v>ewehillwindfarm1</v>
      </c>
      <c r="E352" s="11" t="str">
        <f>IF(ISBLANK('Lines - Loading'!E344),"",'Lines - Loading'!E344)</f>
        <v>WTG02 A</v>
      </c>
      <c r="G352" s="16">
        <v>999</v>
      </c>
      <c r="H352" s="16">
        <v>999</v>
      </c>
      <c r="I352" s="16">
        <v>999</v>
      </c>
      <c r="J352" s="16">
        <v>999</v>
      </c>
      <c r="K352" s="16">
        <v>999</v>
      </c>
      <c r="L352" s="16">
        <v>999</v>
      </c>
      <c r="M352" s="16">
        <v>999</v>
      </c>
      <c r="N352" s="16">
        <v>999</v>
      </c>
      <c r="O352" s="16">
        <v>999</v>
      </c>
      <c r="P352" s="16">
        <v>999</v>
      </c>
      <c r="Q352" s="16">
        <v>999</v>
      </c>
      <c r="R352" s="16">
        <v>999</v>
      </c>
      <c r="S352" s="16">
        <v>999</v>
      </c>
      <c r="T352" s="16">
        <v>999</v>
      </c>
      <c r="U352" s="16">
        <v>999</v>
      </c>
      <c r="V352" s="16">
        <v>999</v>
      </c>
      <c r="W352" s="16">
        <v>999</v>
      </c>
    </row>
    <row r="353" spans="4:23" ht="15" customHeight="1" x14ac:dyDescent="0.25">
      <c r="D353" s="2" t="str">
        <f>'Lines - Loading'!D353</f>
        <v>ewehillwindfarm1</v>
      </c>
      <c r="E353" s="11" t="str">
        <f>IF(ISBLANK('Lines - Loading'!E345),"",'Lines - Loading'!E345)</f>
        <v>WTG02 B</v>
      </c>
      <c r="G353" s="16">
        <v>999</v>
      </c>
      <c r="H353" s="16">
        <v>999</v>
      </c>
      <c r="I353" s="16">
        <v>999</v>
      </c>
      <c r="J353" s="16">
        <v>999</v>
      </c>
      <c r="K353" s="16">
        <v>999</v>
      </c>
      <c r="L353" s="16">
        <v>999</v>
      </c>
      <c r="M353" s="16">
        <v>999</v>
      </c>
      <c r="N353" s="16">
        <v>999</v>
      </c>
      <c r="O353" s="16">
        <v>999</v>
      </c>
      <c r="P353" s="16">
        <v>999</v>
      </c>
      <c r="Q353" s="16">
        <v>999</v>
      </c>
      <c r="R353" s="16">
        <v>999</v>
      </c>
      <c r="S353" s="16">
        <v>999</v>
      </c>
      <c r="T353" s="16">
        <v>999</v>
      </c>
      <c r="U353" s="16">
        <v>999</v>
      </c>
      <c r="V353" s="16">
        <v>999</v>
      </c>
      <c r="W353" s="16">
        <v>999</v>
      </c>
    </row>
    <row r="354" spans="4:23" ht="15" customHeight="1" x14ac:dyDescent="0.25">
      <c r="D354" s="2" t="str">
        <f>'Lines - Loading'!D354</f>
        <v>ewehillwindfarm1</v>
      </c>
      <c r="E354" s="11" t="str">
        <f>IF(ISBLANK('Lines - Loading'!E346),"",'Lines - Loading'!E346)</f>
        <v>WTG02 C</v>
      </c>
      <c r="G354" s="16">
        <v>999</v>
      </c>
      <c r="H354" s="16">
        <v>999</v>
      </c>
      <c r="I354" s="16">
        <v>999</v>
      </c>
      <c r="J354" s="16">
        <v>999</v>
      </c>
      <c r="K354" s="16">
        <v>999</v>
      </c>
      <c r="L354" s="16">
        <v>999</v>
      </c>
      <c r="M354" s="16">
        <v>999</v>
      </c>
      <c r="N354" s="16">
        <v>999</v>
      </c>
      <c r="O354" s="16">
        <v>999</v>
      </c>
      <c r="P354" s="16">
        <v>999</v>
      </c>
      <c r="Q354" s="16">
        <v>999</v>
      </c>
      <c r="R354" s="16">
        <v>999</v>
      </c>
      <c r="S354" s="16">
        <v>999</v>
      </c>
      <c r="T354" s="16">
        <v>999</v>
      </c>
      <c r="U354" s="16">
        <v>999</v>
      </c>
      <c r="V354" s="16">
        <v>999</v>
      </c>
      <c r="W354" s="16">
        <v>999</v>
      </c>
    </row>
    <row r="355" spans="4:23" ht="15" customHeight="1" x14ac:dyDescent="0.25">
      <c r="D355" s="2" t="str">
        <f>'Lines - Loading'!D355</f>
        <v>ewehillwindfarm1</v>
      </c>
      <c r="E355" s="11" t="str">
        <f>IF(ISBLANK('Lines - Loading'!E347),"",'Lines - Loading'!E347)</f>
        <v>WTG02 D</v>
      </c>
      <c r="G355" s="16">
        <v>999</v>
      </c>
      <c r="H355" s="16">
        <v>999</v>
      </c>
      <c r="I355" s="16">
        <v>999</v>
      </c>
      <c r="J355" s="16">
        <v>999</v>
      </c>
      <c r="K355" s="16">
        <v>999</v>
      </c>
      <c r="L355" s="16">
        <v>999</v>
      </c>
      <c r="M355" s="16">
        <v>999</v>
      </c>
      <c r="N355" s="16">
        <v>999</v>
      </c>
      <c r="O355" s="16">
        <v>999</v>
      </c>
      <c r="P355" s="16">
        <v>999</v>
      </c>
      <c r="Q355" s="16">
        <v>999</v>
      </c>
      <c r="R355" s="16">
        <v>999</v>
      </c>
      <c r="S355" s="16">
        <v>999</v>
      </c>
      <c r="T355" s="16">
        <v>999</v>
      </c>
      <c r="U355" s="16">
        <v>999</v>
      </c>
      <c r="V355" s="16">
        <v>999</v>
      </c>
      <c r="W355" s="16">
        <v>999</v>
      </c>
    </row>
    <row r="356" spans="4:23" ht="15" customHeight="1" x14ac:dyDescent="0.25">
      <c r="D356" s="2" t="str">
        <f>'Lines - Loading'!D356</f>
        <v>ewehillwindfarm1</v>
      </c>
      <c r="E356" s="11" t="str">
        <f>IF(ISBLANK('Lines - Loading'!E348),"",'Lines - Loading'!E348)</f>
        <v>WTG02 E</v>
      </c>
      <c r="G356" s="16">
        <v>999</v>
      </c>
      <c r="H356" s="16">
        <v>999</v>
      </c>
      <c r="I356" s="16">
        <v>999</v>
      </c>
      <c r="J356" s="16">
        <v>999</v>
      </c>
      <c r="K356" s="16">
        <v>999</v>
      </c>
      <c r="L356" s="16">
        <v>999</v>
      </c>
      <c r="M356" s="16">
        <v>999</v>
      </c>
      <c r="N356" s="16">
        <v>999</v>
      </c>
      <c r="O356" s="16">
        <v>999</v>
      </c>
      <c r="P356" s="16">
        <v>999</v>
      </c>
      <c r="Q356" s="16">
        <v>999</v>
      </c>
      <c r="R356" s="16">
        <v>999</v>
      </c>
      <c r="S356" s="16">
        <v>999</v>
      </c>
      <c r="T356" s="16">
        <v>999</v>
      </c>
      <c r="U356" s="16">
        <v>999</v>
      </c>
      <c r="V356" s="16">
        <v>999</v>
      </c>
      <c r="W356" s="16">
        <v>999</v>
      </c>
    </row>
    <row r="357" spans="4:23" ht="15" customHeight="1" x14ac:dyDescent="0.25">
      <c r="D357" s="2" t="str">
        <f>'Lines - Loading'!D357</f>
        <v>ewehillwindfarm1</v>
      </c>
      <c r="E357" s="11" t="str">
        <f>IF(ISBLANK('Lines - Loading'!E349),"",'Lines - Loading'!E349)</f>
        <v>WTG02 OUTLINE A</v>
      </c>
      <c r="G357" s="16">
        <v>999</v>
      </c>
      <c r="H357" s="16">
        <v>999</v>
      </c>
      <c r="I357" s="16">
        <v>999</v>
      </c>
      <c r="J357" s="16">
        <v>999</v>
      </c>
      <c r="K357" s="16">
        <v>999</v>
      </c>
      <c r="L357" s="16">
        <v>999</v>
      </c>
      <c r="M357" s="16">
        <v>999</v>
      </c>
      <c r="N357" s="16">
        <v>999</v>
      </c>
      <c r="O357" s="16">
        <v>999</v>
      </c>
      <c r="P357" s="16">
        <v>999</v>
      </c>
      <c r="Q357" s="16">
        <v>999</v>
      </c>
      <c r="R357" s="16">
        <v>999</v>
      </c>
      <c r="S357" s="16">
        <v>999</v>
      </c>
      <c r="T357" s="16">
        <v>999</v>
      </c>
      <c r="U357" s="16">
        <v>999</v>
      </c>
      <c r="V357" s="16">
        <v>999</v>
      </c>
      <c r="W357" s="16">
        <v>999</v>
      </c>
    </row>
    <row r="358" spans="4:23" ht="15" customHeight="1" x14ac:dyDescent="0.25">
      <c r="D358" s="2" t="str">
        <f>'Lines - Loading'!D358</f>
        <v>ewehillwindfarm1</v>
      </c>
      <c r="E358" s="11" t="str">
        <f>IF(ISBLANK('Lines - Loading'!E350),"",'Lines - Loading'!E350)</f>
        <v>WTG02 OUTLINE B</v>
      </c>
      <c r="G358" s="16">
        <v>999</v>
      </c>
      <c r="H358" s="16">
        <v>999</v>
      </c>
      <c r="I358" s="16">
        <v>999</v>
      </c>
      <c r="J358" s="16">
        <v>999</v>
      </c>
      <c r="K358" s="16">
        <v>999</v>
      </c>
      <c r="L358" s="16">
        <v>999</v>
      </c>
      <c r="M358" s="16">
        <v>999</v>
      </c>
      <c r="N358" s="16">
        <v>999</v>
      </c>
      <c r="O358" s="16">
        <v>999</v>
      </c>
      <c r="P358" s="16">
        <v>999</v>
      </c>
      <c r="Q358" s="16">
        <v>999</v>
      </c>
      <c r="R358" s="16">
        <v>999</v>
      </c>
      <c r="S358" s="16">
        <v>999</v>
      </c>
      <c r="T358" s="16">
        <v>999</v>
      </c>
      <c r="U358" s="16">
        <v>999</v>
      </c>
      <c r="V358" s="16">
        <v>999</v>
      </c>
      <c r="W358" s="16">
        <v>999</v>
      </c>
    </row>
    <row r="359" spans="4:23" ht="15" customHeight="1" x14ac:dyDescent="0.25">
      <c r="D359" s="2" t="str">
        <f>'Lines - Loading'!D359</f>
        <v>ewehillwindfarm1</v>
      </c>
      <c r="E359" s="11" t="str">
        <f>IF(ISBLANK('Lines - Loading'!E351),"",'Lines - Loading'!E351)</f>
        <v>WTG02 OUTLINE C</v>
      </c>
      <c r="G359" s="16">
        <v>999</v>
      </c>
      <c r="H359" s="16">
        <v>999</v>
      </c>
      <c r="I359" s="16">
        <v>999</v>
      </c>
      <c r="J359" s="16">
        <v>999</v>
      </c>
      <c r="K359" s="16">
        <v>999</v>
      </c>
      <c r="L359" s="16">
        <v>999</v>
      </c>
      <c r="M359" s="16">
        <v>999</v>
      </c>
      <c r="N359" s="16">
        <v>999</v>
      </c>
      <c r="O359" s="16">
        <v>999</v>
      </c>
      <c r="P359" s="16">
        <v>999</v>
      </c>
      <c r="Q359" s="16">
        <v>999</v>
      </c>
      <c r="R359" s="16">
        <v>999</v>
      </c>
      <c r="S359" s="16">
        <v>999</v>
      </c>
      <c r="T359" s="16">
        <v>999</v>
      </c>
      <c r="U359" s="16">
        <v>999</v>
      </c>
      <c r="V359" s="16">
        <v>999</v>
      </c>
      <c r="W359" s="16">
        <v>999</v>
      </c>
    </row>
    <row r="360" spans="4:23" ht="15" customHeight="1" x14ac:dyDescent="0.25">
      <c r="D360" s="2" t="str">
        <f>'Lines - Loading'!D360</f>
        <v>ewehillwindfarm1</v>
      </c>
      <c r="E360" s="11" t="str">
        <f>IF(ISBLANK('Lines - Loading'!E352),"",'Lines - Loading'!E352)</f>
        <v>WTG02 OUTLINE D</v>
      </c>
      <c r="G360" s="16">
        <v>999</v>
      </c>
      <c r="H360" s="16">
        <v>999</v>
      </c>
      <c r="I360" s="16">
        <v>999</v>
      </c>
      <c r="J360" s="16">
        <v>999</v>
      </c>
      <c r="K360" s="16">
        <v>999</v>
      </c>
      <c r="L360" s="16">
        <v>999</v>
      </c>
      <c r="M360" s="16">
        <v>999</v>
      </c>
      <c r="N360" s="16">
        <v>999</v>
      </c>
      <c r="O360" s="16">
        <v>999</v>
      </c>
      <c r="P360" s="16">
        <v>999</v>
      </c>
      <c r="Q360" s="16">
        <v>999</v>
      </c>
      <c r="R360" s="16">
        <v>999</v>
      </c>
      <c r="S360" s="16">
        <v>999</v>
      </c>
      <c r="T360" s="16">
        <v>999</v>
      </c>
      <c r="U360" s="16">
        <v>999</v>
      </c>
      <c r="V360" s="16">
        <v>999</v>
      </c>
      <c r="W360" s="16">
        <v>999</v>
      </c>
    </row>
    <row r="361" spans="4:23" ht="15" customHeight="1" x14ac:dyDescent="0.25">
      <c r="D361" s="2" t="str">
        <f>'Lines - Loading'!D361</f>
        <v>ewehillwindfarm1</v>
      </c>
      <c r="E361" s="11" t="str">
        <f>IF(ISBLANK('Lines - Loading'!E353),"",'Lines - Loading'!E353)</f>
        <v>WTG03 A</v>
      </c>
      <c r="G361" s="16">
        <v>999</v>
      </c>
      <c r="H361" s="16">
        <v>999</v>
      </c>
      <c r="I361" s="16">
        <v>999</v>
      </c>
      <c r="J361" s="16">
        <v>999</v>
      </c>
      <c r="K361" s="16">
        <v>999</v>
      </c>
      <c r="L361" s="16">
        <v>999</v>
      </c>
      <c r="M361" s="16">
        <v>999</v>
      </c>
      <c r="N361" s="16">
        <v>999</v>
      </c>
      <c r="O361" s="16">
        <v>999</v>
      </c>
      <c r="P361" s="16">
        <v>999</v>
      </c>
      <c r="Q361" s="16">
        <v>999</v>
      </c>
      <c r="R361" s="16">
        <v>999</v>
      </c>
      <c r="S361" s="16">
        <v>999</v>
      </c>
      <c r="T361" s="16">
        <v>999</v>
      </c>
      <c r="U361" s="16">
        <v>999</v>
      </c>
      <c r="V361" s="16">
        <v>999</v>
      </c>
      <c r="W361" s="16">
        <v>999</v>
      </c>
    </row>
    <row r="362" spans="4:23" ht="15" customHeight="1" x14ac:dyDescent="0.25">
      <c r="D362" s="2" t="str">
        <f>'Lines - Loading'!D362</f>
        <v>ewehillwindfarm1</v>
      </c>
      <c r="E362" s="11" t="str">
        <f>IF(ISBLANK('Lines - Loading'!E354),"",'Lines - Loading'!E354)</f>
        <v>WTG03 C</v>
      </c>
      <c r="G362" s="16">
        <v>999</v>
      </c>
      <c r="H362" s="16">
        <v>999</v>
      </c>
      <c r="I362" s="16">
        <v>999</v>
      </c>
      <c r="J362" s="16">
        <v>999</v>
      </c>
      <c r="K362" s="16">
        <v>999</v>
      </c>
      <c r="L362" s="16">
        <v>999</v>
      </c>
      <c r="M362" s="16">
        <v>999</v>
      </c>
      <c r="N362" s="16">
        <v>999</v>
      </c>
      <c r="O362" s="16">
        <v>999</v>
      </c>
      <c r="P362" s="16">
        <v>999</v>
      </c>
      <c r="Q362" s="16">
        <v>999</v>
      </c>
      <c r="R362" s="16">
        <v>999</v>
      </c>
      <c r="S362" s="16">
        <v>999</v>
      </c>
      <c r="T362" s="16">
        <v>999</v>
      </c>
      <c r="U362" s="16">
        <v>999</v>
      </c>
      <c r="V362" s="16">
        <v>999</v>
      </c>
      <c r="W362" s="16">
        <v>999</v>
      </c>
    </row>
    <row r="363" spans="4:23" ht="15" customHeight="1" x14ac:dyDescent="0.25">
      <c r="D363" s="2" t="str">
        <f>'Lines - Loading'!D363</f>
        <v>ewehillwindfarm1</v>
      </c>
      <c r="E363" s="11" t="str">
        <f>IF(ISBLANK('Lines - Loading'!E355),"",'Lines - Loading'!E355)</f>
        <v>WTG03 D</v>
      </c>
      <c r="G363" s="16">
        <v>999</v>
      </c>
      <c r="H363" s="16">
        <v>999</v>
      </c>
      <c r="I363" s="16">
        <v>999</v>
      </c>
      <c r="J363" s="16">
        <v>999</v>
      </c>
      <c r="K363" s="16">
        <v>999</v>
      </c>
      <c r="L363" s="16">
        <v>999</v>
      </c>
      <c r="M363" s="16">
        <v>999</v>
      </c>
      <c r="N363" s="16">
        <v>999</v>
      </c>
      <c r="O363" s="16">
        <v>999</v>
      </c>
      <c r="P363" s="16">
        <v>999</v>
      </c>
      <c r="Q363" s="16">
        <v>999</v>
      </c>
      <c r="R363" s="16">
        <v>999</v>
      </c>
      <c r="S363" s="16">
        <v>999</v>
      </c>
      <c r="T363" s="16">
        <v>999</v>
      </c>
      <c r="U363" s="16">
        <v>999</v>
      </c>
      <c r="V363" s="16">
        <v>999</v>
      </c>
      <c r="W363" s="16">
        <v>999</v>
      </c>
    </row>
    <row r="364" spans="4:23" ht="15" customHeight="1" x14ac:dyDescent="0.25">
      <c r="D364" s="2" t="str">
        <f>'Lines - Loading'!D364</f>
        <v>ewehillwindfarm1</v>
      </c>
      <c r="E364" s="11" t="str">
        <f>IF(ISBLANK('Lines - Loading'!E356),"",'Lines - Loading'!E356)</f>
        <v>WTG03 E</v>
      </c>
      <c r="G364" s="16">
        <v>999</v>
      </c>
      <c r="H364" s="16">
        <v>999</v>
      </c>
      <c r="I364" s="16">
        <v>999</v>
      </c>
      <c r="J364" s="16">
        <v>999</v>
      </c>
      <c r="K364" s="16">
        <v>999</v>
      </c>
      <c r="L364" s="16">
        <v>999</v>
      </c>
      <c r="M364" s="16">
        <v>999</v>
      </c>
      <c r="N364" s="16">
        <v>999</v>
      </c>
      <c r="O364" s="16">
        <v>999</v>
      </c>
      <c r="P364" s="16">
        <v>999</v>
      </c>
      <c r="Q364" s="16">
        <v>999</v>
      </c>
      <c r="R364" s="16">
        <v>999</v>
      </c>
      <c r="S364" s="16">
        <v>999</v>
      </c>
      <c r="T364" s="16">
        <v>999</v>
      </c>
      <c r="U364" s="16">
        <v>999</v>
      </c>
      <c r="V364" s="16">
        <v>999</v>
      </c>
      <c r="W364" s="16">
        <v>999</v>
      </c>
    </row>
    <row r="365" spans="4:23" ht="15" customHeight="1" x14ac:dyDescent="0.25">
      <c r="D365" s="2" t="str">
        <f>'Lines - Loading'!D365</f>
        <v>ewehillwindfarm2</v>
      </c>
      <c r="E365" s="11" t="str">
        <f>IF(ISBLANK('Lines - Loading'!E357),"",'Lines - Loading'!E357)</f>
        <v>WTG03 OUTLINE A</v>
      </c>
      <c r="G365" s="16">
        <v>999</v>
      </c>
      <c r="H365" s="16">
        <v>999</v>
      </c>
      <c r="I365" s="16">
        <v>999</v>
      </c>
      <c r="J365" s="16">
        <v>999</v>
      </c>
      <c r="K365" s="16">
        <v>999</v>
      </c>
      <c r="L365" s="16">
        <v>999</v>
      </c>
      <c r="M365" s="16">
        <v>999</v>
      </c>
      <c r="N365" s="16">
        <v>999</v>
      </c>
      <c r="O365" s="16">
        <v>999</v>
      </c>
      <c r="P365" s="16">
        <v>999</v>
      </c>
      <c r="Q365" s="16">
        <v>999</v>
      </c>
      <c r="R365" s="16">
        <v>999</v>
      </c>
      <c r="S365" s="16">
        <v>999</v>
      </c>
      <c r="T365" s="16">
        <v>999</v>
      </c>
      <c r="U365" s="16">
        <v>999</v>
      </c>
      <c r="V365" s="16">
        <v>999</v>
      </c>
      <c r="W365" s="16">
        <v>999</v>
      </c>
    </row>
    <row r="366" spans="4:23" ht="15" customHeight="1" x14ac:dyDescent="0.25">
      <c r="D366" s="2" t="str">
        <f>'Lines - Loading'!D366</f>
        <v>ewehillwindfarm2</v>
      </c>
      <c r="E366" s="11" t="str">
        <f>IF(ISBLANK('Lines - Loading'!E358),"",'Lines - Loading'!E358)</f>
        <v>WTG03 OUTLINE B</v>
      </c>
      <c r="G366" s="16">
        <v>999</v>
      </c>
      <c r="H366" s="16">
        <v>999</v>
      </c>
      <c r="I366" s="16">
        <v>999</v>
      </c>
      <c r="J366" s="16">
        <v>999</v>
      </c>
      <c r="K366" s="16">
        <v>999</v>
      </c>
      <c r="L366" s="16">
        <v>999</v>
      </c>
      <c r="M366" s="16">
        <v>999</v>
      </c>
      <c r="N366" s="16">
        <v>999</v>
      </c>
      <c r="O366" s="16">
        <v>999</v>
      </c>
      <c r="P366" s="16">
        <v>999</v>
      </c>
      <c r="Q366" s="16">
        <v>999</v>
      </c>
      <c r="R366" s="16">
        <v>999</v>
      </c>
      <c r="S366" s="16">
        <v>999</v>
      </c>
      <c r="T366" s="16">
        <v>999</v>
      </c>
      <c r="U366" s="16">
        <v>999</v>
      </c>
      <c r="V366" s="16">
        <v>999</v>
      </c>
      <c r="W366" s="16">
        <v>999</v>
      </c>
    </row>
    <row r="367" spans="4:23" ht="15" customHeight="1" x14ac:dyDescent="0.25">
      <c r="D367" s="2" t="str">
        <f>'Lines - Loading'!D367</f>
        <v>ewehillwindfarm2</v>
      </c>
      <c r="E367" s="11" t="str">
        <f>IF(ISBLANK('Lines - Loading'!E359),"",'Lines - Loading'!E359)</f>
        <v>WTG03 OUTLINE C</v>
      </c>
      <c r="G367" s="16">
        <v>999</v>
      </c>
      <c r="H367" s="16">
        <v>999</v>
      </c>
      <c r="I367" s="16">
        <v>999</v>
      </c>
      <c r="J367" s="16">
        <v>999</v>
      </c>
      <c r="K367" s="16">
        <v>999</v>
      </c>
      <c r="L367" s="16">
        <v>999</v>
      </c>
      <c r="M367" s="16">
        <v>999</v>
      </c>
      <c r="N367" s="16">
        <v>999</v>
      </c>
      <c r="O367" s="16">
        <v>999</v>
      </c>
      <c r="P367" s="16">
        <v>999</v>
      </c>
      <c r="Q367" s="16">
        <v>999</v>
      </c>
      <c r="R367" s="16">
        <v>999</v>
      </c>
      <c r="S367" s="16">
        <v>999</v>
      </c>
      <c r="T367" s="16">
        <v>999</v>
      </c>
      <c r="U367" s="16">
        <v>999</v>
      </c>
      <c r="V367" s="16">
        <v>999</v>
      </c>
      <c r="W367" s="16">
        <v>999</v>
      </c>
    </row>
    <row r="368" spans="4:23" ht="15" customHeight="1" x14ac:dyDescent="0.25">
      <c r="D368" s="2" t="str">
        <f>'Lines - Loading'!D368</f>
        <v>ewehillwindfarm2</v>
      </c>
      <c r="E368" s="11" t="str">
        <f>IF(ISBLANK('Lines - Loading'!E360),"",'Lines - Loading'!E360)</f>
        <v>WTG03 OUTLINE D</v>
      </c>
      <c r="G368" s="16">
        <v>999</v>
      </c>
      <c r="H368" s="16">
        <v>999</v>
      </c>
      <c r="I368" s="16">
        <v>999</v>
      </c>
      <c r="J368" s="16">
        <v>999</v>
      </c>
      <c r="K368" s="16">
        <v>999</v>
      </c>
      <c r="L368" s="16">
        <v>999</v>
      </c>
      <c r="M368" s="16">
        <v>999</v>
      </c>
      <c r="N368" s="16">
        <v>999</v>
      </c>
      <c r="O368" s="16">
        <v>999</v>
      </c>
      <c r="P368" s="16">
        <v>999</v>
      </c>
      <c r="Q368" s="16">
        <v>999</v>
      </c>
      <c r="R368" s="16">
        <v>999</v>
      </c>
      <c r="S368" s="16">
        <v>999</v>
      </c>
      <c r="T368" s="16">
        <v>999</v>
      </c>
      <c r="U368" s="16">
        <v>999</v>
      </c>
      <c r="V368" s="16">
        <v>999</v>
      </c>
      <c r="W368" s="16">
        <v>999</v>
      </c>
    </row>
    <row r="369" spans="4:23" ht="15" customHeight="1" x14ac:dyDescent="0.25">
      <c r="D369" s="2" t="str">
        <f>'Lines - Loading'!D369</f>
        <v>ewehillwindfarm2</v>
      </c>
      <c r="E369" s="11" t="str">
        <f>IF(ISBLANK('Lines - Loading'!E361),"",'Lines - Loading'!E361)</f>
        <v>WTG01 WTG02</v>
      </c>
      <c r="G369" s="16">
        <v>999</v>
      </c>
      <c r="H369" s="16">
        <v>999</v>
      </c>
      <c r="I369" s="16">
        <v>999</v>
      </c>
      <c r="J369" s="16">
        <v>999</v>
      </c>
      <c r="K369" s="16">
        <v>999</v>
      </c>
      <c r="L369" s="16">
        <v>999</v>
      </c>
      <c r="M369" s="16">
        <v>999</v>
      </c>
      <c r="N369" s="16">
        <v>999</v>
      </c>
      <c r="O369" s="16">
        <v>999</v>
      </c>
      <c r="P369" s="16">
        <v>999</v>
      </c>
      <c r="Q369" s="16">
        <v>999</v>
      </c>
      <c r="R369" s="16">
        <v>999</v>
      </c>
      <c r="S369" s="16">
        <v>999</v>
      </c>
      <c r="T369" s="16">
        <v>999</v>
      </c>
      <c r="U369" s="16">
        <v>999</v>
      </c>
      <c r="V369" s="16">
        <v>999</v>
      </c>
      <c r="W369" s="16">
        <v>999</v>
      </c>
    </row>
    <row r="370" spans="4:23" ht="15" customHeight="1" x14ac:dyDescent="0.25">
      <c r="D370" s="2" t="str">
        <f>'Lines - Loading'!D370</f>
        <v>ewehillwindfarm2</v>
      </c>
      <c r="E370" s="11" t="str">
        <f>IF(ISBLANK('Lines - Loading'!E362),"",'Lines - Loading'!E362)</f>
        <v>WTG02 WTG03</v>
      </c>
      <c r="G370" s="16">
        <v>999</v>
      </c>
      <c r="H370" s="16">
        <v>999</v>
      </c>
      <c r="I370" s="16">
        <v>999</v>
      </c>
      <c r="J370" s="16">
        <v>999</v>
      </c>
      <c r="K370" s="16">
        <v>999</v>
      </c>
      <c r="L370" s="16">
        <v>999</v>
      </c>
      <c r="M370" s="16">
        <v>999</v>
      </c>
      <c r="N370" s="16">
        <v>999</v>
      </c>
      <c r="O370" s="16">
        <v>999</v>
      </c>
      <c r="P370" s="16">
        <v>999</v>
      </c>
      <c r="Q370" s="16">
        <v>999</v>
      </c>
      <c r="R370" s="16">
        <v>999</v>
      </c>
      <c r="S370" s="16">
        <v>999</v>
      </c>
      <c r="T370" s="16">
        <v>999</v>
      </c>
      <c r="U370" s="16">
        <v>999</v>
      </c>
      <c r="V370" s="16">
        <v>999</v>
      </c>
      <c r="W370" s="16">
        <v>999</v>
      </c>
    </row>
    <row r="371" spans="4:23" ht="15" customHeight="1" x14ac:dyDescent="0.25">
      <c r="D371" s="2" t="str">
        <f>'Lines - Loading'!D371</f>
        <v>ewehillwindfarm2</v>
      </c>
      <c r="E371" s="11" t="str">
        <f>IF(ISBLANK('Lines - Loading'!E363),"",'Lines - Loading'!E363)</f>
        <v>WTG06 WTG05</v>
      </c>
      <c r="G371" s="16">
        <v>999</v>
      </c>
      <c r="H371" s="16">
        <v>999</v>
      </c>
      <c r="I371" s="16">
        <v>999</v>
      </c>
      <c r="J371" s="16">
        <v>999</v>
      </c>
      <c r="K371" s="16">
        <v>999</v>
      </c>
      <c r="L371" s="16">
        <v>999</v>
      </c>
      <c r="M371" s="16">
        <v>999</v>
      </c>
      <c r="N371" s="16">
        <v>999</v>
      </c>
      <c r="O371" s="16">
        <v>999</v>
      </c>
      <c r="P371" s="16">
        <v>999</v>
      </c>
      <c r="Q371" s="16">
        <v>999</v>
      </c>
      <c r="R371" s="16">
        <v>999</v>
      </c>
      <c r="S371" s="16">
        <v>999</v>
      </c>
      <c r="T371" s="16">
        <v>999</v>
      </c>
      <c r="U371" s="16">
        <v>999</v>
      </c>
      <c r="V371" s="16">
        <v>999</v>
      </c>
      <c r="W371" s="16">
        <v>999</v>
      </c>
    </row>
    <row r="372" spans="4:23" ht="15" customHeight="1" x14ac:dyDescent="0.25">
      <c r="D372" s="2" t="str">
        <f>'Lines - Loading'!D372</f>
        <v>ewehillwindfarm2</v>
      </c>
      <c r="E372" s="11" t="str">
        <f>IF(ISBLANK('Lines - Loading'!E364),"",'Lines - Loading'!E364)</f>
        <v>WTG05 WTG04</v>
      </c>
      <c r="G372" s="16">
        <v>999</v>
      </c>
      <c r="H372" s="16">
        <v>999</v>
      </c>
      <c r="I372" s="16">
        <v>999</v>
      </c>
      <c r="J372" s="16">
        <v>999</v>
      </c>
      <c r="K372" s="16">
        <v>999</v>
      </c>
      <c r="L372" s="16">
        <v>999</v>
      </c>
      <c r="M372" s="16">
        <v>999</v>
      </c>
      <c r="N372" s="16">
        <v>999</v>
      </c>
      <c r="O372" s="16">
        <v>999</v>
      </c>
      <c r="P372" s="16">
        <v>999</v>
      </c>
      <c r="Q372" s="16">
        <v>999</v>
      </c>
      <c r="R372" s="16">
        <v>999</v>
      </c>
      <c r="S372" s="16">
        <v>999</v>
      </c>
      <c r="T372" s="16">
        <v>999</v>
      </c>
      <c r="U372" s="16">
        <v>999</v>
      </c>
      <c r="V372" s="16">
        <v>999</v>
      </c>
      <c r="W372" s="16">
        <v>999</v>
      </c>
    </row>
    <row r="373" spans="4:23" ht="15" customHeight="1" x14ac:dyDescent="0.25">
      <c r="D373" s="2" t="str">
        <f>'Lines - Loading'!D373</f>
        <v>ewehillwindfarm2</v>
      </c>
      <c r="E373" s="11" t="str">
        <f>IF(ISBLANK('Lines - Loading'!E365),"",'Lines - Loading'!E365)</f>
        <v>761 MINS WF</v>
      </c>
      <c r="G373" s="16">
        <v>999</v>
      </c>
      <c r="H373" s="16">
        <v>999</v>
      </c>
      <c r="I373" s="16">
        <v>999</v>
      </c>
      <c r="J373" s="16">
        <v>999</v>
      </c>
      <c r="K373" s="16">
        <v>999</v>
      </c>
      <c r="L373" s="16">
        <v>999</v>
      </c>
      <c r="M373" s="16">
        <v>999</v>
      </c>
      <c r="N373" s="16">
        <v>999</v>
      </c>
      <c r="O373" s="16">
        <v>999</v>
      </c>
      <c r="P373" s="16">
        <v>999</v>
      </c>
      <c r="Q373" s="16">
        <v>999</v>
      </c>
      <c r="R373" s="16">
        <v>999</v>
      </c>
      <c r="S373" s="16">
        <v>999</v>
      </c>
      <c r="T373" s="16">
        <v>999</v>
      </c>
      <c r="U373" s="16">
        <v>999</v>
      </c>
      <c r="V373" s="16">
        <v>999</v>
      </c>
      <c r="W373" s="16">
        <v>999</v>
      </c>
    </row>
    <row r="374" spans="4:23" ht="15" customHeight="1" x14ac:dyDescent="0.25">
      <c r="D374" s="2" t="str">
        <f>'Lines - Loading'!D374</f>
        <v>ewehillwindfarm2</v>
      </c>
      <c r="E374" s="11" t="str">
        <f>IF(ISBLANK('Lines - Loading'!E366),"",'Lines - Loading'!E366)</f>
        <v>1L3A</v>
      </c>
      <c r="G374" s="16">
        <v>999</v>
      </c>
      <c r="H374" s="16">
        <v>999</v>
      </c>
      <c r="I374" s="16">
        <v>999</v>
      </c>
      <c r="J374" s="16">
        <v>999</v>
      </c>
      <c r="K374" s="16">
        <v>999</v>
      </c>
      <c r="L374" s="16">
        <v>999</v>
      </c>
      <c r="M374" s="16">
        <v>999</v>
      </c>
      <c r="N374" s="16">
        <v>999</v>
      </c>
      <c r="O374" s="16">
        <v>999</v>
      </c>
      <c r="P374" s="16">
        <v>999</v>
      </c>
      <c r="Q374" s="16">
        <v>999</v>
      </c>
      <c r="R374" s="16">
        <v>999</v>
      </c>
      <c r="S374" s="16">
        <v>999</v>
      </c>
      <c r="T374" s="16">
        <v>999</v>
      </c>
      <c r="U374" s="16">
        <v>999</v>
      </c>
      <c r="V374" s="16">
        <v>999</v>
      </c>
      <c r="W374" s="16">
        <v>999</v>
      </c>
    </row>
    <row r="375" spans="4:23" ht="15" customHeight="1" x14ac:dyDescent="0.25">
      <c r="D375" s="2" t="str">
        <f>'Lines - Loading'!D375</f>
        <v>ewehillwindfarm2</v>
      </c>
      <c r="E375" s="11" t="str">
        <f>IF(ISBLANK('Lines - Loading'!E367),"",'Lines - Loading'!E367)</f>
        <v>WG2 A</v>
      </c>
      <c r="G375" s="16">
        <v>999</v>
      </c>
      <c r="H375" s="16">
        <v>999</v>
      </c>
      <c r="I375" s="16">
        <v>999</v>
      </c>
      <c r="J375" s="16">
        <v>999</v>
      </c>
      <c r="K375" s="16">
        <v>999</v>
      </c>
      <c r="L375" s="16">
        <v>999</v>
      </c>
      <c r="M375" s="16">
        <v>999</v>
      </c>
      <c r="N375" s="16">
        <v>999</v>
      </c>
      <c r="O375" s="16">
        <v>999</v>
      </c>
      <c r="P375" s="16">
        <v>999</v>
      </c>
      <c r="Q375" s="16">
        <v>999</v>
      </c>
      <c r="R375" s="16">
        <v>999</v>
      </c>
      <c r="S375" s="16">
        <v>999</v>
      </c>
      <c r="T375" s="16">
        <v>999</v>
      </c>
      <c r="U375" s="16">
        <v>999</v>
      </c>
      <c r="V375" s="16">
        <v>999</v>
      </c>
      <c r="W375" s="16">
        <v>999</v>
      </c>
    </row>
    <row r="376" spans="4:23" ht="15" customHeight="1" x14ac:dyDescent="0.25">
      <c r="D376" s="2" t="str">
        <f>'Lines - Loading'!D376</f>
        <v>ewehillwindfarm2</v>
      </c>
      <c r="E376" s="11" t="str">
        <f>IF(ISBLANK('Lines - Loading'!E368),"",'Lines - Loading'!E368)</f>
        <v>WG2 B</v>
      </c>
      <c r="G376" s="16">
        <v>999</v>
      </c>
      <c r="H376" s="16">
        <v>999</v>
      </c>
      <c r="I376" s="16">
        <v>999</v>
      </c>
      <c r="J376" s="16">
        <v>999</v>
      </c>
      <c r="K376" s="16">
        <v>999</v>
      </c>
      <c r="L376" s="16">
        <v>999</v>
      </c>
      <c r="M376" s="16">
        <v>999</v>
      </c>
      <c r="N376" s="16">
        <v>999</v>
      </c>
      <c r="O376" s="16">
        <v>999</v>
      </c>
      <c r="P376" s="16">
        <v>999</v>
      </c>
      <c r="Q376" s="16">
        <v>999</v>
      </c>
      <c r="R376" s="16">
        <v>999</v>
      </c>
      <c r="S376" s="16">
        <v>999</v>
      </c>
      <c r="T376" s="16">
        <v>999</v>
      </c>
      <c r="U376" s="16">
        <v>999</v>
      </c>
      <c r="V376" s="16">
        <v>999</v>
      </c>
      <c r="W376" s="16">
        <v>999</v>
      </c>
    </row>
    <row r="377" spans="4:23" ht="15" customHeight="1" x14ac:dyDescent="0.25">
      <c r="D377" s="2" t="str">
        <f>'Lines - Loading'!D377</f>
        <v>ewehillwindfarm2</v>
      </c>
      <c r="E377" s="11" t="str">
        <f>IF(ISBLANK('Lines - Loading'!E369),"",'Lines - Loading'!E369)</f>
        <v>POC</v>
      </c>
      <c r="G377" s="16">
        <v>999</v>
      </c>
      <c r="H377" s="16">
        <v>999</v>
      </c>
      <c r="I377" s="16">
        <v>999</v>
      </c>
      <c r="J377" s="16">
        <v>999</v>
      </c>
      <c r="K377" s="16">
        <v>999</v>
      </c>
      <c r="L377" s="16">
        <v>999</v>
      </c>
      <c r="M377" s="16">
        <v>999</v>
      </c>
      <c r="N377" s="16">
        <v>999</v>
      </c>
      <c r="O377" s="16">
        <v>999</v>
      </c>
      <c r="P377" s="16">
        <v>999</v>
      </c>
      <c r="Q377" s="16">
        <v>999</v>
      </c>
      <c r="R377" s="16">
        <v>999</v>
      </c>
      <c r="S377" s="16">
        <v>999</v>
      </c>
      <c r="T377" s="16">
        <v>999</v>
      </c>
      <c r="U377" s="16">
        <v>999</v>
      </c>
      <c r="V377" s="16">
        <v>999</v>
      </c>
      <c r="W377" s="16">
        <v>999</v>
      </c>
    </row>
    <row r="378" spans="4:23" ht="15" customHeight="1" x14ac:dyDescent="0.25">
      <c r="D378" s="2" t="str">
        <f>'Lines - Loading'!D378</f>
        <v>ewehillwindfarm2</v>
      </c>
      <c r="E378" s="11" t="str">
        <f>IF(ISBLANK('Lines - Loading'!E370),"",'Lines - Loading'!E370)</f>
        <v>MINSCA BUSBAR</v>
      </c>
      <c r="G378" s="16">
        <v>999</v>
      </c>
      <c r="H378" s="16">
        <v>999</v>
      </c>
      <c r="I378" s="16">
        <v>999</v>
      </c>
      <c r="J378" s="16">
        <v>999</v>
      </c>
      <c r="K378" s="16">
        <v>999</v>
      </c>
      <c r="L378" s="16">
        <v>999</v>
      </c>
      <c r="M378" s="16">
        <v>999</v>
      </c>
      <c r="N378" s="16">
        <v>999</v>
      </c>
      <c r="O378" s="16">
        <v>999</v>
      </c>
      <c r="P378" s="16">
        <v>999</v>
      </c>
      <c r="Q378" s="16">
        <v>999</v>
      </c>
      <c r="R378" s="16">
        <v>999</v>
      </c>
      <c r="S378" s="16">
        <v>999</v>
      </c>
      <c r="T378" s="16">
        <v>999</v>
      </c>
      <c r="U378" s="16">
        <v>999</v>
      </c>
      <c r="V378" s="16">
        <v>999</v>
      </c>
      <c r="W378" s="16">
        <v>999</v>
      </c>
    </row>
    <row r="379" spans="4:23" ht="15" customHeight="1" x14ac:dyDescent="0.25">
      <c r="D379" s="2" t="str">
        <f>'Lines - Loading'!D379</f>
        <v>ewehillwindfarm2</v>
      </c>
      <c r="E379" s="11" t="str">
        <f>IF(ISBLANK('Lines - Loading'!E371),"",'Lines - Loading'!E371)</f>
        <v>CB01 A</v>
      </c>
      <c r="G379" s="16">
        <v>999</v>
      </c>
      <c r="H379" s="16">
        <v>999</v>
      </c>
      <c r="I379" s="16">
        <v>999</v>
      </c>
      <c r="J379" s="16">
        <v>999</v>
      </c>
      <c r="K379" s="16">
        <v>999</v>
      </c>
      <c r="L379" s="16">
        <v>999</v>
      </c>
      <c r="M379" s="16">
        <v>999</v>
      </c>
      <c r="N379" s="16">
        <v>999</v>
      </c>
      <c r="O379" s="16">
        <v>999</v>
      </c>
      <c r="P379" s="16">
        <v>999</v>
      </c>
      <c r="Q379" s="16">
        <v>999</v>
      </c>
      <c r="R379" s="16">
        <v>999</v>
      </c>
      <c r="S379" s="16">
        <v>999</v>
      </c>
      <c r="T379" s="16">
        <v>999</v>
      </c>
      <c r="U379" s="16">
        <v>999</v>
      </c>
      <c r="V379" s="16">
        <v>999</v>
      </c>
      <c r="W379" s="16">
        <v>999</v>
      </c>
    </row>
    <row r="380" spans="4:23" ht="15" customHeight="1" x14ac:dyDescent="0.25">
      <c r="D380" s="2" t="str">
        <f>'Lines - Loading'!D380</f>
        <v>ewehillwindfarm2</v>
      </c>
      <c r="E380" s="11" t="str">
        <f>IF(ISBLANK('Lines - Loading'!E372),"",'Lines - Loading'!E372)</f>
        <v>CB01 B</v>
      </c>
      <c r="G380" s="16">
        <v>999</v>
      </c>
      <c r="H380" s="16">
        <v>999</v>
      </c>
      <c r="I380" s="16">
        <v>999</v>
      </c>
      <c r="J380" s="16">
        <v>999</v>
      </c>
      <c r="K380" s="16">
        <v>999</v>
      </c>
      <c r="L380" s="16">
        <v>999</v>
      </c>
      <c r="M380" s="16">
        <v>999</v>
      </c>
      <c r="N380" s="16">
        <v>999</v>
      </c>
      <c r="O380" s="16">
        <v>999</v>
      </c>
      <c r="P380" s="16">
        <v>999</v>
      </c>
      <c r="Q380" s="16">
        <v>999</v>
      </c>
      <c r="R380" s="16">
        <v>999</v>
      </c>
      <c r="S380" s="16">
        <v>999</v>
      </c>
      <c r="T380" s="16">
        <v>999</v>
      </c>
      <c r="U380" s="16">
        <v>999</v>
      </c>
      <c r="V380" s="16">
        <v>999</v>
      </c>
      <c r="W380" s="16">
        <v>999</v>
      </c>
    </row>
    <row r="381" spans="4:23" ht="15" customHeight="1" x14ac:dyDescent="0.25">
      <c r="D381" s="2" t="str">
        <f>'Lines - Loading'!D381</f>
        <v>ewehillwindfarm2</v>
      </c>
      <c r="E381" s="11" t="str">
        <f>IF(ISBLANK('Lines - Loading'!E373),"",'Lines - Loading'!E373)</f>
        <v>CB02 A</v>
      </c>
      <c r="G381" s="16">
        <v>999</v>
      </c>
      <c r="H381" s="16">
        <v>999</v>
      </c>
      <c r="I381" s="16">
        <v>999</v>
      </c>
      <c r="J381" s="16">
        <v>999</v>
      </c>
      <c r="K381" s="16">
        <v>999</v>
      </c>
      <c r="L381" s="16">
        <v>999</v>
      </c>
      <c r="M381" s="16">
        <v>999</v>
      </c>
      <c r="N381" s="16">
        <v>999</v>
      </c>
      <c r="O381" s="16">
        <v>999</v>
      </c>
      <c r="P381" s="16">
        <v>999</v>
      </c>
      <c r="Q381" s="16">
        <v>999</v>
      </c>
      <c r="R381" s="16">
        <v>999</v>
      </c>
      <c r="S381" s="16">
        <v>999</v>
      </c>
      <c r="T381" s="16">
        <v>999</v>
      </c>
      <c r="U381" s="16">
        <v>999</v>
      </c>
      <c r="V381" s="16">
        <v>999</v>
      </c>
      <c r="W381" s="16">
        <v>999</v>
      </c>
    </row>
    <row r="382" spans="4:23" ht="15" customHeight="1" x14ac:dyDescent="0.25">
      <c r="D382" s="2" t="str">
        <f>'Lines - Loading'!D382</f>
        <v>ewehillwindfarm2</v>
      </c>
      <c r="E382" s="11" t="str">
        <f>IF(ISBLANK('Lines - Loading'!E374),"",'Lines - Loading'!E374)</f>
        <v>CB02 B</v>
      </c>
      <c r="G382" s="16">
        <v>999</v>
      </c>
      <c r="H382" s="16">
        <v>999</v>
      </c>
      <c r="I382" s="16">
        <v>999</v>
      </c>
      <c r="J382" s="16">
        <v>999</v>
      </c>
      <c r="K382" s="16">
        <v>999</v>
      </c>
      <c r="L382" s="16">
        <v>999</v>
      </c>
      <c r="M382" s="16">
        <v>999</v>
      </c>
      <c r="N382" s="16">
        <v>999</v>
      </c>
      <c r="O382" s="16">
        <v>999</v>
      </c>
      <c r="P382" s="16">
        <v>999</v>
      </c>
      <c r="Q382" s="16">
        <v>999</v>
      </c>
      <c r="R382" s="16">
        <v>999</v>
      </c>
      <c r="S382" s="16">
        <v>999</v>
      </c>
      <c r="T382" s="16">
        <v>999</v>
      </c>
      <c r="U382" s="16">
        <v>999</v>
      </c>
      <c r="V382" s="16">
        <v>999</v>
      </c>
      <c r="W382" s="16">
        <v>999</v>
      </c>
    </row>
    <row r="383" spans="4:23" ht="15" customHeight="1" x14ac:dyDescent="0.25">
      <c r="D383" s="2" t="str">
        <f>'Lines - Loading'!D383</f>
        <v>ewehillwindfarm2</v>
      </c>
      <c r="E383" s="11" t="str">
        <f>IF(ISBLANK('Lines - Loading'!E375),"",'Lines - Loading'!E375)</f>
        <v>CB04 A</v>
      </c>
      <c r="G383" s="16">
        <v>999</v>
      </c>
      <c r="H383" s="16">
        <v>999</v>
      </c>
      <c r="I383" s="16">
        <v>999</v>
      </c>
      <c r="J383" s="16">
        <v>999</v>
      </c>
      <c r="K383" s="16">
        <v>999</v>
      </c>
      <c r="L383" s="16">
        <v>999</v>
      </c>
      <c r="M383" s="16">
        <v>999</v>
      </c>
      <c r="N383" s="16">
        <v>999</v>
      </c>
      <c r="O383" s="16">
        <v>999</v>
      </c>
      <c r="P383" s="16">
        <v>999</v>
      </c>
      <c r="Q383" s="16">
        <v>999</v>
      </c>
      <c r="R383" s="16">
        <v>999</v>
      </c>
      <c r="S383" s="16">
        <v>999</v>
      </c>
      <c r="T383" s="16">
        <v>999</v>
      </c>
      <c r="U383" s="16">
        <v>999</v>
      </c>
      <c r="V383" s="16">
        <v>999</v>
      </c>
      <c r="W383" s="16">
        <v>999</v>
      </c>
    </row>
    <row r="384" spans="4:23" ht="15" customHeight="1" x14ac:dyDescent="0.25">
      <c r="D384" s="2" t="str">
        <f>'Lines - Loading'!D384</f>
        <v>ewehillwindfarm2</v>
      </c>
      <c r="E384" s="11" t="str">
        <f>IF(ISBLANK('Lines - Loading'!E376),"",'Lines - Loading'!E376)</f>
        <v>CB04 B</v>
      </c>
      <c r="G384" s="16">
        <v>999</v>
      </c>
      <c r="H384" s="16">
        <v>999</v>
      </c>
      <c r="I384" s="16">
        <v>999</v>
      </c>
      <c r="J384" s="16">
        <v>999</v>
      </c>
      <c r="K384" s="16">
        <v>999</v>
      </c>
      <c r="L384" s="16">
        <v>999</v>
      </c>
      <c r="M384" s="16">
        <v>999</v>
      </c>
      <c r="N384" s="16">
        <v>999</v>
      </c>
      <c r="O384" s="16">
        <v>999</v>
      </c>
      <c r="P384" s="16">
        <v>999</v>
      </c>
      <c r="Q384" s="16">
        <v>999</v>
      </c>
      <c r="R384" s="16">
        <v>999</v>
      </c>
      <c r="S384" s="16">
        <v>999</v>
      </c>
      <c r="T384" s="16">
        <v>999</v>
      </c>
      <c r="U384" s="16">
        <v>999</v>
      </c>
      <c r="V384" s="16">
        <v>999</v>
      </c>
      <c r="W384" s="16">
        <v>999</v>
      </c>
    </row>
    <row r="385" spans="4:23" ht="15" customHeight="1" x14ac:dyDescent="0.25">
      <c r="D385" s="2" t="str">
        <f>'Lines - Loading'!D385</f>
        <v>ewehillwindfarm2</v>
      </c>
      <c r="E385" s="11" t="str">
        <f>IF(ISBLANK('Lines - Loading'!E377),"",'Lines - Loading'!E377)</f>
        <v>WTG09 A</v>
      </c>
      <c r="G385" s="16">
        <v>999</v>
      </c>
      <c r="H385" s="16">
        <v>999</v>
      </c>
      <c r="I385" s="16">
        <v>999</v>
      </c>
      <c r="J385" s="16">
        <v>999</v>
      </c>
      <c r="K385" s="16">
        <v>999</v>
      </c>
      <c r="L385" s="16">
        <v>999</v>
      </c>
      <c r="M385" s="16">
        <v>999</v>
      </c>
      <c r="N385" s="16">
        <v>999</v>
      </c>
      <c r="O385" s="16">
        <v>999</v>
      </c>
      <c r="P385" s="16">
        <v>999</v>
      </c>
      <c r="Q385" s="16">
        <v>999</v>
      </c>
      <c r="R385" s="16">
        <v>999</v>
      </c>
      <c r="S385" s="16">
        <v>999</v>
      </c>
      <c r="T385" s="16">
        <v>999</v>
      </c>
      <c r="U385" s="16">
        <v>999</v>
      </c>
      <c r="V385" s="16">
        <v>999</v>
      </c>
      <c r="W385" s="16">
        <v>999</v>
      </c>
    </row>
    <row r="386" spans="4:23" ht="15" customHeight="1" x14ac:dyDescent="0.25">
      <c r="D386" s="2" t="str">
        <f>'Lines - Loading'!D386</f>
        <v>ewehillwindfarm2</v>
      </c>
      <c r="E386" s="11" t="str">
        <f>IF(ISBLANK('Lines - Loading'!E378),"",'Lines - Loading'!E378)</f>
        <v>WTG09 B</v>
      </c>
      <c r="G386" s="16">
        <v>999</v>
      </c>
      <c r="H386" s="16">
        <v>999</v>
      </c>
      <c r="I386" s="16">
        <v>999</v>
      </c>
      <c r="J386" s="16">
        <v>999</v>
      </c>
      <c r="K386" s="16">
        <v>999</v>
      </c>
      <c r="L386" s="16">
        <v>999</v>
      </c>
      <c r="M386" s="16">
        <v>999</v>
      </c>
      <c r="N386" s="16">
        <v>999</v>
      </c>
      <c r="O386" s="16">
        <v>999</v>
      </c>
      <c r="P386" s="16">
        <v>999</v>
      </c>
      <c r="Q386" s="16">
        <v>999</v>
      </c>
      <c r="R386" s="16">
        <v>999</v>
      </c>
      <c r="S386" s="16">
        <v>999</v>
      </c>
      <c r="T386" s="16">
        <v>999</v>
      </c>
      <c r="U386" s="16">
        <v>999</v>
      </c>
      <c r="V386" s="16">
        <v>999</v>
      </c>
      <c r="W386" s="16">
        <v>999</v>
      </c>
    </row>
    <row r="387" spans="4:23" ht="15" customHeight="1" x14ac:dyDescent="0.25">
      <c r="D387" s="2" t="str">
        <f>'Lines - Loading'!D387</f>
        <v>ewehillwindfarm2</v>
      </c>
      <c r="E387" s="11" t="str">
        <f>IF(ISBLANK('Lines - Loading'!E379),"",'Lines - Loading'!E379)</f>
        <v>WTG09 C</v>
      </c>
      <c r="G387" s="16">
        <v>999</v>
      </c>
      <c r="H387" s="16">
        <v>999</v>
      </c>
      <c r="I387" s="16">
        <v>999</v>
      </c>
      <c r="J387" s="16">
        <v>999</v>
      </c>
      <c r="K387" s="16">
        <v>999</v>
      </c>
      <c r="L387" s="16">
        <v>999</v>
      </c>
      <c r="M387" s="16">
        <v>999</v>
      </c>
      <c r="N387" s="16">
        <v>999</v>
      </c>
      <c r="O387" s="16">
        <v>999</v>
      </c>
      <c r="P387" s="16">
        <v>999</v>
      </c>
      <c r="Q387" s="16">
        <v>999</v>
      </c>
      <c r="R387" s="16">
        <v>999</v>
      </c>
      <c r="S387" s="16">
        <v>999</v>
      </c>
      <c r="T387" s="16">
        <v>999</v>
      </c>
      <c r="U387" s="16">
        <v>999</v>
      </c>
      <c r="V387" s="16">
        <v>999</v>
      </c>
      <c r="W387" s="16">
        <v>999</v>
      </c>
    </row>
    <row r="388" spans="4:23" ht="15" customHeight="1" x14ac:dyDescent="0.25">
      <c r="D388" s="2" t="str">
        <f>'Lines - Loading'!D388</f>
        <v>ewehillwindfarm2</v>
      </c>
      <c r="E388" s="11" t="str">
        <f>IF(ISBLANK('Lines - Loading'!E380),"",'Lines - Loading'!E380)</f>
        <v>WTG09 D</v>
      </c>
      <c r="G388" s="16">
        <v>999</v>
      </c>
      <c r="H388" s="16">
        <v>999</v>
      </c>
      <c r="I388" s="16">
        <v>999</v>
      </c>
      <c r="J388" s="16">
        <v>999</v>
      </c>
      <c r="K388" s="16">
        <v>999</v>
      </c>
      <c r="L388" s="16">
        <v>999</v>
      </c>
      <c r="M388" s="16">
        <v>999</v>
      </c>
      <c r="N388" s="16">
        <v>999</v>
      </c>
      <c r="O388" s="16">
        <v>999</v>
      </c>
      <c r="P388" s="16">
        <v>999</v>
      </c>
      <c r="Q388" s="16">
        <v>999</v>
      </c>
      <c r="R388" s="16">
        <v>999</v>
      </c>
      <c r="S388" s="16">
        <v>999</v>
      </c>
      <c r="T388" s="16">
        <v>999</v>
      </c>
      <c r="U388" s="16">
        <v>999</v>
      </c>
      <c r="V388" s="16">
        <v>999</v>
      </c>
      <c r="W388" s="16">
        <v>999</v>
      </c>
    </row>
    <row r="389" spans="4:23" ht="15" customHeight="1" x14ac:dyDescent="0.25">
      <c r="D389" s="2" t="str">
        <f>'Lines - Loading'!D389</f>
        <v>ewehillwindfarm2</v>
      </c>
      <c r="E389" s="11" t="str">
        <f>IF(ISBLANK('Lines - Loading'!E381),"",'Lines - Loading'!E381)</f>
        <v>WTG09 E</v>
      </c>
      <c r="G389" s="16">
        <v>999</v>
      </c>
      <c r="H389" s="16">
        <v>999</v>
      </c>
      <c r="I389" s="16">
        <v>999</v>
      </c>
      <c r="J389" s="16">
        <v>999</v>
      </c>
      <c r="K389" s="16">
        <v>999</v>
      </c>
      <c r="L389" s="16">
        <v>999</v>
      </c>
      <c r="M389" s="16">
        <v>999</v>
      </c>
      <c r="N389" s="16">
        <v>999</v>
      </c>
      <c r="O389" s="16">
        <v>999</v>
      </c>
      <c r="P389" s="16">
        <v>999</v>
      </c>
      <c r="Q389" s="16">
        <v>999</v>
      </c>
      <c r="R389" s="16">
        <v>999</v>
      </c>
      <c r="S389" s="16">
        <v>999</v>
      </c>
      <c r="T389" s="16">
        <v>999</v>
      </c>
      <c r="U389" s="16">
        <v>999</v>
      </c>
      <c r="V389" s="16">
        <v>999</v>
      </c>
      <c r="W389" s="16">
        <v>999</v>
      </c>
    </row>
    <row r="390" spans="4:23" ht="15" customHeight="1" x14ac:dyDescent="0.25">
      <c r="D390" s="2" t="str">
        <f>'Lines - Loading'!D390</f>
        <v>ewehillwindfarm2</v>
      </c>
      <c r="E390" s="11" t="str">
        <f>IF(ISBLANK('Lines - Loading'!E382),"",'Lines - Loading'!E382)</f>
        <v>WTG09 OUTLINE A</v>
      </c>
      <c r="G390" s="16">
        <v>999</v>
      </c>
      <c r="H390" s="16">
        <v>999</v>
      </c>
      <c r="I390" s="16">
        <v>999</v>
      </c>
      <c r="J390" s="16">
        <v>999</v>
      </c>
      <c r="K390" s="16">
        <v>999</v>
      </c>
      <c r="L390" s="16">
        <v>999</v>
      </c>
      <c r="M390" s="16">
        <v>999</v>
      </c>
      <c r="N390" s="16">
        <v>999</v>
      </c>
      <c r="O390" s="16">
        <v>999</v>
      </c>
      <c r="P390" s="16">
        <v>999</v>
      </c>
      <c r="Q390" s="16">
        <v>999</v>
      </c>
      <c r="R390" s="16">
        <v>999</v>
      </c>
      <c r="S390" s="16">
        <v>999</v>
      </c>
      <c r="T390" s="16">
        <v>999</v>
      </c>
      <c r="U390" s="16">
        <v>999</v>
      </c>
      <c r="V390" s="16">
        <v>999</v>
      </c>
      <c r="W390" s="16">
        <v>999</v>
      </c>
    </row>
    <row r="391" spans="4:23" ht="15" customHeight="1" x14ac:dyDescent="0.25">
      <c r="D391" s="2" t="str">
        <f>'Lines - Loading'!D391</f>
        <v>ewehillwindfarm2</v>
      </c>
      <c r="E391" s="11" t="str">
        <f>IF(ISBLANK('Lines - Loading'!E383),"",'Lines - Loading'!E383)</f>
        <v>WTG09 OUTLINE B</v>
      </c>
      <c r="G391" s="16">
        <v>999</v>
      </c>
      <c r="H391" s="16">
        <v>999</v>
      </c>
      <c r="I391" s="16">
        <v>999</v>
      </c>
      <c r="J391" s="16">
        <v>999</v>
      </c>
      <c r="K391" s="16">
        <v>999</v>
      </c>
      <c r="L391" s="16">
        <v>999</v>
      </c>
      <c r="M391" s="16">
        <v>999</v>
      </c>
      <c r="N391" s="16">
        <v>999</v>
      </c>
      <c r="O391" s="16">
        <v>999</v>
      </c>
      <c r="P391" s="16">
        <v>999</v>
      </c>
      <c r="Q391" s="16">
        <v>999</v>
      </c>
      <c r="R391" s="16">
        <v>999</v>
      </c>
      <c r="S391" s="16">
        <v>999</v>
      </c>
      <c r="T391" s="16">
        <v>999</v>
      </c>
      <c r="U391" s="16">
        <v>999</v>
      </c>
      <c r="V391" s="16">
        <v>999</v>
      </c>
      <c r="W391" s="16">
        <v>999</v>
      </c>
    </row>
    <row r="392" spans="4:23" ht="15" customHeight="1" x14ac:dyDescent="0.25">
      <c r="D392" s="2" t="str">
        <f>'Lines - Loading'!D392</f>
        <v>ewehillwindfarm2</v>
      </c>
      <c r="E392" s="11" t="str">
        <f>IF(ISBLANK('Lines - Loading'!E384),"",'Lines - Loading'!E384)</f>
        <v>WTG09 OUTLINE C</v>
      </c>
      <c r="G392" s="16">
        <v>999</v>
      </c>
      <c r="H392" s="16">
        <v>999</v>
      </c>
      <c r="I392" s="16">
        <v>999</v>
      </c>
      <c r="J392" s="16">
        <v>999</v>
      </c>
      <c r="K392" s="16">
        <v>999</v>
      </c>
      <c r="L392" s="16">
        <v>999</v>
      </c>
      <c r="M392" s="16">
        <v>999</v>
      </c>
      <c r="N392" s="16">
        <v>999</v>
      </c>
      <c r="O392" s="16">
        <v>999</v>
      </c>
      <c r="P392" s="16">
        <v>999</v>
      </c>
      <c r="Q392" s="16">
        <v>999</v>
      </c>
      <c r="R392" s="16">
        <v>999</v>
      </c>
      <c r="S392" s="16">
        <v>999</v>
      </c>
      <c r="T392" s="16">
        <v>999</v>
      </c>
      <c r="U392" s="16">
        <v>999</v>
      </c>
      <c r="V392" s="16">
        <v>999</v>
      </c>
      <c r="W392" s="16">
        <v>999</v>
      </c>
    </row>
    <row r="393" spans="4:23" ht="15" customHeight="1" x14ac:dyDescent="0.25">
      <c r="D393" s="2" t="str">
        <f>'Lines - Loading'!D393</f>
        <v>ewehillwindfarm2</v>
      </c>
      <c r="E393" s="11" t="str">
        <f>IF(ISBLANK('Lines - Loading'!E385),"",'Lines - Loading'!E385)</f>
        <v>WTG09 OUTLINE D</v>
      </c>
      <c r="G393" s="16">
        <v>999</v>
      </c>
      <c r="H393" s="16">
        <v>999</v>
      </c>
      <c r="I393" s="16">
        <v>999</v>
      </c>
      <c r="J393" s="16">
        <v>999</v>
      </c>
      <c r="K393" s="16">
        <v>999</v>
      </c>
      <c r="L393" s="16">
        <v>999</v>
      </c>
      <c r="M393" s="16">
        <v>999</v>
      </c>
      <c r="N393" s="16">
        <v>999</v>
      </c>
      <c r="O393" s="16">
        <v>999</v>
      </c>
      <c r="P393" s="16">
        <v>999</v>
      </c>
      <c r="Q393" s="16">
        <v>999</v>
      </c>
      <c r="R393" s="16">
        <v>999</v>
      </c>
      <c r="S393" s="16">
        <v>999</v>
      </c>
      <c r="T393" s="16">
        <v>999</v>
      </c>
      <c r="U393" s="16">
        <v>999</v>
      </c>
      <c r="V393" s="16">
        <v>999</v>
      </c>
      <c r="W393" s="16">
        <v>999</v>
      </c>
    </row>
    <row r="394" spans="4:23" ht="15" customHeight="1" x14ac:dyDescent="0.25">
      <c r="D394" s="2" t="str">
        <f>'Lines - Loading'!D394</f>
        <v>ewehillwindfarm2</v>
      </c>
      <c r="E394" s="11" t="str">
        <f>IF(ISBLANK('Lines - Loading'!E386),"",'Lines - Loading'!E386)</f>
        <v>WTG11 A</v>
      </c>
      <c r="G394" s="16">
        <v>999</v>
      </c>
      <c r="H394" s="16">
        <v>999</v>
      </c>
      <c r="I394" s="16">
        <v>999</v>
      </c>
      <c r="J394" s="16">
        <v>999</v>
      </c>
      <c r="K394" s="16">
        <v>999</v>
      </c>
      <c r="L394" s="16">
        <v>999</v>
      </c>
      <c r="M394" s="16">
        <v>999</v>
      </c>
      <c r="N394" s="16">
        <v>999</v>
      </c>
      <c r="O394" s="16">
        <v>999</v>
      </c>
      <c r="P394" s="16">
        <v>999</v>
      </c>
      <c r="Q394" s="16">
        <v>999</v>
      </c>
      <c r="R394" s="16">
        <v>999</v>
      </c>
      <c r="S394" s="16">
        <v>999</v>
      </c>
      <c r="T394" s="16">
        <v>999</v>
      </c>
      <c r="U394" s="16">
        <v>999</v>
      </c>
      <c r="V394" s="16">
        <v>999</v>
      </c>
      <c r="W394" s="16">
        <v>999</v>
      </c>
    </row>
    <row r="395" spans="4:23" ht="15" customHeight="1" x14ac:dyDescent="0.25">
      <c r="D395" s="2" t="str">
        <f>'Lines - Loading'!D395</f>
        <v>ewehillwindfarm2</v>
      </c>
      <c r="E395" s="11" t="str">
        <f>IF(ISBLANK('Lines - Loading'!E387),"",'Lines - Loading'!E387)</f>
        <v>WTG11 B</v>
      </c>
      <c r="G395" s="16">
        <v>999</v>
      </c>
      <c r="H395" s="16">
        <v>999</v>
      </c>
      <c r="I395" s="16">
        <v>999</v>
      </c>
      <c r="J395" s="16">
        <v>999</v>
      </c>
      <c r="K395" s="16">
        <v>999</v>
      </c>
      <c r="L395" s="16">
        <v>999</v>
      </c>
      <c r="M395" s="16">
        <v>999</v>
      </c>
      <c r="N395" s="16">
        <v>999</v>
      </c>
      <c r="O395" s="16">
        <v>999</v>
      </c>
      <c r="P395" s="16">
        <v>999</v>
      </c>
      <c r="Q395" s="16">
        <v>999</v>
      </c>
      <c r="R395" s="16">
        <v>999</v>
      </c>
      <c r="S395" s="16">
        <v>999</v>
      </c>
      <c r="T395" s="16">
        <v>999</v>
      </c>
      <c r="U395" s="16">
        <v>999</v>
      </c>
      <c r="V395" s="16">
        <v>999</v>
      </c>
      <c r="W395" s="16">
        <v>999</v>
      </c>
    </row>
    <row r="396" spans="4:23" ht="15" customHeight="1" x14ac:dyDescent="0.25">
      <c r="D396" s="2" t="str">
        <f>'Lines - Loading'!D396</f>
        <v>ewehillwindfarm2</v>
      </c>
      <c r="E396" s="11" t="str">
        <f>IF(ISBLANK('Lines - Loading'!E388),"",'Lines - Loading'!E388)</f>
        <v>WTG11 C</v>
      </c>
      <c r="G396" s="16">
        <v>999</v>
      </c>
      <c r="H396" s="16">
        <v>999</v>
      </c>
      <c r="I396" s="16">
        <v>999</v>
      </c>
      <c r="J396" s="16">
        <v>999</v>
      </c>
      <c r="K396" s="16">
        <v>999</v>
      </c>
      <c r="L396" s="16">
        <v>999</v>
      </c>
      <c r="M396" s="16">
        <v>999</v>
      </c>
      <c r="N396" s="16">
        <v>999</v>
      </c>
      <c r="O396" s="16">
        <v>999</v>
      </c>
      <c r="P396" s="16">
        <v>999</v>
      </c>
      <c r="Q396" s="16">
        <v>999</v>
      </c>
      <c r="R396" s="16">
        <v>999</v>
      </c>
      <c r="S396" s="16">
        <v>999</v>
      </c>
      <c r="T396" s="16">
        <v>999</v>
      </c>
      <c r="U396" s="16">
        <v>999</v>
      </c>
      <c r="V396" s="16">
        <v>999</v>
      </c>
      <c r="W396" s="16">
        <v>999</v>
      </c>
    </row>
    <row r="397" spans="4:23" ht="15" customHeight="1" x14ac:dyDescent="0.25">
      <c r="D397" s="2" t="str">
        <f>'Lines - Loading'!D397</f>
        <v>ewehillwindfarm2</v>
      </c>
      <c r="E397" s="11" t="str">
        <f>IF(ISBLANK('Lines - Loading'!E389),"",'Lines - Loading'!E389)</f>
        <v>WTG11 D</v>
      </c>
      <c r="G397" s="16">
        <v>999</v>
      </c>
      <c r="H397" s="16">
        <v>999</v>
      </c>
      <c r="I397" s="16">
        <v>999</v>
      </c>
      <c r="J397" s="16">
        <v>999</v>
      </c>
      <c r="K397" s="16">
        <v>999</v>
      </c>
      <c r="L397" s="16">
        <v>999</v>
      </c>
      <c r="M397" s="16">
        <v>999</v>
      </c>
      <c r="N397" s="16">
        <v>999</v>
      </c>
      <c r="O397" s="16">
        <v>999</v>
      </c>
      <c r="P397" s="16">
        <v>999</v>
      </c>
      <c r="Q397" s="16">
        <v>999</v>
      </c>
      <c r="R397" s="16">
        <v>999</v>
      </c>
      <c r="S397" s="16">
        <v>999</v>
      </c>
      <c r="T397" s="16">
        <v>999</v>
      </c>
      <c r="U397" s="16">
        <v>999</v>
      </c>
      <c r="V397" s="16">
        <v>999</v>
      </c>
      <c r="W397" s="16">
        <v>999</v>
      </c>
    </row>
    <row r="398" spans="4:23" ht="15" customHeight="1" x14ac:dyDescent="0.25">
      <c r="D398" s="2" t="str">
        <f>'Lines - Loading'!D398</f>
        <v>ewehillwindfarm2</v>
      </c>
      <c r="E398" s="11" t="str">
        <f>IF(ISBLANK('Lines - Loading'!E390),"",'Lines - Loading'!E390)</f>
        <v>WTG11 E</v>
      </c>
      <c r="G398" s="16">
        <v>999</v>
      </c>
      <c r="H398" s="16">
        <v>999</v>
      </c>
      <c r="I398" s="16">
        <v>999</v>
      </c>
      <c r="J398" s="16">
        <v>999</v>
      </c>
      <c r="K398" s="16">
        <v>999</v>
      </c>
      <c r="L398" s="16">
        <v>999</v>
      </c>
      <c r="M398" s="16">
        <v>999</v>
      </c>
      <c r="N398" s="16">
        <v>999</v>
      </c>
      <c r="O398" s="16">
        <v>999</v>
      </c>
      <c r="P398" s="16">
        <v>999</v>
      </c>
      <c r="Q398" s="16">
        <v>999</v>
      </c>
      <c r="R398" s="16">
        <v>999</v>
      </c>
      <c r="S398" s="16">
        <v>999</v>
      </c>
      <c r="T398" s="16">
        <v>999</v>
      </c>
      <c r="U398" s="16">
        <v>999</v>
      </c>
      <c r="V398" s="16">
        <v>999</v>
      </c>
      <c r="W398" s="16">
        <v>999</v>
      </c>
    </row>
    <row r="399" spans="4:23" ht="15" customHeight="1" x14ac:dyDescent="0.25">
      <c r="D399" s="2" t="str">
        <f>'Lines - Loading'!D399</f>
        <v>ewehillwindfarm2</v>
      </c>
      <c r="E399" s="11" t="str">
        <f>IF(ISBLANK('Lines - Loading'!E391),"",'Lines - Loading'!E391)</f>
        <v>WTG11 OUTLINE A</v>
      </c>
      <c r="G399" s="16">
        <v>999</v>
      </c>
      <c r="H399" s="16">
        <v>999</v>
      </c>
      <c r="I399" s="16">
        <v>999</v>
      </c>
      <c r="J399" s="16">
        <v>999</v>
      </c>
      <c r="K399" s="16">
        <v>999</v>
      </c>
      <c r="L399" s="16">
        <v>999</v>
      </c>
      <c r="M399" s="16">
        <v>999</v>
      </c>
      <c r="N399" s="16">
        <v>999</v>
      </c>
      <c r="O399" s="16">
        <v>999</v>
      </c>
      <c r="P399" s="16">
        <v>999</v>
      </c>
      <c r="Q399" s="16">
        <v>999</v>
      </c>
      <c r="R399" s="16">
        <v>999</v>
      </c>
      <c r="S399" s="16">
        <v>999</v>
      </c>
      <c r="T399" s="16">
        <v>999</v>
      </c>
      <c r="U399" s="16">
        <v>999</v>
      </c>
      <c r="V399" s="16">
        <v>999</v>
      </c>
      <c r="W399" s="16">
        <v>999</v>
      </c>
    </row>
    <row r="400" spans="4:23" ht="15" customHeight="1" x14ac:dyDescent="0.25">
      <c r="D400" s="2" t="str">
        <f>'Lines - Loading'!D400</f>
        <v>ewehillwindfarm2</v>
      </c>
      <c r="E400" s="11" t="str">
        <f>IF(ISBLANK('Lines - Loading'!E392),"",'Lines - Loading'!E392)</f>
        <v>WTG11 OUTLINE B</v>
      </c>
      <c r="G400" s="16">
        <v>999</v>
      </c>
      <c r="H400" s="16">
        <v>999</v>
      </c>
      <c r="I400" s="16">
        <v>999</v>
      </c>
      <c r="J400" s="16">
        <v>999</v>
      </c>
      <c r="K400" s="16">
        <v>999</v>
      </c>
      <c r="L400" s="16">
        <v>999</v>
      </c>
      <c r="M400" s="16">
        <v>999</v>
      </c>
      <c r="N400" s="16">
        <v>999</v>
      </c>
      <c r="O400" s="16">
        <v>999</v>
      </c>
      <c r="P400" s="16">
        <v>999</v>
      </c>
      <c r="Q400" s="16">
        <v>999</v>
      </c>
      <c r="R400" s="16">
        <v>999</v>
      </c>
      <c r="S400" s="16">
        <v>999</v>
      </c>
      <c r="T400" s="16">
        <v>999</v>
      </c>
      <c r="U400" s="16">
        <v>999</v>
      </c>
      <c r="V400" s="16">
        <v>999</v>
      </c>
      <c r="W400" s="16">
        <v>999</v>
      </c>
    </row>
    <row r="401" spans="4:23" ht="15" customHeight="1" x14ac:dyDescent="0.25">
      <c r="D401" s="2" t="str">
        <f>'Lines - Loading'!D401</f>
        <v>ewehillwindfarm2</v>
      </c>
      <c r="E401" s="11" t="str">
        <f>IF(ISBLANK('Lines - Loading'!E393),"",'Lines - Loading'!E393)</f>
        <v>WTG11 OUTLINE C</v>
      </c>
      <c r="G401" s="16">
        <v>999</v>
      </c>
      <c r="H401" s="16">
        <v>999</v>
      </c>
      <c r="I401" s="16">
        <v>999</v>
      </c>
      <c r="J401" s="16">
        <v>999</v>
      </c>
      <c r="K401" s="16">
        <v>999</v>
      </c>
      <c r="L401" s="16">
        <v>999</v>
      </c>
      <c r="M401" s="16">
        <v>999</v>
      </c>
      <c r="N401" s="16">
        <v>999</v>
      </c>
      <c r="O401" s="16">
        <v>999</v>
      </c>
      <c r="P401" s="16">
        <v>999</v>
      </c>
      <c r="Q401" s="16">
        <v>999</v>
      </c>
      <c r="R401" s="16">
        <v>999</v>
      </c>
      <c r="S401" s="16">
        <v>999</v>
      </c>
      <c r="T401" s="16">
        <v>999</v>
      </c>
      <c r="U401" s="16">
        <v>999</v>
      </c>
      <c r="V401" s="16">
        <v>999</v>
      </c>
      <c r="W401" s="16">
        <v>999</v>
      </c>
    </row>
    <row r="402" spans="4:23" ht="15" customHeight="1" x14ac:dyDescent="0.25">
      <c r="D402" s="2" t="str">
        <f>'Lines - Loading'!D402</f>
        <v>ewehillwindfarm2</v>
      </c>
      <c r="E402" s="11" t="str">
        <f>IF(ISBLANK('Lines - Loading'!E394),"",'Lines - Loading'!E394)</f>
        <v>WTG11 OUTLINE D</v>
      </c>
      <c r="G402" s="16">
        <v>999</v>
      </c>
      <c r="H402" s="16">
        <v>999</v>
      </c>
      <c r="I402" s="16">
        <v>999</v>
      </c>
      <c r="J402" s="16">
        <v>999</v>
      </c>
      <c r="K402" s="16">
        <v>999</v>
      </c>
      <c r="L402" s="16">
        <v>999</v>
      </c>
      <c r="M402" s="16">
        <v>999</v>
      </c>
      <c r="N402" s="16">
        <v>999</v>
      </c>
      <c r="O402" s="16">
        <v>999</v>
      </c>
      <c r="P402" s="16">
        <v>999</v>
      </c>
      <c r="Q402" s="16">
        <v>999</v>
      </c>
      <c r="R402" s="16">
        <v>999</v>
      </c>
      <c r="S402" s="16">
        <v>999</v>
      </c>
      <c r="T402" s="16">
        <v>999</v>
      </c>
      <c r="U402" s="16">
        <v>999</v>
      </c>
      <c r="V402" s="16">
        <v>999</v>
      </c>
      <c r="W402" s="16">
        <v>999</v>
      </c>
    </row>
    <row r="403" spans="4:23" ht="15" customHeight="1" x14ac:dyDescent="0.25">
      <c r="D403" s="2" t="str">
        <f>'Lines - Loading'!D403</f>
        <v>ewehillwindfarm2</v>
      </c>
      <c r="E403" s="11" t="str">
        <f>IF(ISBLANK('Lines - Loading'!E395),"",'Lines - Loading'!E395)</f>
        <v>WTG10 A</v>
      </c>
      <c r="G403" s="16">
        <v>999</v>
      </c>
      <c r="H403" s="16">
        <v>999</v>
      </c>
      <c r="I403" s="16">
        <v>999</v>
      </c>
      <c r="J403" s="16">
        <v>999</v>
      </c>
      <c r="K403" s="16">
        <v>999</v>
      </c>
      <c r="L403" s="16">
        <v>999</v>
      </c>
      <c r="M403" s="16">
        <v>999</v>
      </c>
      <c r="N403" s="16">
        <v>999</v>
      </c>
      <c r="O403" s="16">
        <v>999</v>
      </c>
      <c r="P403" s="16">
        <v>999</v>
      </c>
      <c r="Q403" s="16">
        <v>999</v>
      </c>
      <c r="R403" s="16">
        <v>999</v>
      </c>
      <c r="S403" s="16">
        <v>999</v>
      </c>
      <c r="T403" s="16">
        <v>999</v>
      </c>
      <c r="U403" s="16">
        <v>999</v>
      </c>
      <c r="V403" s="16">
        <v>999</v>
      </c>
      <c r="W403" s="16">
        <v>999</v>
      </c>
    </row>
    <row r="404" spans="4:23" ht="15" customHeight="1" x14ac:dyDescent="0.25">
      <c r="D404" s="2" t="str">
        <f>'Lines - Loading'!D404</f>
        <v>ewehillwindfarm2</v>
      </c>
      <c r="E404" s="11" t="str">
        <f>IF(ISBLANK('Lines - Loading'!E396),"",'Lines - Loading'!E396)</f>
        <v>WTG10 C</v>
      </c>
      <c r="G404" s="16">
        <v>999</v>
      </c>
      <c r="H404" s="16">
        <v>999</v>
      </c>
      <c r="I404" s="16">
        <v>999</v>
      </c>
      <c r="J404" s="16">
        <v>999</v>
      </c>
      <c r="K404" s="16">
        <v>999</v>
      </c>
      <c r="L404" s="16">
        <v>999</v>
      </c>
      <c r="M404" s="16">
        <v>999</v>
      </c>
      <c r="N404" s="16">
        <v>999</v>
      </c>
      <c r="O404" s="16">
        <v>999</v>
      </c>
      <c r="P404" s="16">
        <v>999</v>
      </c>
      <c r="Q404" s="16">
        <v>999</v>
      </c>
      <c r="R404" s="16">
        <v>999</v>
      </c>
      <c r="S404" s="16">
        <v>999</v>
      </c>
      <c r="T404" s="16">
        <v>999</v>
      </c>
      <c r="U404" s="16">
        <v>999</v>
      </c>
      <c r="V404" s="16">
        <v>999</v>
      </c>
      <c r="W404" s="16">
        <v>999</v>
      </c>
    </row>
    <row r="405" spans="4:23" ht="15" customHeight="1" x14ac:dyDescent="0.25">
      <c r="D405" s="2" t="str">
        <f>'Lines - Loading'!D405</f>
        <v>ewehillwindfarm2</v>
      </c>
      <c r="E405" s="11" t="str">
        <f>IF(ISBLANK('Lines - Loading'!E397),"",'Lines - Loading'!E397)</f>
        <v>WTG10 D</v>
      </c>
      <c r="G405" s="16">
        <v>999</v>
      </c>
      <c r="H405" s="16">
        <v>999</v>
      </c>
      <c r="I405" s="16">
        <v>999</v>
      </c>
      <c r="J405" s="16">
        <v>999</v>
      </c>
      <c r="K405" s="16">
        <v>999</v>
      </c>
      <c r="L405" s="16">
        <v>999</v>
      </c>
      <c r="M405" s="16">
        <v>999</v>
      </c>
      <c r="N405" s="16">
        <v>999</v>
      </c>
      <c r="O405" s="16">
        <v>999</v>
      </c>
      <c r="P405" s="16">
        <v>999</v>
      </c>
      <c r="Q405" s="16">
        <v>999</v>
      </c>
      <c r="R405" s="16">
        <v>999</v>
      </c>
      <c r="S405" s="16">
        <v>999</v>
      </c>
      <c r="T405" s="16">
        <v>999</v>
      </c>
      <c r="U405" s="16">
        <v>999</v>
      </c>
      <c r="V405" s="16">
        <v>999</v>
      </c>
      <c r="W405" s="16">
        <v>999</v>
      </c>
    </row>
    <row r="406" spans="4:23" ht="15" customHeight="1" x14ac:dyDescent="0.25">
      <c r="D406" s="2" t="str">
        <f>'Lines - Loading'!D406</f>
        <v>ewehillwindfarm2</v>
      </c>
      <c r="E406" s="11" t="str">
        <f>IF(ISBLANK('Lines - Loading'!E398),"",'Lines - Loading'!E398)</f>
        <v>WTG10 E</v>
      </c>
      <c r="G406" s="16">
        <v>999</v>
      </c>
      <c r="H406" s="16">
        <v>999</v>
      </c>
      <c r="I406" s="16">
        <v>999</v>
      </c>
      <c r="J406" s="16">
        <v>999</v>
      </c>
      <c r="K406" s="16">
        <v>999</v>
      </c>
      <c r="L406" s="16">
        <v>999</v>
      </c>
      <c r="M406" s="16">
        <v>999</v>
      </c>
      <c r="N406" s="16">
        <v>999</v>
      </c>
      <c r="O406" s="16">
        <v>999</v>
      </c>
      <c r="P406" s="16">
        <v>999</v>
      </c>
      <c r="Q406" s="16">
        <v>999</v>
      </c>
      <c r="R406" s="16">
        <v>999</v>
      </c>
      <c r="S406" s="16">
        <v>999</v>
      </c>
      <c r="T406" s="16">
        <v>999</v>
      </c>
      <c r="U406" s="16">
        <v>999</v>
      </c>
      <c r="V406" s="16">
        <v>999</v>
      </c>
      <c r="W406" s="16">
        <v>999</v>
      </c>
    </row>
    <row r="407" spans="4:23" ht="15" customHeight="1" x14ac:dyDescent="0.25">
      <c r="D407" s="2" t="str">
        <f>'Lines - Loading'!D407</f>
        <v>ewehillwindfarm2</v>
      </c>
      <c r="E407" s="11" t="str">
        <f>IF(ISBLANK('Lines - Loading'!E399),"",'Lines - Loading'!E399)</f>
        <v>WTG10 OUTLINE A</v>
      </c>
      <c r="G407" s="16">
        <v>999</v>
      </c>
      <c r="H407" s="16">
        <v>999</v>
      </c>
      <c r="I407" s="16">
        <v>999</v>
      </c>
      <c r="J407" s="16">
        <v>999</v>
      </c>
      <c r="K407" s="16">
        <v>999</v>
      </c>
      <c r="L407" s="16">
        <v>999</v>
      </c>
      <c r="M407" s="16">
        <v>999</v>
      </c>
      <c r="N407" s="16">
        <v>999</v>
      </c>
      <c r="O407" s="16">
        <v>999</v>
      </c>
      <c r="P407" s="16">
        <v>999</v>
      </c>
      <c r="Q407" s="16">
        <v>999</v>
      </c>
      <c r="R407" s="16">
        <v>999</v>
      </c>
      <c r="S407" s="16">
        <v>999</v>
      </c>
      <c r="T407" s="16">
        <v>999</v>
      </c>
      <c r="U407" s="16">
        <v>999</v>
      </c>
      <c r="V407" s="16">
        <v>999</v>
      </c>
      <c r="W407" s="16">
        <v>999</v>
      </c>
    </row>
    <row r="408" spans="4:23" ht="15" customHeight="1" x14ac:dyDescent="0.25">
      <c r="D408" s="2" t="str">
        <f>'Lines - Loading'!D408</f>
        <v>ewehillwindfarm2</v>
      </c>
      <c r="E408" s="11" t="str">
        <f>IF(ISBLANK('Lines - Loading'!E400),"",'Lines - Loading'!E400)</f>
        <v>WTG10 OUTLINE B</v>
      </c>
      <c r="G408" s="16">
        <v>999</v>
      </c>
      <c r="H408" s="16">
        <v>999</v>
      </c>
      <c r="I408" s="16">
        <v>999</v>
      </c>
      <c r="J408" s="16">
        <v>999</v>
      </c>
      <c r="K408" s="16">
        <v>999</v>
      </c>
      <c r="L408" s="16">
        <v>999</v>
      </c>
      <c r="M408" s="16">
        <v>999</v>
      </c>
      <c r="N408" s="16">
        <v>999</v>
      </c>
      <c r="O408" s="16">
        <v>999</v>
      </c>
      <c r="P408" s="16">
        <v>999</v>
      </c>
      <c r="Q408" s="16">
        <v>999</v>
      </c>
      <c r="R408" s="16">
        <v>999</v>
      </c>
      <c r="S408" s="16">
        <v>999</v>
      </c>
      <c r="T408" s="16">
        <v>999</v>
      </c>
      <c r="U408" s="16">
        <v>999</v>
      </c>
      <c r="V408" s="16">
        <v>999</v>
      </c>
      <c r="W408" s="16">
        <v>999</v>
      </c>
    </row>
    <row r="409" spans="4:23" ht="15" customHeight="1" x14ac:dyDescent="0.25">
      <c r="D409" s="2" t="str">
        <f>'Lines - Loading'!D409</f>
        <v>ewehillwindfarm2</v>
      </c>
      <c r="E409" s="11" t="str">
        <f>IF(ISBLANK('Lines - Loading'!E401),"",'Lines - Loading'!E401)</f>
        <v>WTG10 OUTLINE C</v>
      </c>
      <c r="G409" s="16">
        <v>999</v>
      </c>
      <c r="H409" s="16">
        <v>999</v>
      </c>
      <c r="I409" s="16">
        <v>999</v>
      </c>
      <c r="J409" s="16">
        <v>999</v>
      </c>
      <c r="K409" s="16">
        <v>999</v>
      </c>
      <c r="L409" s="16">
        <v>999</v>
      </c>
      <c r="M409" s="16">
        <v>999</v>
      </c>
      <c r="N409" s="16">
        <v>999</v>
      </c>
      <c r="O409" s="16">
        <v>999</v>
      </c>
      <c r="P409" s="16">
        <v>999</v>
      </c>
      <c r="Q409" s="16">
        <v>999</v>
      </c>
      <c r="R409" s="16">
        <v>999</v>
      </c>
      <c r="S409" s="16">
        <v>999</v>
      </c>
      <c r="T409" s="16">
        <v>999</v>
      </c>
      <c r="U409" s="16">
        <v>999</v>
      </c>
      <c r="V409" s="16">
        <v>999</v>
      </c>
      <c r="W409" s="16">
        <v>999</v>
      </c>
    </row>
    <row r="410" spans="4:23" ht="15" customHeight="1" x14ac:dyDescent="0.25">
      <c r="D410" s="2" t="str">
        <f>'Lines - Loading'!D410</f>
        <v>ewehillwindfarm2</v>
      </c>
      <c r="E410" s="11" t="str">
        <f>IF(ISBLANK('Lines - Loading'!E402),"",'Lines - Loading'!E402)</f>
        <v>WTG10 OUTLINE D</v>
      </c>
      <c r="G410" s="16">
        <v>999</v>
      </c>
      <c r="H410" s="16">
        <v>999</v>
      </c>
      <c r="I410" s="16">
        <v>999</v>
      </c>
      <c r="J410" s="16">
        <v>999</v>
      </c>
      <c r="K410" s="16">
        <v>999</v>
      </c>
      <c r="L410" s="16">
        <v>999</v>
      </c>
      <c r="M410" s="16">
        <v>999</v>
      </c>
      <c r="N410" s="16">
        <v>999</v>
      </c>
      <c r="O410" s="16">
        <v>999</v>
      </c>
      <c r="P410" s="16">
        <v>999</v>
      </c>
      <c r="Q410" s="16">
        <v>999</v>
      </c>
      <c r="R410" s="16">
        <v>999</v>
      </c>
      <c r="S410" s="16">
        <v>999</v>
      </c>
      <c r="T410" s="16">
        <v>999</v>
      </c>
      <c r="U410" s="16">
        <v>999</v>
      </c>
      <c r="V410" s="16">
        <v>999</v>
      </c>
      <c r="W410" s="16">
        <v>999</v>
      </c>
    </row>
    <row r="411" spans="4:23" ht="15" customHeight="1" x14ac:dyDescent="0.25">
      <c r="D411" s="2" t="str">
        <f>'Lines - Loading'!D411</f>
        <v>ewehillwindfarm2</v>
      </c>
      <c r="E411" s="11" t="str">
        <f>IF(ISBLANK('Lines - Loading'!E403),"",'Lines - Loading'!E403)</f>
        <v>WTG12 A</v>
      </c>
      <c r="G411" s="16">
        <v>999</v>
      </c>
      <c r="H411" s="16">
        <v>999</v>
      </c>
      <c r="I411" s="16">
        <v>999</v>
      </c>
      <c r="J411" s="16">
        <v>999</v>
      </c>
      <c r="K411" s="16">
        <v>999</v>
      </c>
      <c r="L411" s="16">
        <v>999</v>
      </c>
      <c r="M411" s="16">
        <v>999</v>
      </c>
      <c r="N411" s="16">
        <v>999</v>
      </c>
      <c r="O411" s="16">
        <v>999</v>
      </c>
      <c r="P411" s="16">
        <v>999</v>
      </c>
      <c r="Q411" s="16">
        <v>999</v>
      </c>
      <c r="R411" s="16">
        <v>999</v>
      </c>
      <c r="S411" s="16">
        <v>999</v>
      </c>
      <c r="T411" s="16">
        <v>999</v>
      </c>
      <c r="U411" s="16">
        <v>999</v>
      </c>
      <c r="V411" s="16">
        <v>999</v>
      </c>
      <c r="W411" s="16">
        <v>999</v>
      </c>
    </row>
    <row r="412" spans="4:23" ht="15" customHeight="1" x14ac:dyDescent="0.25">
      <c r="D412" s="2" t="str">
        <f>'Lines - Loading'!D412</f>
        <v>ewehillwindfarm2</v>
      </c>
      <c r="E412" s="11" t="str">
        <f>IF(ISBLANK('Lines - Loading'!E404),"",'Lines - Loading'!E404)</f>
        <v>WTG12 B</v>
      </c>
      <c r="G412" s="16">
        <v>999</v>
      </c>
      <c r="H412" s="16">
        <v>999</v>
      </c>
      <c r="I412" s="16">
        <v>999</v>
      </c>
      <c r="J412" s="16">
        <v>999</v>
      </c>
      <c r="K412" s="16">
        <v>999</v>
      </c>
      <c r="L412" s="16">
        <v>999</v>
      </c>
      <c r="M412" s="16">
        <v>999</v>
      </c>
      <c r="N412" s="16">
        <v>999</v>
      </c>
      <c r="O412" s="16">
        <v>999</v>
      </c>
      <c r="P412" s="16">
        <v>999</v>
      </c>
      <c r="Q412" s="16">
        <v>999</v>
      </c>
      <c r="R412" s="16">
        <v>999</v>
      </c>
      <c r="S412" s="16">
        <v>999</v>
      </c>
      <c r="T412" s="16">
        <v>999</v>
      </c>
      <c r="U412" s="16">
        <v>999</v>
      </c>
      <c r="V412" s="16">
        <v>999</v>
      </c>
      <c r="W412" s="16">
        <v>999</v>
      </c>
    </row>
    <row r="413" spans="4:23" ht="15" customHeight="1" x14ac:dyDescent="0.25">
      <c r="D413" s="2" t="str">
        <f>'Lines - Loading'!D413</f>
        <v>ewehillwindfarm2</v>
      </c>
      <c r="E413" s="11" t="str">
        <f>IF(ISBLANK('Lines - Loading'!E405),"",'Lines - Loading'!E405)</f>
        <v>WTG12 C</v>
      </c>
      <c r="G413" s="16">
        <v>999</v>
      </c>
      <c r="H413" s="16">
        <v>999</v>
      </c>
      <c r="I413" s="16">
        <v>999</v>
      </c>
      <c r="J413" s="16">
        <v>999</v>
      </c>
      <c r="K413" s="16">
        <v>999</v>
      </c>
      <c r="L413" s="16">
        <v>999</v>
      </c>
      <c r="M413" s="16">
        <v>999</v>
      </c>
      <c r="N413" s="16">
        <v>999</v>
      </c>
      <c r="O413" s="16">
        <v>999</v>
      </c>
      <c r="P413" s="16">
        <v>999</v>
      </c>
      <c r="Q413" s="16">
        <v>999</v>
      </c>
      <c r="R413" s="16">
        <v>999</v>
      </c>
      <c r="S413" s="16">
        <v>999</v>
      </c>
      <c r="T413" s="16">
        <v>999</v>
      </c>
      <c r="U413" s="16">
        <v>999</v>
      </c>
      <c r="V413" s="16">
        <v>999</v>
      </c>
      <c r="W413" s="16">
        <v>999</v>
      </c>
    </row>
    <row r="414" spans="4:23" ht="15" customHeight="1" x14ac:dyDescent="0.25">
      <c r="D414" s="2" t="str">
        <f>'Lines - Loading'!D414</f>
        <v>ewehillwindfarm2</v>
      </c>
      <c r="E414" s="11" t="str">
        <f>IF(ISBLANK('Lines - Loading'!E406),"",'Lines - Loading'!E406)</f>
        <v>WTG12 D</v>
      </c>
      <c r="G414" s="16">
        <v>999</v>
      </c>
      <c r="H414" s="16">
        <v>999</v>
      </c>
      <c r="I414" s="16">
        <v>999</v>
      </c>
      <c r="J414" s="16">
        <v>999</v>
      </c>
      <c r="K414" s="16">
        <v>999</v>
      </c>
      <c r="L414" s="16">
        <v>999</v>
      </c>
      <c r="M414" s="16">
        <v>999</v>
      </c>
      <c r="N414" s="16">
        <v>999</v>
      </c>
      <c r="O414" s="16">
        <v>999</v>
      </c>
      <c r="P414" s="16">
        <v>999</v>
      </c>
      <c r="Q414" s="16">
        <v>999</v>
      </c>
      <c r="R414" s="16">
        <v>999</v>
      </c>
      <c r="S414" s="16">
        <v>999</v>
      </c>
      <c r="T414" s="16">
        <v>999</v>
      </c>
      <c r="U414" s="16">
        <v>999</v>
      </c>
      <c r="V414" s="16">
        <v>999</v>
      </c>
      <c r="W414" s="16">
        <v>999</v>
      </c>
    </row>
    <row r="415" spans="4:23" ht="15" customHeight="1" x14ac:dyDescent="0.25">
      <c r="D415" s="2" t="str">
        <f>'Lines - Loading'!D415</f>
        <v>ewehillwindfarm2</v>
      </c>
      <c r="E415" s="11" t="str">
        <f>IF(ISBLANK('Lines - Loading'!E407),"",'Lines - Loading'!E407)</f>
        <v>WTG12 E</v>
      </c>
      <c r="G415" s="16">
        <v>999</v>
      </c>
      <c r="H415" s="16">
        <v>999</v>
      </c>
      <c r="I415" s="16">
        <v>999</v>
      </c>
      <c r="J415" s="16">
        <v>999</v>
      </c>
      <c r="K415" s="16">
        <v>999</v>
      </c>
      <c r="L415" s="16">
        <v>999</v>
      </c>
      <c r="M415" s="16">
        <v>999</v>
      </c>
      <c r="N415" s="16">
        <v>999</v>
      </c>
      <c r="O415" s="16">
        <v>999</v>
      </c>
      <c r="P415" s="16">
        <v>999</v>
      </c>
      <c r="Q415" s="16">
        <v>999</v>
      </c>
      <c r="R415" s="16">
        <v>999</v>
      </c>
      <c r="S415" s="16">
        <v>999</v>
      </c>
      <c r="T415" s="16">
        <v>999</v>
      </c>
      <c r="U415" s="16">
        <v>999</v>
      </c>
      <c r="V415" s="16">
        <v>999</v>
      </c>
      <c r="W415" s="16">
        <v>999</v>
      </c>
    </row>
    <row r="416" spans="4:23" ht="15" customHeight="1" x14ac:dyDescent="0.25">
      <c r="D416" s="2" t="str">
        <f>'Lines - Loading'!D416</f>
        <v>ewehillwindfarm2</v>
      </c>
      <c r="E416" s="11" t="str">
        <f>IF(ISBLANK('Lines - Loading'!E408),"",'Lines - Loading'!E408)</f>
        <v>WTG12 OUTLINE A</v>
      </c>
      <c r="G416" s="16">
        <v>999</v>
      </c>
      <c r="H416" s="16">
        <v>999</v>
      </c>
      <c r="I416" s="16">
        <v>999</v>
      </c>
      <c r="J416" s="16">
        <v>999</v>
      </c>
      <c r="K416" s="16">
        <v>999</v>
      </c>
      <c r="L416" s="16">
        <v>999</v>
      </c>
      <c r="M416" s="16">
        <v>999</v>
      </c>
      <c r="N416" s="16">
        <v>999</v>
      </c>
      <c r="O416" s="16">
        <v>999</v>
      </c>
      <c r="P416" s="16">
        <v>999</v>
      </c>
      <c r="Q416" s="16">
        <v>999</v>
      </c>
      <c r="R416" s="16">
        <v>999</v>
      </c>
      <c r="S416" s="16">
        <v>999</v>
      </c>
      <c r="T416" s="16">
        <v>999</v>
      </c>
      <c r="U416" s="16">
        <v>999</v>
      </c>
      <c r="V416" s="16">
        <v>999</v>
      </c>
      <c r="W416" s="16">
        <v>999</v>
      </c>
    </row>
    <row r="417" spans="4:23" ht="15" customHeight="1" x14ac:dyDescent="0.25">
      <c r="D417" s="2" t="str">
        <f>'Lines - Loading'!D417</f>
        <v>ewehillwindfarm2</v>
      </c>
      <c r="E417" s="11" t="str">
        <f>IF(ISBLANK('Lines - Loading'!E409),"",'Lines - Loading'!E409)</f>
        <v>WTG12 OUTLINE B</v>
      </c>
      <c r="G417" s="16">
        <v>999</v>
      </c>
      <c r="H417" s="16">
        <v>999</v>
      </c>
      <c r="I417" s="16">
        <v>999</v>
      </c>
      <c r="J417" s="16">
        <v>999</v>
      </c>
      <c r="K417" s="16">
        <v>999</v>
      </c>
      <c r="L417" s="16">
        <v>999</v>
      </c>
      <c r="M417" s="16">
        <v>999</v>
      </c>
      <c r="N417" s="16">
        <v>999</v>
      </c>
      <c r="O417" s="16">
        <v>999</v>
      </c>
      <c r="P417" s="16">
        <v>999</v>
      </c>
      <c r="Q417" s="16">
        <v>999</v>
      </c>
      <c r="R417" s="16">
        <v>999</v>
      </c>
      <c r="S417" s="16">
        <v>999</v>
      </c>
      <c r="T417" s="16">
        <v>999</v>
      </c>
      <c r="U417" s="16">
        <v>999</v>
      </c>
      <c r="V417" s="16">
        <v>999</v>
      </c>
      <c r="W417" s="16">
        <v>999</v>
      </c>
    </row>
    <row r="418" spans="4:23" ht="15" customHeight="1" x14ac:dyDescent="0.25">
      <c r="D418" s="2" t="str">
        <f>'Lines - Loading'!D418</f>
        <v>ewehillwindfarm2</v>
      </c>
      <c r="E418" s="11" t="str">
        <f>IF(ISBLANK('Lines - Loading'!E410),"",'Lines - Loading'!E410)</f>
        <v>WTG12 OUTLINE C</v>
      </c>
      <c r="G418" s="16">
        <v>999</v>
      </c>
      <c r="H418" s="16">
        <v>999</v>
      </c>
      <c r="I418" s="16">
        <v>999</v>
      </c>
      <c r="J418" s="16">
        <v>999</v>
      </c>
      <c r="K418" s="16">
        <v>999</v>
      </c>
      <c r="L418" s="16">
        <v>999</v>
      </c>
      <c r="M418" s="16">
        <v>999</v>
      </c>
      <c r="N418" s="16">
        <v>999</v>
      </c>
      <c r="O418" s="16">
        <v>999</v>
      </c>
      <c r="P418" s="16">
        <v>999</v>
      </c>
      <c r="Q418" s="16">
        <v>999</v>
      </c>
      <c r="R418" s="16">
        <v>999</v>
      </c>
      <c r="S418" s="16">
        <v>999</v>
      </c>
      <c r="T418" s="16">
        <v>999</v>
      </c>
      <c r="U418" s="16">
        <v>999</v>
      </c>
      <c r="V418" s="16">
        <v>999</v>
      </c>
      <c r="W418" s="16">
        <v>999</v>
      </c>
    </row>
    <row r="419" spans="4:23" ht="15" customHeight="1" x14ac:dyDescent="0.25">
      <c r="D419" s="2" t="str">
        <f>'Lines - Loading'!D419</f>
        <v>ewehillwindfarm2</v>
      </c>
      <c r="E419" s="11" t="str">
        <f>IF(ISBLANK('Lines - Loading'!E411),"",'Lines - Loading'!E411)</f>
        <v>WTG12 OUTLINE D</v>
      </c>
      <c r="G419" s="16">
        <v>999</v>
      </c>
      <c r="H419" s="16">
        <v>999</v>
      </c>
      <c r="I419" s="16">
        <v>999</v>
      </c>
      <c r="J419" s="16">
        <v>999</v>
      </c>
      <c r="K419" s="16">
        <v>999</v>
      </c>
      <c r="L419" s="16">
        <v>999</v>
      </c>
      <c r="M419" s="16">
        <v>999</v>
      </c>
      <c r="N419" s="16">
        <v>999</v>
      </c>
      <c r="O419" s="16">
        <v>999</v>
      </c>
      <c r="P419" s="16">
        <v>999</v>
      </c>
      <c r="Q419" s="16">
        <v>999</v>
      </c>
      <c r="R419" s="16">
        <v>999</v>
      </c>
      <c r="S419" s="16">
        <v>999</v>
      </c>
      <c r="T419" s="16">
        <v>999</v>
      </c>
      <c r="U419" s="16">
        <v>999</v>
      </c>
      <c r="V419" s="16">
        <v>999</v>
      </c>
      <c r="W419" s="16">
        <v>999</v>
      </c>
    </row>
    <row r="420" spans="4:23" ht="15" customHeight="1" x14ac:dyDescent="0.25">
      <c r="D420" s="2" t="str">
        <f>'Lines - Loading'!D420</f>
        <v>ewehillwindfarm2</v>
      </c>
      <c r="E420" s="11" t="str">
        <f>IF(ISBLANK('Lines - Loading'!E412),"",'Lines - Loading'!E412)</f>
        <v>WTG14 A</v>
      </c>
      <c r="G420" s="16">
        <v>999</v>
      </c>
      <c r="H420" s="16">
        <v>999</v>
      </c>
      <c r="I420" s="16">
        <v>999</v>
      </c>
      <c r="J420" s="16">
        <v>999</v>
      </c>
      <c r="K420" s="16">
        <v>999</v>
      </c>
      <c r="L420" s="16">
        <v>999</v>
      </c>
      <c r="M420" s="16">
        <v>999</v>
      </c>
      <c r="N420" s="16">
        <v>999</v>
      </c>
      <c r="O420" s="16">
        <v>999</v>
      </c>
      <c r="P420" s="16">
        <v>999</v>
      </c>
      <c r="Q420" s="16">
        <v>999</v>
      </c>
      <c r="R420" s="16">
        <v>999</v>
      </c>
      <c r="S420" s="16">
        <v>999</v>
      </c>
      <c r="T420" s="16">
        <v>999</v>
      </c>
      <c r="U420" s="16">
        <v>999</v>
      </c>
      <c r="V420" s="16">
        <v>999</v>
      </c>
      <c r="W420" s="16">
        <v>999</v>
      </c>
    </row>
    <row r="421" spans="4:23" ht="15" customHeight="1" x14ac:dyDescent="0.25">
      <c r="D421" s="2" t="str">
        <f>'Lines - Loading'!D421</f>
        <v>ewehillwindfarm2</v>
      </c>
      <c r="E421" s="11" t="str">
        <f>IF(ISBLANK('Lines - Loading'!E413),"",'Lines - Loading'!E413)</f>
        <v>WTG14 B</v>
      </c>
      <c r="G421" s="16">
        <v>999</v>
      </c>
      <c r="H421" s="16">
        <v>999</v>
      </c>
      <c r="I421" s="16">
        <v>999</v>
      </c>
      <c r="J421" s="16">
        <v>999</v>
      </c>
      <c r="K421" s="16">
        <v>999</v>
      </c>
      <c r="L421" s="16">
        <v>999</v>
      </c>
      <c r="M421" s="16">
        <v>999</v>
      </c>
      <c r="N421" s="16">
        <v>999</v>
      </c>
      <c r="O421" s="16">
        <v>999</v>
      </c>
      <c r="P421" s="16">
        <v>999</v>
      </c>
      <c r="Q421" s="16">
        <v>999</v>
      </c>
      <c r="R421" s="16">
        <v>999</v>
      </c>
      <c r="S421" s="16">
        <v>999</v>
      </c>
      <c r="T421" s="16">
        <v>999</v>
      </c>
      <c r="U421" s="16">
        <v>999</v>
      </c>
      <c r="V421" s="16">
        <v>999</v>
      </c>
      <c r="W421" s="16">
        <v>999</v>
      </c>
    </row>
    <row r="422" spans="4:23" ht="15" customHeight="1" x14ac:dyDescent="0.25">
      <c r="D422" s="2" t="str">
        <f>'Lines - Loading'!D422</f>
        <v>ewehillwindfarm2</v>
      </c>
      <c r="E422" s="11" t="str">
        <f>IF(ISBLANK('Lines - Loading'!E414),"",'Lines - Loading'!E414)</f>
        <v>WTG14 C</v>
      </c>
      <c r="G422" s="16">
        <v>999</v>
      </c>
      <c r="H422" s="16">
        <v>999</v>
      </c>
      <c r="I422" s="16">
        <v>999</v>
      </c>
      <c r="J422" s="16">
        <v>999</v>
      </c>
      <c r="K422" s="16">
        <v>999</v>
      </c>
      <c r="L422" s="16">
        <v>999</v>
      </c>
      <c r="M422" s="16">
        <v>999</v>
      </c>
      <c r="N422" s="16">
        <v>999</v>
      </c>
      <c r="O422" s="16">
        <v>999</v>
      </c>
      <c r="P422" s="16">
        <v>999</v>
      </c>
      <c r="Q422" s="16">
        <v>999</v>
      </c>
      <c r="R422" s="16">
        <v>999</v>
      </c>
      <c r="S422" s="16">
        <v>999</v>
      </c>
      <c r="T422" s="16">
        <v>999</v>
      </c>
      <c r="U422" s="16">
        <v>999</v>
      </c>
      <c r="V422" s="16">
        <v>999</v>
      </c>
      <c r="W422" s="16">
        <v>999</v>
      </c>
    </row>
    <row r="423" spans="4:23" ht="15" customHeight="1" x14ac:dyDescent="0.25">
      <c r="D423" s="2" t="str">
        <f>'Lines - Loading'!D423</f>
        <v>ewehillwindfarm2</v>
      </c>
      <c r="E423" s="11" t="str">
        <f>IF(ISBLANK('Lines - Loading'!E415),"",'Lines - Loading'!E415)</f>
        <v>WTG14 D</v>
      </c>
      <c r="G423" s="16">
        <v>999</v>
      </c>
      <c r="H423" s="16">
        <v>999</v>
      </c>
      <c r="I423" s="16">
        <v>999</v>
      </c>
      <c r="J423" s="16">
        <v>999</v>
      </c>
      <c r="K423" s="16">
        <v>999</v>
      </c>
      <c r="L423" s="16">
        <v>999</v>
      </c>
      <c r="M423" s="16">
        <v>999</v>
      </c>
      <c r="N423" s="16">
        <v>999</v>
      </c>
      <c r="O423" s="16">
        <v>999</v>
      </c>
      <c r="P423" s="16">
        <v>999</v>
      </c>
      <c r="Q423" s="16">
        <v>999</v>
      </c>
      <c r="R423" s="16">
        <v>999</v>
      </c>
      <c r="S423" s="16">
        <v>999</v>
      </c>
      <c r="T423" s="16">
        <v>999</v>
      </c>
      <c r="U423" s="16">
        <v>999</v>
      </c>
      <c r="V423" s="16">
        <v>999</v>
      </c>
      <c r="W423" s="16">
        <v>999</v>
      </c>
    </row>
    <row r="424" spans="4:23" ht="15" customHeight="1" x14ac:dyDescent="0.25">
      <c r="D424" s="2" t="str">
        <f>'Lines - Loading'!D424</f>
        <v>ewehillwindfarm2</v>
      </c>
      <c r="E424" s="11" t="str">
        <f>IF(ISBLANK('Lines - Loading'!E416),"",'Lines - Loading'!E416)</f>
        <v>WTG14 E</v>
      </c>
      <c r="G424" s="16">
        <v>999</v>
      </c>
      <c r="H424" s="16">
        <v>999</v>
      </c>
      <c r="I424" s="16">
        <v>999</v>
      </c>
      <c r="J424" s="16">
        <v>999</v>
      </c>
      <c r="K424" s="16">
        <v>999</v>
      </c>
      <c r="L424" s="16">
        <v>999</v>
      </c>
      <c r="M424" s="16">
        <v>999</v>
      </c>
      <c r="N424" s="16">
        <v>999</v>
      </c>
      <c r="O424" s="16">
        <v>999</v>
      </c>
      <c r="P424" s="16">
        <v>999</v>
      </c>
      <c r="Q424" s="16">
        <v>999</v>
      </c>
      <c r="R424" s="16">
        <v>999</v>
      </c>
      <c r="S424" s="16">
        <v>999</v>
      </c>
      <c r="T424" s="16">
        <v>999</v>
      </c>
      <c r="U424" s="16">
        <v>999</v>
      </c>
      <c r="V424" s="16">
        <v>999</v>
      </c>
      <c r="W424" s="16">
        <v>999</v>
      </c>
    </row>
    <row r="425" spans="4:23" ht="15" customHeight="1" x14ac:dyDescent="0.25">
      <c r="D425" s="2" t="str">
        <f>'Lines - Loading'!D425</f>
        <v>ewehillwindfarm2</v>
      </c>
      <c r="E425" s="11" t="str">
        <f>IF(ISBLANK('Lines - Loading'!E417),"",'Lines - Loading'!E417)</f>
        <v>WTG14 OUTLINE A</v>
      </c>
      <c r="G425" s="16">
        <v>999</v>
      </c>
      <c r="H425" s="16">
        <v>999</v>
      </c>
      <c r="I425" s="16">
        <v>999</v>
      </c>
      <c r="J425" s="16">
        <v>999</v>
      </c>
      <c r="K425" s="16">
        <v>999</v>
      </c>
      <c r="L425" s="16">
        <v>999</v>
      </c>
      <c r="M425" s="16">
        <v>999</v>
      </c>
      <c r="N425" s="16">
        <v>999</v>
      </c>
      <c r="O425" s="16">
        <v>999</v>
      </c>
      <c r="P425" s="16">
        <v>999</v>
      </c>
      <c r="Q425" s="16">
        <v>999</v>
      </c>
      <c r="R425" s="16">
        <v>999</v>
      </c>
      <c r="S425" s="16">
        <v>999</v>
      </c>
      <c r="T425" s="16">
        <v>999</v>
      </c>
      <c r="U425" s="16">
        <v>999</v>
      </c>
      <c r="V425" s="16">
        <v>999</v>
      </c>
      <c r="W425" s="16">
        <v>999</v>
      </c>
    </row>
    <row r="426" spans="4:23" ht="15" customHeight="1" x14ac:dyDescent="0.25">
      <c r="D426" s="2" t="str">
        <f>'Lines - Loading'!D426</f>
        <v>ewehillwindfarm2</v>
      </c>
      <c r="E426" s="11" t="str">
        <f>IF(ISBLANK('Lines - Loading'!E418),"",'Lines - Loading'!E418)</f>
        <v>WTG14 OUTLINE B</v>
      </c>
      <c r="G426" s="16">
        <v>999</v>
      </c>
      <c r="H426" s="16">
        <v>999</v>
      </c>
      <c r="I426" s="16">
        <v>999</v>
      </c>
      <c r="J426" s="16">
        <v>999</v>
      </c>
      <c r="K426" s="16">
        <v>999</v>
      </c>
      <c r="L426" s="16">
        <v>999</v>
      </c>
      <c r="M426" s="16">
        <v>999</v>
      </c>
      <c r="N426" s="16">
        <v>999</v>
      </c>
      <c r="O426" s="16">
        <v>999</v>
      </c>
      <c r="P426" s="16">
        <v>999</v>
      </c>
      <c r="Q426" s="16">
        <v>999</v>
      </c>
      <c r="R426" s="16">
        <v>999</v>
      </c>
      <c r="S426" s="16">
        <v>999</v>
      </c>
      <c r="T426" s="16">
        <v>999</v>
      </c>
      <c r="U426" s="16">
        <v>999</v>
      </c>
      <c r="V426" s="16">
        <v>999</v>
      </c>
      <c r="W426" s="16">
        <v>999</v>
      </c>
    </row>
    <row r="427" spans="4:23" ht="15" customHeight="1" x14ac:dyDescent="0.25">
      <c r="D427" s="2" t="str">
        <f>'Lines - Loading'!D427</f>
        <v>ewehillwindfarm2</v>
      </c>
      <c r="E427" s="11" t="str">
        <f>IF(ISBLANK('Lines - Loading'!E419),"",'Lines - Loading'!E419)</f>
        <v>WTG14 OUTLINE C</v>
      </c>
      <c r="G427" s="16">
        <v>999</v>
      </c>
      <c r="H427" s="16">
        <v>999</v>
      </c>
      <c r="I427" s="16">
        <v>999</v>
      </c>
      <c r="J427" s="16">
        <v>999</v>
      </c>
      <c r="K427" s="16">
        <v>999</v>
      </c>
      <c r="L427" s="16">
        <v>999</v>
      </c>
      <c r="M427" s="16">
        <v>999</v>
      </c>
      <c r="N427" s="16">
        <v>999</v>
      </c>
      <c r="O427" s="16">
        <v>999</v>
      </c>
      <c r="P427" s="16">
        <v>999</v>
      </c>
      <c r="Q427" s="16">
        <v>999</v>
      </c>
      <c r="R427" s="16">
        <v>999</v>
      </c>
      <c r="S427" s="16">
        <v>999</v>
      </c>
      <c r="T427" s="16">
        <v>999</v>
      </c>
      <c r="U427" s="16">
        <v>999</v>
      </c>
      <c r="V427" s="16">
        <v>999</v>
      </c>
      <c r="W427" s="16">
        <v>999</v>
      </c>
    </row>
    <row r="428" spans="4:23" ht="15" customHeight="1" x14ac:dyDescent="0.25">
      <c r="D428" s="2" t="str">
        <f>'Lines - Loading'!D428</f>
        <v>ewehillwindfarm2</v>
      </c>
      <c r="E428" s="11" t="str">
        <f>IF(ISBLANK('Lines - Loading'!E420),"",'Lines - Loading'!E420)</f>
        <v>WTG14 OUTLINE D</v>
      </c>
      <c r="G428" s="16">
        <v>999</v>
      </c>
      <c r="H428" s="16">
        <v>999</v>
      </c>
      <c r="I428" s="16">
        <v>999</v>
      </c>
      <c r="J428" s="16">
        <v>999</v>
      </c>
      <c r="K428" s="16">
        <v>999</v>
      </c>
      <c r="L428" s="16">
        <v>999</v>
      </c>
      <c r="M428" s="16">
        <v>999</v>
      </c>
      <c r="N428" s="16">
        <v>999</v>
      </c>
      <c r="O428" s="16">
        <v>999</v>
      </c>
      <c r="P428" s="16">
        <v>999</v>
      </c>
      <c r="Q428" s="16">
        <v>999</v>
      </c>
      <c r="R428" s="16">
        <v>999</v>
      </c>
      <c r="S428" s="16">
        <v>999</v>
      </c>
      <c r="T428" s="16">
        <v>999</v>
      </c>
      <c r="U428" s="16">
        <v>999</v>
      </c>
      <c r="V428" s="16">
        <v>999</v>
      </c>
      <c r="W428" s="16">
        <v>999</v>
      </c>
    </row>
    <row r="429" spans="4:23" ht="15" customHeight="1" x14ac:dyDescent="0.25">
      <c r="D429" s="2" t="str">
        <f>'Lines - Loading'!D429</f>
        <v>ewehillwindfarm2</v>
      </c>
      <c r="E429" s="11" t="str">
        <f>IF(ISBLANK('Lines - Loading'!E421),"",'Lines - Loading'!E421)</f>
        <v>WTG16 A</v>
      </c>
      <c r="G429" s="16">
        <v>999</v>
      </c>
      <c r="H429" s="16">
        <v>999</v>
      </c>
      <c r="I429" s="16">
        <v>999</v>
      </c>
      <c r="J429" s="16">
        <v>999</v>
      </c>
      <c r="K429" s="16">
        <v>999</v>
      </c>
      <c r="L429" s="16">
        <v>999</v>
      </c>
      <c r="M429" s="16">
        <v>999</v>
      </c>
      <c r="N429" s="16">
        <v>999</v>
      </c>
      <c r="O429" s="16">
        <v>999</v>
      </c>
      <c r="P429" s="16">
        <v>999</v>
      </c>
      <c r="Q429" s="16">
        <v>999</v>
      </c>
      <c r="R429" s="16">
        <v>999</v>
      </c>
      <c r="S429" s="16">
        <v>999</v>
      </c>
      <c r="T429" s="16">
        <v>999</v>
      </c>
      <c r="U429" s="16">
        <v>999</v>
      </c>
      <c r="V429" s="16">
        <v>999</v>
      </c>
      <c r="W429" s="16">
        <v>999</v>
      </c>
    </row>
    <row r="430" spans="4:23" ht="15" customHeight="1" x14ac:dyDescent="0.25">
      <c r="D430" s="2" t="str">
        <f>'Lines - Loading'!D430</f>
        <v>ewehillwindfarm2</v>
      </c>
      <c r="E430" s="11" t="str">
        <f>IF(ISBLANK('Lines - Loading'!E422),"",'Lines - Loading'!E422)</f>
        <v>WTG16 B</v>
      </c>
      <c r="G430" s="16">
        <v>999</v>
      </c>
      <c r="H430" s="16">
        <v>999</v>
      </c>
      <c r="I430" s="16">
        <v>999</v>
      </c>
      <c r="J430" s="16">
        <v>999</v>
      </c>
      <c r="K430" s="16">
        <v>999</v>
      </c>
      <c r="L430" s="16">
        <v>999</v>
      </c>
      <c r="M430" s="16">
        <v>999</v>
      </c>
      <c r="N430" s="16">
        <v>999</v>
      </c>
      <c r="O430" s="16">
        <v>999</v>
      </c>
      <c r="P430" s="16">
        <v>999</v>
      </c>
      <c r="Q430" s="16">
        <v>999</v>
      </c>
      <c r="R430" s="16">
        <v>999</v>
      </c>
      <c r="S430" s="16">
        <v>999</v>
      </c>
      <c r="T430" s="16">
        <v>999</v>
      </c>
      <c r="U430" s="16">
        <v>999</v>
      </c>
      <c r="V430" s="16">
        <v>999</v>
      </c>
      <c r="W430" s="16">
        <v>999</v>
      </c>
    </row>
    <row r="431" spans="4:23" ht="15" customHeight="1" x14ac:dyDescent="0.25">
      <c r="D431" s="2" t="str">
        <f>'Lines - Loading'!D431</f>
        <v>ewehillwindfarm2</v>
      </c>
      <c r="E431" s="11" t="str">
        <f>IF(ISBLANK('Lines - Loading'!E423),"",'Lines - Loading'!E423)</f>
        <v>WTG16 C</v>
      </c>
      <c r="G431" s="16">
        <v>999</v>
      </c>
      <c r="H431" s="16">
        <v>999</v>
      </c>
      <c r="I431" s="16">
        <v>999</v>
      </c>
      <c r="J431" s="16">
        <v>999</v>
      </c>
      <c r="K431" s="16">
        <v>999</v>
      </c>
      <c r="L431" s="16">
        <v>999</v>
      </c>
      <c r="M431" s="16">
        <v>999</v>
      </c>
      <c r="N431" s="16">
        <v>999</v>
      </c>
      <c r="O431" s="16">
        <v>999</v>
      </c>
      <c r="P431" s="16">
        <v>999</v>
      </c>
      <c r="Q431" s="16">
        <v>999</v>
      </c>
      <c r="R431" s="16">
        <v>999</v>
      </c>
      <c r="S431" s="16">
        <v>999</v>
      </c>
      <c r="T431" s="16">
        <v>999</v>
      </c>
      <c r="U431" s="16">
        <v>999</v>
      </c>
      <c r="V431" s="16">
        <v>999</v>
      </c>
      <c r="W431" s="16">
        <v>999</v>
      </c>
    </row>
    <row r="432" spans="4:23" ht="15" customHeight="1" x14ac:dyDescent="0.25">
      <c r="D432" s="2" t="str">
        <f>'Lines - Loading'!D432</f>
        <v>ewehillwindfarm2</v>
      </c>
      <c r="E432" s="11" t="str">
        <f>IF(ISBLANK('Lines - Loading'!E424),"",'Lines - Loading'!E424)</f>
        <v>WTG16 D</v>
      </c>
      <c r="G432" s="16">
        <v>999</v>
      </c>
      <c r="H432" s="16">
        <v>999</v>
      </c>
      <c r="I432" s="16">
        <v>999</v>
      </c>
      <c r="J432" s="16">
        <v>999</v>
      </c>
      <c r="K432" s="16">
        <v>999</v>
      </c>
      <c r="L432" s="16">
        <v>999</v>
      </c>
      <c r="M432" s="16">
        <v>999</v>
      </c>
      <c r="N432" s="16">
        <v>999</v>
      </c>
      <c r="O432" s="16">
        <v>999</v>
      </c>
      <c r="P432" s="16">
        <v>999</v>
      </c>
      <c r="Q432" s="16">
        <v>999</v>
      </c>
      <c r="R432" s="16">
        <v>999</v>
      </c>
      <c r="S432" s="16">
        <v>999</v>
      </c>
      <c r="T432" s="16">
        <v>999</v>
      </c>
      <c r="U432" s="16">
        <v>999</v>
      </c>
      <c r="V432" s="16">
        <v>999</v>
      </c>
      <c r="W432" s="16">
        <v>999</v>
      </c>
    </row>
    <row r="433" spans="4:23" ht="15" customHeight="1" x14ac:dyDescent="0.25">
      <c r="D433" s="2" t="str">
        <f>'Lines - Loading'!D433</f>
        <v>ewehillwindfarm2</v>
      </c>
      <c r="E433" s="11" t="str">
        <f>IF(ISBLANK('Lines - Loading'!E425),"",'Lines - Loading'!E425)</f>
        <v>WTG16 E</v>
      </c>
      <c r="G433" s="16">
        <v>999</v>
      </c>
      <c r="H433" s="16">
        <v>999</v>
      </c>
      <c r="I433" s="16">
        <v>999</v>
      </c>
      <c r="J433" s="16">
        <v>999</v>
      </c>
      <c r="K433" s="16">
        <v>999</v>
      </c>
      <c r="L433" s="16">
        <v>999</v>
      </c>
      <c r="M433" s="16">
        <v>999</v>
      </c>
      <c r="N433" s="16">
        <v>999</v>
      </c>
      <c r="O433" s="16">
        <v>999</v>
      </c>
      <c r="P433" s="16">
        <v>999</v>
      </c>
      <c r="Q433" s="16">
        <v>999</v>
      </c>
      <c r="R433" s="16">
        <v>999</v>
      </c>
      <c r="S433" s="16">
        <v>999</v>
      </c>
      <c r="T433" s="16">
        <v>999</v>
      </c>
      <c r="U433" s="16">
        <v>999</v>
      </c>
      <c r="V433" s="16">
        <v>999</v>
      </c>
      <c r="W433" s="16">
        <v>999</v>
      </c>
    </row>
    <row r="434" spans="4:23" ht="15" customHeight="1" x14ac:dyDescent="0.25">
      <c r="D434" s="2" t="str">
        <f>'Lines - Loading'!D434</f>
        <v>ewehillwindfarm2</v>
      </c>
      <c r="E434" s="11" t="str">
        <f>IF(ISBLANK('Lines - Loading'!E426),"",'Lines - Loading'!E426)</f>
        <v>WTG16 OUTLINE A</v>
      </c>
      <c r="G434" s="16">
        <v>999</v>
      </c>
      <c r="H434" s="16">
        <v>999</v>
      </c>
      <c r="I434" s="16">
        <v>999</v>
      </c>
      <c r="J434" s="16">
        <v>999</v>
      </c>
      <c r="K434" s="16">
        <v>999</v>
      </c>
      <c r="L434" s="16">
        <v>999</v>
      </c>
      <c r="M434" s="16">
        <v>999</v>
      </c>
      <c r="N434" s="16">
        <v>999</v>
      </c>
      <c r="O434" s="16">
        <v>999</v>
      </c>
      <c r="P434" s="16">
        <v>999</v>
      </c>
      <c r="Q434" s="16">
        <v>999</v>
      </c>
      <c r="R434" s="16">
        <v>999</v>
      </c>
      <c r="S434" s="16">
        <v>999</v>
      </c>
      <c r="T434" s="16">
        <v>999</v>
      </c>
      <c r="U434" s="16">
        <v>999</v>
      </c>
      <c r="V434" s="16">
        <v>999</v>
      </c>
      <c r="W434" s="16">
        <v>999</v>
      </c>
    </row>
    <row r="435" spans="4:23" ht="15" customHeight="1" x14ac:dyDescent="0.25">
      <c r="D435" s="2" t="str">
        <f>'Lines - Loading'!D435</f>
        <v>ewehillwindfarm2</v>
      </c>
      <c r="E435" s="11" t="str">
        <f>IF(ISBLANK('Lines - Loading'!E427),"",'Lines - Loading'!E427)</f>
        <v>WTG16 OUTLINE B</v>
      </c>
      <c r="G435" s="16">
        <v>999</v>
      </c>
      <c r="H435" s="16">
        <v>999</v>
      </c>
      <c r="I435" s="16">
        <v>999</v>
      </c>
      <c r="J435" s="16">
        <v>999</v>
      </c>
      <c r="K435" s="16">
        <v>999</v>
      </c>
      <c r="L435" s="16">
        <v>999</v>
      </c>
      <c r="M435" s="16">
        <v>999</v>
      </c>
      <c r="N435" s="16">
        <v>999</v>
      </c>
      <c r="O435" s="16">
        <v>999</v>
      </c>
      <c r="P435" s="16">
        <v>999</v>
      </c>
      <c r="Q435" s="16">
        <v>999</v>
      </c>
      <c r="R435" s="16">
        <v>999</v>
      </c>
      <c r="S435" s="16">
        <v>999</v>
      </c>
      <c r="T435" s="16">
        <v>999</v>
      </c>
      <c r="U435" s="16">
        <v>999</v>
      </c>
      <c r="V435" s="16">
        <v>999</v>
      </c>
      <c r="W435" s="16">
        <v>999</v>
      </c>
    </row>
    <row r="436" spans="4:23" ht="15" customHeight="1" x14ac:dyDescent="0.25">
      <c r="D436" s="2" t="str">
        <f>'Lines - Loading'!D436</f>
        <v>ewehillwindfarm2</v>
      </c>
      <c r="E436" s="11" t="str">
        <f>IF(ISBLANK('Lines - Loading'!E428),"",'Lines - Loading'!E428)</f>
        <v>WTG16 OUTLINE C</v>
      </c>
      <c r="G436" s="16">
        <v>999</v>
      </c>
      <c r="H436" s="16">
        <v>999</v>
      </c>
      <c r="I436" s="16">
        <v>999</v>
      </c>
      <c r="J436" s="16">
        <v>999</v>
      </c>
      <c r="K436" s="16">
        <v>999</v>
      </c>
      <c r="L436" s="16">
        <v>999</v>
      </c>
      <c r="M436" s="16">
        <v>999</v>
      </c>
      <c r="N436" s="16">
        <v>999</v>
      </c>
      <c r="O436" s="16">
        <v>999</v>
      </c>
      <c r="P436" s="16">
        <v>999</v>
      </c>
      <c r="Q436" s="16">
        <v>999</v>
      </c>
      <c r="R436" s="16">
        <v>999</v>
      </c>
      <c r="S436" s="16">
        <v>999</v>
      </c>
      <c r="T436" s="16">
        <v>999</v>
      </c>
      <c r="U436" s="16">
        <v>999</v>
      </c>
      <c r="V436" s="16">
        <v>999</v>
      </c>
      <c r="W436" s="16">
        <v>999</v>
      </c>
    </row>
    <row r="437" spans="4:23" ht="15" customHeight="1" x14ac:dyDescent="0.25">
      <c r="D437" s="2" t="str">
        <f>'Lines - Loading'!D437</f>
        <v>ewehillwindfarm2</v>
      </c>
      <c r="E437" s="11" t="str">
        <f>IF(ISBLANK('Lines - Loading'!E429),"",'Lines - Loading'!E429)</f>
        <v>WTG16 OUTLINE D</v>
      </c>
      <c r="G437" s="16">
        <v>999</v>
      </c>
      <c r="H437" s="16">
        <v>999</v>
      </c>
      <c r="I437" s="16">
        <v>999</v>
      </c>
      <c r="J437" s="16">
        <v>999</v>
      </c>
      <c r="K437" s="16">
        <v>999</v>
      </c>
      <c r="L437" s="16">
        <v>999</v>
      </c>
      <c r="M437" s="16">
        <v>999</v>
      </c>
      <c r="N437" s="16">
        <v>999</v>
      </c>
      <c r="O437" s="16">
        <v>999</v>
      </c>
      <c r="P437" s="16">
        <v>999</v>
      </c>
      <c r="Q437" s="16">
        <v>999</v>
      </c>
      <c r="R437" s="16">
        <v>999</v>
      </c>
      <c r="S437" s="16">
        <v>999</v>
      </c>
      <c r="T437" s="16">
        <v>999</v>
      </c>
      <c r="U437" s="16">
        <v>999</v>
      </c>
      <c r="V437" s="16">
        <v>999</v>
      </c>
      <c r="W437" s="16">
        <v>999</v>
      </c>
    </row>
    <row r="438" spans="4:23" ht="15" customHeight="1" x14ac:dyDescent="0.25">
      <c r="D438" s="2" t="str">
        <f>'Lines - Loading'!D438</f>
        <v>ewehillwindfarm2</v>
      </c>
      <c r="E438" s="11" t="str">
        <f>IF(ISBLANK('Lines - Loading'!E430),"",'Lines - Loading'!E430)</f>
        <v>WTG15 A</v>
      </c>
      <c r="G438" s="16">
        <v>999</v>
      </c>
      <c r="H438" s="16">
        <v>999</v>
      </c>
      <c r="I438" s="16">
        <v>999</v>
      </c>
      <c r="J438" s="16">
        <v>999</v>
      </c>
      <c r="K438" s="16">
        <v>999</v>
      </c>
      <c r="L438" s="16">
        <v>999</v>
      </c>
      <c r="M438" s="16">
        <v>999</v>
      </c>
      <c r="N438" s="16">
        <v>999</v>
      </c>
      <c r="O438" s="16">
        <v>999</v>
      </c>
      <c r="P438" s="16">
        <v>999</v>
      </c>
      <c r="Q438" s="16">
        <v>999</v>
      </c>
      <c r="R438" s="16">
        <v>999</v>
      </c>
      <c r="S438" s="16">
        <v>999</v>
      </c>
      <c r="T438" s="16">
        <v>999</v>
      </c>
      <c r="U438" s="16">
        <v>999</v>
      </c>
      <c r="V438" s="16">
        <v>999</v>
      </c>
      <c r="W438" s="16">
        <v>999</v>
      </c>
    </row>
    <row r="439" spans="4:23" ht="15" customHeight="1" x14ac:dyDescent="0.25">
      <c r="D439" s="2" t="str">
        <f>'Lines - Loading'!D439</f>
        <v>ewehillwindfarm2</v>
      </c>
      <c r="E439" s="11" t="str">
        <f>IF(ISBLANK('Lines - Loading'!E431),"",'Lines - Loading'!E431)</f>
        <v>WTG15 B</v>
      </c>
      <c r="G439" s="16">
        <v>999</v>
      </c>
      <c r="H439" s="16">
        <v>999</v>
      </c>
      <c r="I439" s="16">
        <v>999</v>
      </c>
      <c r="J439" s="16">
        <v>999</v>
      </c>
      <c r="K439" s="16">
        <v>999</v>
      </c>
      <c r="L439" s="16">
        <v>999</v>
      </c>
      <c r="M439" s="16">
        <v>999</v>
      </c>
      <c r="N439" s="16">
        <v>999</v>
      </c>
      <c r="O439" s="16">
        <v>999</v>
      </c>
      <c r="P439" s="16">
        <v>999</v>
      </c>
      <c r="Q439" s="16">
        <v>999</v>
      </c>
      <c r="R439" s="16">
        <v>999</v>
      </c>
      <c r="S439" s="16">
        <v>999</v>
      </c>
      <c r="T439" s="16">
        <v>999</v>
      </c>
      <c r="U439" s="16">
        <v>999</v>
      </c>
      <c r="V439" s="16">
        <v>999</v>
      </c>
      <c r="W439" s="16">
        <v>999</v>
      </c>
    </row>
    <row r="440" spans="4:23" ht="15" customHeight="1" x14ac:dyDescent="0.25">
      <c r="D440" s="2" t="str">
        <f>'Lines - Loading'!D440</f>
        <v>ewehillwindfarm2</v>
      </c>
      <c r="E440" s="11" t="str">
        <f>IF(ISBLANK('Lines - Loading'!E432),"",'Lines - Loading'!E432)</f>
        <v>WTG15 C</v>
      </c>
      <c r="G440" s="16">
        <v>999</v>
      </c>
      <c r="H440" s="16">
        <v>999</v>
      </c>
      <c r="I440" s="16">
        <v>999</v>
      </c>
      <c r="J440" s="16">
        <v>999</v>
      </c>
      <c r="K440" s="16">
        <v>999</v>
      </c>
      <c r="L440" s="16">
        <v>999</v>
      </c>
      <c r="M440" s="16">
        <v>999</v>
      </c>
      <c r="N440" s="16">
        <v>999</v>
      </c>
      <c r="O440" s="16">
        <v>999</v>
      </c>
      <c r="P440" s="16">
        <v>999</v>
      </c>
      <c r="Q440" s="16">
        <v>999</v>
      </c>
      <c r="R440" s="16">
        <v>999</v>
      </c>
      <c r="S440" s="16">
        <v>999</v>
      </c>
      <c r="T440" s="16">
        <v>999</v>
      </c>
      <c r="U440" s="16">
        <v>999</v>
      </c>
      <c r="V440" s="16">
        <v>999</v>
      </c>
      <c r="W440" s="16">
        <v>999</v>
      </c>
    </row>
    <row r="441" spans="4:23" ht="15" customHeight="1" x14ac:dyDescent="0.25">
      <c r="D441" s="2" t="str">
        <f>'Lines - Loading'!D441</f>
        <v>ewehillwindfarm2</v>
      </c>
      <c r="E441" s="11" t="str">
        <f>IF(ISBLANK('Lines - Loading'!E433),"",'Lines - Loading'!E433)</f>
        <v>WTG15 D</v>
      </c>
      <c r="G441" s="16">
        <v>999</v>
      </c>
      <c r="H441" s="16">
        <v>999</v>
      </c>
      <c r="I441" s="16">
        <v>999</v>
      </c>
      <c r="J441" s="16">
        <v>999</v>
      </c>
      <c r="K441" s="16">
        <v>999</v>
      </c>
      <c r="L441" s="16">
        <v>999</v>
      </c>
      <c r="M441" s="16">
        <v>999</v>
      </c>
      <c r="N441" s="16">
        <v>999</v>
      </c>
      <c r="O441" s="16">
        <v>999</v>
      </c>
      <c r="P441" s="16">
        <v>999</v>
      </c>
      <c r="Q441" s="16">
        <v>999</v>
      </c>
      <c r="R441" s="16">
        <v>999</v>
      </c>
      <c r="S441" s="16">
        <v>999</v>
      </c>
      <c r="T441" s="16">
        <v>999</v>
      </c>
      <c r="U441" s="16">
        <v>999</v>
      </c>
      <c r="V441" s="16">
        <v>999</v>
      </c>
      <c r="W441" s="16">
        <v>999</v>
      </c>
    </row>
    <row r="442" spans="4:23" ht="15" customHeight="1" x14ac:dyDescent="0.25">
      <c r="D442" s="2" t="str">
        <f>'Lines - Loading'!D442</f>
        <v>ewehillwindfarm2</v>
      </c>
      <c r="E442" s="11" t="str">
        <f>IF(ISBLANK('Lines - Loading'!E434),"",'Lines - Loading'!E434)</f>
        <v>WTG15 E</v>
      </c>
      <c r="G442" s="16">
        <v>999</v>
      </c>
      <c r="H442" s="16">
        <v>999</v>
      </c>
      <c r="I442" s="16">
        <v>999</v>
      </c>
      <c r="J442" s="16">
        <v>999</v>
      </c>
      <c r="K442" s="16">
        <v>999</v>
      </c>
      <c r="L442" s="16">
        <v>999</v>
      </c>
      <c r="M442" s="16">
        <v>999</v>
      </c>
      <c r="N442" s="16">
        <v>999</v>
      </c>
      <c r="O442" s="16">
        <v>999</v>
      </c>
      <c r="P442" s="16">
        <v>999</v>
      </c>
      <c r="Q442" s="16">
        <v>999</v>
      </c>
      <c r="R442" s="16">
        <v>999</v>
      </c>
      <c r="S442" s="16">
        <v>999</v>
      </c>
      <c r="T442" s="16">
        <v>999</v>
      </c>
      <c r="U442" s="16">
        <v>999</v>
      </c>
      <c r="V442" s="16">
        <v>999</v>
      </c>
      <c r="W442" s="16">
        <v>999</v>
      </c>
    </row>
    <row r="443" spans="4:23" ht="15" customHeight="1" x14ac:dyDescent="0.25">
      <c r="D443" s="2" t="str">
        <f>'Lines - Loading'!D443</f>
        <v>ewehillwindfarm2</v>
      </c>
      <c r="E443" s="11" t="str">
        <f>IF(ISBLANK('Lines - Loading'!E435),"",'Lines - Loading'!E435)</f>
        <v>WTG15 OUTLINE A</v>
      </c>
      <c r="G443" s="16">
        <v>999</v>
      </c>
      <c r="H443" s="16">
        <v>999</v>
      </c>
      <c r="I443" s="16">
        <v>999</v>
      </c>
      <c r="J443" s="16">
        <v>999</v>
      </c>
      <c r="K443" s="16">
        <v>999</v>
      </c>
      <c r="L443" s="16">
        <v>999</v>
      </c>
      <c r="M443" s="16">
        <v>999</v>
      </c>
      <c r="N443" s="16">
        <v>999</v>
      </c>
      <c r="O443" s="16">
        <v>999</v>
      </c>
      <c r="P443" s="16">
        <v>999</v>
      </c>
      <c r="Q443" s="16">
        <v>999</v>
      </c>
      <c r="R443" s="16">
        <v>999</v>
      </c>
      <c r="S443" s="16">
        <v>999</v>
      </c>
      <c r="T443" s="16">
        <v>999</v>
      </c>
      <c r="U443" s="16">
        <v>999</v>
      </c>
      <c r="V443" s="16">
        <v>999</v>
      </c>
      <c r="W443" s="16">
        <v>999</v>
      </c>
    </row>
    <row r="444" spans="4:23" ht="15" customHeight="1" x14ac:dyDescent="0.25">
      <c r="D444" s="2" t="str">
        <f>'Lines - Loading'!D444</f>
        <v>ewehillwindfarm2</v>
      </c>
      <c r="E444" s="11" t="str">
        <f>IF(ISBLANK('Lines - Loading'!E436),"",'Lines - Loading'!E436)</f>
        <v>WTG15 OUTLINE B</v>
      </c>
      <c r="G444" s="16">
        <v>999</v>
      </c>
      <c r="H444" s="16">
        <v>999</v>
      </c>
      <c r="I444" s="16">
        <v>999</v>
      </c>
      <c r="J444" s="16">
        <v>999</v>
      </c>
      <c r="K444" s="16">
        <v>999</v>
      </c>
      <c r="L444" s="16">
        <v>999</v>
      </c>
      <c r="M444" s="16">
        <v>999</v>
      </c>
      <c r="N444" s="16">
        <v>999</v>
      </c>
      <c r="O444" s="16">
        <v>999</v>
      </c>
      <c r="P444" s="16">
        <v>999</v>
      </c>
      <c r="Q444" s="16">
        <v>999</v>
      </c>
      <c r="R444" s="16">
        <v>999</v>
      </c>
      <c r="S444" s="16">
        <v>999</v>
      </c>
      <c r="T444" s="16">
        <v>999</v>
      </c>
      <c r="U444" s="16">
        <v>999</v>
      </c>
      <c r="V444" s="16">
        <v>999</v>
      </c>
      <c r="W444" s="16">
        <v>999</v>
      </c>
    </row>
    <row r="445" spans="4:23" ht="15" customHeight="1" x14ac:dyDescent="0.25">
      <c r="D445" s="2" t="str">
        <f>'Lines - Loading'!D445</f>
        <v>ewehillwindfarm2</v>
      </c>
      <c r="E445" s="11" t="str">
        <f>IF(ISBLANK('Lines - Loading'!E437),"",'Lines - Loading'!E437)</f>
        <v>WTG15 OUTLINE C</v>
      </c>
      <c r="G445" s="16">
        <v>999</v>
      </c>
      <c r="H445" s="16">
        <v>999</v>
      </c>
      <c r="I445" s="16">
        <v>999</v>
      </c>
      <c r="J445" s="16">
        <v>999</v>
      </c>
      <c r="K445" s="16">
        <v>999</v>
      </c>
      <c r="L445" s="16">
        <v>999</v>
      </c>
      <c r="M445" s="16">
        <v>999</v>
      </c>
      <c r="N445" s="16">
        <v>999</v>
      </c>
      <c r="O445" s="16">
        <v>999</v>
      </c>
      <c r="P445" s="16">
        <v>999</v>
      </c>
      <c r="Q445" s="16">
        <v>999</v>
      </c>
      <c r="R445" s="16">
        <v>999</v>
      </c>
      <c r="S445" s="16">
        <v>999</v>
      </c>
      <c r="T445" s="16">
        <v>999</v>
      </c>
      <c r="U445" s="16">
        <v>999</v>
      </c>
      <c r="V445" s="16">
        <v>999</v>
      </c>
      <c r="W445" s="16">
        <v>999</v>
      </c>
    </row>
    <row r="446" spans="4:23" ht="15" customHeight="1" x14ac:dyDescent="0.25">
      <c r="D446" s="2" t="str">
        <f>'Lines - Loading'!D446</f>
        <v>ewehillwindfarm2</v>
      </c>
      <c r="E446" s="11" t="str">
        <f>IF(ISBLANK('Lines - Loading'!E438),"",'Lines - Loading'!E438)</f>
        <v>WTG15 OUTLINE D</v>
      </c>
      <c r="G446" s="16">
        <v>999</v>
      </c>
      <c r="H446" s="16">
        <v>999</v>
      </c>
      <c r="I446" s="16">
        <v>999</v>
      </c>
      <c r="J446" s="16">
        <v>999</v>
      </c>
      <c r="K446" s="16">
        <v>999</v>
      </c>
      <c r="L446" s="16">
        <v>999</v>
      </c>
      <c r="M446" s="16">
        <v>999</v>
      </c>
      <c r="N446" s="16">
        <v>999</v>
      </c>
      <c r="O446" s="16">
        <v>999</v>
      </c>
      <c r="P446" s="16">
        <v>999</v>
      </c>
      <c r="Q446" s="16">
        <v>999</v>
      </c>
      <c r="R446" s="16">
        <v>999</v>
      </c>
      <c r="S446" s="16">
        <v>999</v>
      </c>
      <c r="T446" s="16">
        <v>999</v>
      </c>
      <c r="U446" s="16">
        <v>999</v>
      </c>
      <c r="V446" s="16">
        <v>999</v>
      </c>
      <c r="W446" s="16">
        <v>999</v>
      </c>
    </row>
    <row r="447" spans="4:23" ht="15" customHeight="1" x14ac:dyDescent="0.25">
      <c r="D447" s="2" t="str">
        <f>'Lines - Loading'!D447</f>
        <v>ewehillwindfarm2</v>
      </c>
      <c r="E447" s="11" t="str">
        <f>IF(ISBLANK('Lines - Loading'!E439),"",'Lines - Loading'!E439)</f>
        <v>WTG13 A</v>
      </c>
      <c r="G447" s="16">
        <v>999</v>
      </c>
      <c r="H447" s="16">
        <v>999</v>
      </c>
      <c r="I447" s="16">
        <v>999</v>
      </c>
      <c r="J447" s="16">
        <v>999</v>
      </c>
      <c r="K447" s="16">
        <v>999</v>
      </c>
      <c r="L447" s="16">
        <v>999</v>
      </c>
      <c r="M447" s="16">
        <v>999</v>
      </c>
      <c r="N447" s="16">
        <v>999</v>
      </c>
      <c r="O447" s="16">
        <v>999</v>
      </c>
      <c r="P447" s="16">
        <v>999</v>
      </c>
      <c r="Q447" s="16">
        <v>999</v>
      </c>
      <c r="R447" s="16">
        <v>999</v>
      </c>
      <c r="S447" s="16">
        <v>999</v>
      </c>
      <c r="T447" s="16">
        <v>999</v>
      </c>
      <c r="U447" s="16">
        <v>999</v>
      </c>
      <c r="V447" s="16">
        <v>999</v>
      </c>
      <c r="W447" s="16">
        <v>999</v>
      </c>
    </row>
    <row r="448" spans="4:23" ht="15" customHeight="1" x14ac:dyDescent="0.25">
      <c r="D448" s="2" t="str">
        <f>'Lines - Loading'!D448</f>
        <v>ewehillwindfarm2</v>
      </c>
      <c r="E448" s="11" t="str">
        <f>IF(ISBLANK('Lines - Loading'!E440),"",'Lines - Loading'!E440)</f>
        <v>WTG13 C</v>
      </c>
      <c r="G448" s="16">
        <v>999</v>
      </c>
      <c r="H448" s="16">
        <v>999</v>
      </c>
      <c r="I448" s="16">
        <v>999</v>
      </c>
      <c r="J448" s="16">
        <v>999</v>
      </c>
      <c r="K448" s="16">
        <v>999</v>
      </c>
      <c r="L448" s="16">
        <v>999</v>
      </c>
      <c r="M448" s="16">
        <v>999</v>
      </c>
      <c r="N448" s="16">
        <v>999</v>
      </c>
      <c r="O448" s="16">
        <v>999</v>
      </c>
      <c r="P448" s="16">
        <v>999</v>
      </c>
      <c r="Q448" s="16">
        <v>999</v>
      </c>
      <c r="R448" s="16">
        <v>999</v>
      </c>
      <c r="S448" s="16">
        <v>999</v>
      </c>
      <c r="T448" s="16">
        <v>999</v>
      </c>
      <c r="U448" s="16">
        <v>999</v>
      </c>
      <c r="V448" s="16">
        <v>999</v>
      </c>
      <c r="W448" s="16">
        <v>999</v>
      </c>
    </row>
    <row r="449" spans="4:23" ht="15" customHeight="1" x14ac:dyDescent="0.25">
      <c r="D449" s="2" t="str">
        <f>'Lines - Loading'!D449</f>
        <v>ewehillwindfarm2</v>
      </c>
      <c r="E449" s="11" t="str">
        <f>IF(ISBLANK('Lines - Loading'!E441),"",'Lines - Loading'!E441)</f>
        <v>WTG13 D</v>
      </c>
      <c r="G449" s="16">
        <v>999</v>
      </c>
      <c r="H449" s="16">
        <v>999</v>
      </c>
      <c r="I449" s="16">
        <v>999</v>
      </c>
      <c r="J449" s="16">
        <v>999</v>
      </c>
      <c r="K449" s="16">
        <v>999</v>
      </c>
      <c r="L449" s="16">
        <v>999</v>
      </c>
      <c r="M449" s="16">
        <v>999</v>
      </c>
      <c r="N449" s="16">
        <v>999</v>
      </c>
      <c r="O449" s="16">
        <v>999</v>
      </c>
      <c r="P449" s="16">
        <v>999</v>
      </c>
      <c r="Q449" s="16">
        <v>999</v>
      </c>
      <c r="R449" s="16">
        <v>999</v>
      </c>
      <c r="S449" s="16">
        <v>999</v>
      </c>
      <c r="T449" s="16">
        <v>999</v>
      </c>
      <c r="U449" s="16">
        <v>999</v>
      </c>
      <c r="V449" s="16">
        <v>999</v>
      </c>
      <c r="W449" s="16">
        <v>999</v>
      </c>
    </row>
    <row r="450" spans="4:23" ht="15" customHeight="1" x14ac:dyDescent="0.25">
      <c r="D450" s="2" t="str">
        <f>'Lines - Loading'!D450</f>
        <v>ewehillwindfarm2</v>
      </c>
      <c r="E450" s="11" t="str">
        <f>IF(ISBLANK('Lines - Loading'!E442),"",'Lines - Loading'!E442)</f>
        <v>WTG13 E</v>
      </c>
      <c r="G450" s="16">
        <v>999</v>
      </c>
      <c r="H450" s="16">
        <v>999</v>
      </c>
      <c r="I450" s="16">
        <v>999</v>
      </c>
      <c r="J450" s="16">
        <v>999</v>
      </c>
      <c r="K450" s="16">
        <v>999</v>
      </c>
      <c r="L450" s="16">
        <v>999</v>
      </c>
      <c r="M450" s="16">
        <v>999</v>
      </c>
      <c r="N450" s="16">
        <v>999</v>
      </c>
      <c r="O450" s="16">
        <v>999</v>
      </c>
      <c r="P450" s="16">
        <v>999</v>
      </c>
      <c r="Q450" s="16">
        <v>999</v>
      </c>
      <c r="R450" s="16">
        <v>999</v>
      </c>
      <c r="S450" s="16">
        <v>999</v>
      </c>
      <c r="T450" s="16">
        <v>999</v>
      </c>
      <c r="U450" s="16">
        <v>999</v>
      </c>
      <c r="V450" s="16">
        <v>999</v>
      </c>
      <c r="W450" s="16">
        <v>999</v>
      </c>
    </row>
    <row r="451" spans="4:23" ht="15" customHeight="1" x14ac:dyDescent="0.25">
      <c r="D451" s="2" t="str">
        <f>'Lines - Loading'!D451</f>
        <v>ewehillwindfarm2</v>
      </c>
      <c r="E451" s="11" t="str">
        <f>IF(ISBLANK('Lines - Loading'!E443),"",'Lines - Loading'!E443)</f>
        <v>WTG13 OUTLINE A</v>
      </c>
      <c r="G451" s="16">
        <v>999</v>
      </c>
      <c r="H451" s="16">
        <v>999</v>
      </c>
      <c r="I451" s="16">
        <v>999</v>
      </c>
      <c r="J451" s="16">
        <v>999</v>
      </c>
      <c r="K451" s="16">
        <v>999</v>
      </c>
      <c r="L451" s="16">
        <v>999</v>
      </c>
      <c r="M451" s="16">
        <v>999</v>
      </c>
      <c r="N451" s="16">
        <v>999</v>
      </c>
      <c r="O451" s="16">
        <v>999</v>
      </c>
      <c r="P451" s="16">
        <v>999</v>
      </c>
      <c r="Q451" s="16">
        <v>999</v>
      </c>
      <c r="R451" s="16">
        <v>999</v>
      </c>
      <c r="S451" s="16">
        <v>999</v>
      </c>
      <c r="T451" s="16">
        <v>999</v>
      </c>
      <c r="U451" s="16">
        <v>999</v>
      </c>
      <c r="V451" s="16">
        <v>999</v>
      </c>
      <c r="W451" s="16">
        <v>999</v>
      </c>
    </row>
    <row r="452" spans="4:23" ht="15" customHeight="1" x14ac:dyDescent="0.25">
      <c r="D452" s="2" t="str">
        <f>'Lines - Loading'!D452</f>
        <v>ewehillwindfarm2</v>
      </c>
      <c r="E452" s="11" t="str">
        <f>IF(ISBLANK('Lines - Loading'!E444),"",'Lines - Loading'!E444)</f>
        <v>WTG13 OUTLINE B</v>
      </c>
      <c r="G452" s="16">
        <v>999</v>
      </c>
      <c r="H452" s="16">
        <v>999</v>
      </c>
      <c r="I452" s="16">
        <v>999</v>
      </c>
      <c r="J452" s="16">
        <v>999</v>
      </c>
      <c r="K452" s="16">
        <v>999</v>
      </c>
      <c r="L452" s="16">
        <v>999</v>
      </c>
      <c r="M452" s="16">
        <v>999</v>
      </c>
      <c r="N452" s="16">
        <v>999</v>
      </c>
      <c r="O452" s="16">
        <v>999</v>
      </c>
      <c r="P452" s="16">
        <v>999</v>
      </c>
      <c r="Q452" s="16">
        <v>999</v>
      </c>
      <c r="R452" s="16">
        <v>999</v>
      </c>
      <c r="S452" s="16">
        <v>999</v>
      </c>
      <c r="T452" s="16">
        <v>999</v>
      </c>
      <c r="U452" s="16">
        <v>999</v>
      </c>
      <c r="V452" s="16">
        <v>999</v>
      </c>
      <c r="W452" s="16">
        <v>999</v>
      </c>
    </row>
    <row r="453" spans="4:23" ht="15" customHeight="1" x14ac:dyDescent="0.25">
      <c r="D453" s="2" t="str">
        <f>'Lines - Loading'!D453</f>
        <v>ewehillwindfarm2</v>
      </c>
      <c r="E453" s="11" t="str">
        <f>IF(ISBLANK('Lines - Loading'!E445),"",'Lines - Loading'!E445)</f>
        <v>WTG13 OUTLINE C</v>
      </c>
      <c r="G453" s="16">
        <v>999</v>
      </c>
      <c r="H453" s="16">
        <v>999</v>
      </c>
      <c r="I453" s="16">
        <v>999</v>
      </c>
      <c r="J453" s="16">
        <v>999</v>
      </c>
      <c r="K453" s="16">
        <v>999</v>
      </c>
      <c r="L453" s="16">
        <v>999</v>
      </c>
      <c r="M453" s="16">
        <v>999</v>
      </c>
      <c r="N453" s="16">
        <v>999</v>
      </c>
      <c r="O453" s="16">
        <v>999</v>
      </c>
      <c r="P453" s="16">
        <v>999</v>
      </c>
      <c r="Q453" s="16">
        <v>999</v>
      </c>
      <c r="R453" s="16">
        <v>999</v>
      </c>
      <c r="S453" s="16">
        <v>999</v>
      </c>
      <c r="T453" s="16">
        <v>999</v>
      </c>
      <c r="U453" s="16">
        <v>999</v>
      </c>
      <c r="V453" s="16">
        <v>999</v>
      </c>
      <c r="W453" s="16">
        <v>999</v>
      </c>
    </row>
    <row r="454" spans="4:23" ht="15" customHeight="1" x14ac:dyDescent="0.25">
      <c r="D454" s="2" t="str">
        <f>'Lines - Loading'!D454</f>
        <v>ewehillwindfarm2</v>
      </c>
      <c r="E454" s="11" t="str">
        <f>IF(ISBLANK('Lines - Loading'!E446),"",'Lines - Loading'!E446)</f>
        <v>WTG13 OUTLINE D</v>
      </c>
      <c r="G454" s="16">
        <v>999</v>
      </c>
      <c r="H454" s="16">
        <v>999</v>
      </c>
      <c r="I454" s="16">
        <v>999</v>
      </c>
      <c r="J454" s="16">
        <v>999</v>
      </c>
      <c r="K454" s="16">
        <v>999</v>
      </c>
      <c r="L454" s="16">
        <v>999</v>
      </c>
      <c r="M454" s="16">
        <v>999</v>
      </c>
      <c r="N454" s="16">
        <v>999</v>
      </c>
      <c r="O454" s="16">
        <v>999</v>
      </c>
      <c r="P454" s="16">
        <v>999</v>
      </c>
      <c r="Q454" s="16">
        <v>999</v>
      </c>
      <c r="R454" s="16">
        <v>999</v>
      </c>
      <c r="S454" s="16">
        <v>999</v>
      </c>
      <c r="T454" s="16">
        <v>999</v>
      </c>
      <c r="U454" s="16">
        <v>999</v>
      </c>
      <c r="V454" s="16">
        <v>999</v>
      </c>
      <c r="W454" s="16">
        <v>999</v>
      </c>
    </row>
    <row r="455" spans="4:23" ht="15" customHeight="1" x14ac:dyDescent="0.25">
      <c r="D455" s="2" t="str">
        <f>'Lines - Loading'!D455</f>
        <v>ewehillwindfarm2</v>
      </c>
      <c r="E455" s="11" t="str">
        <f>IF(ISBLANK('Lines - Loading'!E447),"",'Lines - Loading'!E447)</f>
        <v>WTG06 A</v>
      </c>
      <c r="G455" s="16">
        <v>999</v>
      </c>
      <c r="H455" s="16">
        <v>999</v>
      </c>
      <c r="I455" s="16">
        <v>999</v>
      </c>
      <c r="J455" s="16">
        <v>999</v>
      </c>
      <c r="K455" s="16">
        <v>999</v>
      </c>
      <c r="L455" s="16">
        <v>999</v>
      </c>
      <c r="M455" s="16">
        <v>999</v>
      </c>
      <c r="N455" s="16">
        <v>999</v>
      </c>
      <c r="O455" s="16">
        <v>999</v>
      </c>
      <c r="P455" s="16">
        <v>999</v>
      </c>
      <c r="Q455" s="16">
        <v>999</v>
      </c>
      <c r="R455" s="16">
        <v>999</v>
      </c>
      <c r="S455" s="16">
        <v>999</v>
      </c>
      <c r="T455" s="16">
        <v>999</v>
      </c>
      <c r="U455" s="16">
        <v>999</v>
      </c>
      <c r="V455" s="16">
        <v>999</v>
      </c>
      <c r="W455" s="16">
        <v>999</v>
      </c>
    </row>
    <row r="456" spans="4:23" ht="15" customHeight="1" x14ac:dyDescent="0.25">
      <c r="D456" s="2" t="str">
        <f>'Lines - Loading'!D456</f>
        <v>ewehillwindfarm2</v>
      </c>
      <c r="E456" s="11" t="str">
        <f>IF(ISBLANK('Lines - Loading'!E448),"",'Lines - Loading'!E448)</f>
        <v>WTG06 B</v>
      </c>
      <c r="G456" s="16">
        <v>999</v>
      </c>
      <c r="H456" s="16">
        <v>999</v>
      </c>
      <c r="I456" s="16">
        <v>999</v>
      </c>
      <c r="J456" s="16">
        <v>999</v>
      </c>
      <c r="K456" s="16">
        <v>999</v>
      </c>
      <c r="L456" s="16">
        <v>999</v>
      </c>
      <c r="M456" s="16">
        <v>999</v>
      </c>
      <c r="N456" s="16">
        <v>999</v>
      </c>
      <c r="O456" s="16">
        <v>999</v>
      </c>
      <c r="P456" s="16">
        <v>999</v>
      </c>
      <c r="Q456" s="16">
        <v>999</v>
      </c>
      <c r="R456" s="16">
        <v>999</v>
      </c>
      <c r="S456" s="16">
        <v>999</v>
      </c>
      <c r="T456" s="16">
        <v>999</v>
      </c>
      <c r="U456" s="16">
        <v>999</v>
      </c>
      <c r="V456" s="16">
        <v>999</v>
      </c>
      <c r="W456" s="16">
        <v>999</v>
      </c>
    </row>
    <row r="457" spans="4:23" ht="15" customHeight="1" x14ac:dyDescent="0.25">
      <c r="D457" s="2" t="str">
        <f>'Lines - Loading'!D457</f>
        <v>ewehillwindfarm2</v>
      </c>
      <c r="E457" s="11" t="str">
        <f>IF(ISBLANK('Lines - Loading'!E449),"",'Lines - Loading'!E449)</f>
        <v>WTG06 C</v>
      </c>
      <c r="G457" s="16">
        <v>999</v>
      </c>
      <c r="H457" s="16">
        <v>999</v>
      </c>
      <c r="I457" s="16">
        <v>999</v>
      </c>
      <c r="J457" s="16">
        <v>999</v>
      </c>
      <c r="K457" s="16">
        <v>999</v>
      </c>
      <c r="L457" s="16">
        <v>999</v>
      </c>
      <c r="M457" s="16">
        <v>999</v>
      </c>
      <c r="N457" s="16">
        <v>999</v>
      </c>
      <c r="O457" s="16">
        <v>999</v>
      </c>
      <c r="P457" s="16">
        <v>999</v>
      </c>
      <c r="Q457" s="16">
        <v>999</v>
      </c>
      <c r="R457" s="16">
        <v>999</v>
      </c>
      <c r="S457" s="16">
        <v>999</v>
      </c>
      <c r="T457" s="16">
        <v>999</v>
      </c>
      <c r="U457" s="16">
        <v>999</v>
      </c>
      <c r="V457" s="16">
        <v>999</v>
      </c>
      <c r="W457" s="16">
        <v>999</v>
      </c>
    </row>
    <row r="458" spans="4:23" ht="15" customHeight="1" x14ac:dyDescent="0.25">
      <c r="D458" s="2" t="str">
        <f>'Lines - Loading'!D458</f>
        <v>ewehillwindfarm2</v>
      </c>
      <c r="E458" s="11" t="str">
        <f>IF(ISBLANK('Lines - Loading'!E450),"",'Lines - Loading'!E450)</f>
        <v>WTG06 D</v>
      </c>
      <c r="G458" s="16">
        <v>999</v>
      </c>
      <c r="H458" s="16">
        <v>999</v>
      </c>
      <c r="I458" s="16">
        <v>999</v>
      </c>
      <c r="J458" s="16">
        <v>999</v>
      </c>
      <c r="K458" s="16">
        <v>999</v>
      </c>
      <c r="L458" s="16">
        <v>999</v>
      </c>
      <c r="M458" s="16">
        <v>999</v>
      </c>
      <c r="N458" s="16">
        <v>999</v>
      </c>
      <c r="O458" s="16">
        <v>999</v>
      </c>
      <c r="P458" s="16">
        <v>999</v>
      </c>
      <c r="Q458" s="16">
        <v>999</v>
      </c>
      <c r="R458" s="16">
        <v>999</v>
      </c>
      <c r="S458" s="16">
        <v>999</v>
      </c>
      <c r="T458" s="16">
        <v>999</v>
      </c>
      <c r="U458" s="16">
        <v>999</v>
      </c>
      <c r="V458" s="16">
        <v>999</v>
      </c>
      <c r="W458" s="16">
        <v>999</v>
      </c>
    </row>
    <row r="459" spans="4:23" ht="15" customHeight="1" x14ac:dyDescent="0.25">
      <c r="D459" s="2" t="str">
        <f>'Lines - Loading'!D459</f>
        <v>ewehillwindfarm2</v>
      </c>
      <c r="E459" s="11" t="str">
        <f>IF(ISBLANK('Lines - Loading'!E451),"",'Lines - Loading'!E451)</f>
        <v>WTG06 E</v>
      </c>
      <c r="G459" s="16">
        <v>999</v>
      </c>
      <c r="H459" s="16">
        <v>999</v>
      </c>
      <c r="I459" s="16">
        <v>999</v>
      </c>
      <c r="J459" s="16">
        <v>999</v>
      </c>
      <c r="K459" s="16">
        <v>999</v>
      </c>
      <c r="L459" s="16">
        <v>999</v>
      </c>
      <c r="M459" s="16">
        <v>999</v>
      </c>
      <c r="N459" s="16">
        <v>999</v>
      </c>
      <c r="O459" s="16">
        <v>999</v>
      </c>
      <c r="P459" s="16">
        <v>999</v>
      </c>
      <c r="Q459" s="16">
        <v>999</v>
      </c>
      <c r="R459" s="16">
        <v>999</v>
      </c>
      <c r="S459" s="16">
        <v>999</v>
      </c>
      <c r="T459" s="16">
        <v>999</v>
      </c>
      <c r="U459" s="16">
        <v>999</v>
      </c>
      <c r="V459" s="16">
        <v>999</v>
      </c>
      <c r="W459" s="16">
        <v>999</v>
      </c>
    </row>
    <row r="460" spans="4:23" ht="15" customHeight="1" x14ac:dyDescent="0.25">
      <c r="D460" s="2" t="str">
        <f>'Lines - Loading'!D460</f>
        <v>ewehillwindfarm2</v>
      </c>
      <c r="E460" s="11" t="str">
        <f>IF(ISBLANK('Lines - Loading'!E452),"",'Lines - Loading'!E452)</f>
        <v>WTG06 OUTLINE A</v>
      </c>
      <c r="G460" s="16">
        <v>999</v>
      </c>
      <c r="H460" s="16">
        <v>999</v>
      </c>
      <c r="I460" s="16">
        <v>999</v>
      </c>
      <c r="J460" s="16">
        <v>999</v>
      </c>
      <c r="K460" s="16">
        <v>999</v>
      </c>
      <c r="L460" s="16">
        <v>999</v>
      </c>
      <c r="M460" s="16">
        <v>999</v>
      </c>
      <c r="N460" s="16">
        <v>999</v>
      </c>
      <c r="O460" s="16">
        <v>999</v>
      </c>
      <c r="P460" s="16">
        <v>999</v>
      </c>
      <c r="Q460" s="16">
        <v>999</v>
      </c>
      <c r="R460" s="16">
        <v>999</v>
      </c>
      <c r="S460" s="16">
        <v>999</v>
      </c>
      <c r="T460" s="16">
        <v>999</v>
      </c>
      <c r="U460" s="16">
        <v>999</v>
      </c>
      <c r="V460" s="16">
        <v>999</v>
      </c>
      <c r="W460" s="16">
        <v>999</v>
      </c>
    </row>
    <row r="461" spans="4:23" ht="15" customHeight="1" x14ac:dyDescent="0.25">
      <c r="D461" s="2" t="str">
        <f>'Lines - Loading'!D461</f>
        <v>ewehillwindfarm2</v>
      </c>
      <c r="E461" s="11" t="str">
        <f>IF(ISBLANK('Lines - Loading'!E453),"",'Lines - Loading'!E453)</f>
        <v>WTG06 OUTLINE B</v>
      </c>
      <c r="G461" s="16">
        <v>999</v>
      </c>
      <c r="H461" s="16">
        <v>999</v>
      </c>
      <c r="I461" s="16">
        <v>999</v>
      </c>
      <c r="J461" s="16">
        <v>999</v>
      </c>
      <c r="K461" s="16">
        <v>999</v>
      </c>
      <c r="L461" s="16">
        <v>999</v>
      </c>
      <c r="M461" s="16">
        <v>999</v>
      </c>
      <c r="N461" s="16">
        <v>999</v>
      </c>
      <c r="O461" s="16">
        <v>999</v>
      </c>
      <c r="P461" s="16">
        <v>999</v>
      </c>
      <c r="Q461" s="16">
        <v>999</v>
      </c>
      <c r="R461" s="16">
        <v>999</v>
      </c>
      <c r="S461" s="16">
        <v>999</v>
      </c>
      <c r="T461" s="16">
        <v>999</v>
      </c>
      <c r="U461" s="16">
        <v>999</v>
      </c>
      <c r="V461" s="16">
        <v>999</v>
      </c>
      <c r="W461" s="16">
        <v>999</v>
      </c>
    </row>
    <row r="462" spans="4:23" ht="15" customHeight="1" x14ac:dyDescent="0.25">
      <c r="D462" s="2" t="str">
        <f>'Lines - Loading'!D462</f>
        <v>ewehillwindfarm2</v>
      </c>
      <c r="E462" s="11" t="str">
        <f>IF(ISBLANK('Lines - Loading'!E454),"",'Lines - Loading'!E454)</f>
        <v>WTG06 OUTLINE C</v>
      </c>
      <c r="G462" s="16">
        <v>999</v>
      </c>
      <c r="H462" s="16">
        <v>999</v>
      </c>
      <c r="I462" s="16">
        <v>999</v>
      </c>
      <c r="J462" s="16">
        <v>999</v>
      </c>
      <c r="K462" s="16">
        <v>999</v>
      </c>
      <c r="L462" s="16">
        <v>999</v>
      </c>
      <c r="M462" s="16">
        <v>999</v>
      </c>
      <c r="N462" s="16">
        <v>999</v>
      </c>
      <c r="O462" s="16">
        <v>999</v>
      </c>
      <c r="P462" s="16">
        <v>999</v>
      </c>
      <c r="Q462" s="16">
        <v>999</v>
      </c>
      <c r="R462" s="16">
        <v>999</v>
      </c>
      <c r="S462" s="16">
        <v>999</v>
      </c>
      <c r="T462" s="16">
        <v>999</v>
      </c>
      <c r="U462" s="16">
        <v>999</v>
      </c>
      <c r="V462" s="16">
        <v>999</v>
      </c>
      <c r="W462" s="16">
        <v>999</v>
      </c>
    </row>
    <row r="463" spans="4:23" ht="15" customHeight="1" x14ac:dyDescent="0.25">
      <c r="D463" s="2" t="str">
        <f>'Lines - Loading'!D463</f>
        <v>ewehillwindfarm2</v>
      </c>
      <c r="E463" s="11" t="str">
        <f>IF(ISBLANK('Lines - Loading'!E455),"",'Lines - Loading'!E455)</f>
        <v>WTG06 OUTLINE D</v>
      </c>
      <c r="G463" s="16">
        <v>999</v>
      </c>
      <c r="H463" s="16">
        <v>999</v>
      </c>
      <c r="I463" s="16">
        <v>999</v>
      </c>
      <c r="J463" s="16">
        <v>999</v>
      </c>
      <c r="K463" s="16">
        <v>999</v>
      </c>
      <c r="L463" s="16">
        <v>999</v>
      </c>
      <c r="M463" s="16">
        <v>999</v>
      </c>
      <c r="N463" s="16">
        <v>999</v>
      </c>
      <c r="O463" s="16">
        <v>999</v>
      </c>
      <c r="P463" s="16">
        <v>999</v>
      </c>
      <c r="Q463" s="16">
        <v>999</v>
      </c>
      <c r="R463" s="16">
        <v>999</v>
      </c>
      <c r="S463" s="16">
        <v>999</v>
      </c>
      <c r="T463" s="16">
        <v>999</v>
      </c>
      <c r="U463" s="16">
        <v>999</v>
      </c>
      <c r="V463" s="16">
        <v>999</v>
      </c>
      <c r="W463" s="16">
        <v>999</v>
      </c>
    </row>
    <row r="464" spans="4:23" ht="15" customHeight="1" x14ac:dyDescent="0.25">
      <c r="D464" s="2" t="str">
        <f>'Lines - Loading'!D464</f>
        <v>ewehillwindfarm2</v>
      </c>
      <c r="E464" s="11" t="str">
        <f>IF(ISBLANK('Lines - Loading'!E456),"",'Lines - Loading'!E456)</f>
        <v>WTG07 A</v>
      </c>
      <c r="G464" s="16">
        <v>999</v>
      </c>
      <c r="H464" s="16">
        <v>999</v>
      </c>
      <c r="I464" s="16">
        <v>999</v>
      </c>
      <c r="J464" s="16">
        <v>999</v>
      </c>
      <c r="K464" s="16">
        <v>999</v>
      </c>
      <c r="L464" s="16">
        <v>999</v>
      </c>
      <c r="M464" s="16">
        <v>999</v>
      </c>
      <c r="N464" s="16">
        <v>999</v>
      </c>
      <c r="O464" s="16">
        <v>999</v>
      </c>
      <c r="P464" s="16">
        <v>999</v>
      </c>
      <c r="Q464" s="16">
        <v>999</v>
      </c>
      <c r="R464" s="16">
        <v>999</v>
      </c>
      <c r="S464" s="16">
        <v>999</v>
      </c>
      <c r="T464" s="16">
        <v>999</v>
      </c>
      <c r="U464" s="16">
        <v>999</v>
      </c>
      <c r="V464" s="16">
        <v>999</v>
      </c>
      <c r="W464" s="16">
        <v>999</v>
      </c>
    </row>
    <row r="465" spans="4:23" ht="15" customHeight="1" x14ac:dyDescent="0.25">
      <c r="D465" s="2" t="str">
        <f>'Lines - Loading'!D465</f>
        <v>ewehillwindfarm2</v>
      </c>
      <c r="E465" s="11" t="str">
        <f>IF(ISBLANK('Lines - Loading'!E457),"",'Lines - Loading'!E457)</f>
        <v>WTG07 B</v>
      </c>
      <c r="G465" s="16">
        <v>999</v>
      </c>
      <c r="H465" s="16">
        <v>999</v>
      </c>
      <c r="I465" s="16">
        <v>999</v>
      </c>
      <c r="J465" s="16">
        <v>999</v>
      </c>
      <c r="K465" s="16">
        <v>999</v>
      </c>
      <c r="L465" s="16">
        <v>999</v>
      </c>
      <c r="M465" s="16">
        <v>999</v>
      </c>
      <c r="N465" s="16">
        <v>999</v>
      </c>
      <c r="O465" s="16">
        <v>999</v>
      </c>
      <c r="P465" s="16">
        <v>999</v>
      </c>
      <c r="Q465" s="16">
        <v>999</v>
      </c>
      <c r="R465" s="16">
        <v>999</v>
      </c>
      <c r="S465" s="16">
        <v>999</v>
      </c>
      <c r="T465" s="16">
        <v>999</v>
      </c>
      <c r="U465" s="16">
        <v>999</v>
      </c>
      <c r="V465" s="16">
        <v>999</v>
      </c>
      <c r="W465" s="16">
        <v>999</v>
      </c>
    </row>
    <row r="466" spans="4:23" ht="15" customHeight="1" x14ac:dyDescent="0.25">
      <c r="D466" s="2" t="str">
        <f>'Lines - Loading'!D466</f>
        <v>ewehillwindfarm2</v>
      </c>
      <c r="E466" s="11" t="str">
        <f>IF(ISBLANK('Lines - Loading'!E458),"",'Lines - Loading'!E458)</f>
        <v>WTG07 C</v>
      </c>
      <c r="G466" s="16">
        <v>999</v>
      </c>
      <c r="H466" s="16">
        <v>999</v>
      </c>
      <c r="I466" s="16">
        <v>999</v>
      </c>
      <c r="J466" s="16">
        <v>999</v>
      </c>
      <c r="K466" s="16">
        <v>999</v>
      </c>
      <c r="L466" s="16">
        <v>999</v>
      </c>
      <c r="M466" s="16">
        <v>999</v>
      </c>
      <c r="N466" s="16">
        <v>999</v>
      </c>
      <c r="O466" s="16">
        <v>999</v>
      </c>
      <c r="P466" s="16">
        <v>999</v>
      </c>
      <c r="Q466" s="16">
        <v>999</v>
      </c>
      <c r="R466" s="16">
        <v>999</v>
      </c>
      <c r="S466" s="16">
        <v>999</v>
      </c>
      <c r="T466" s="16">
        <v>999</v>
      </c>
      <c r="U466" s="16">
        <v>999</v>
      </c>
      <c r="V466" s="16">
        <v>999</v>
      </c>
      <c r="W466" s="16">
        <v>999</v>
      </c>
    </row>
    <row r="467" spans="4:23" ht="15" customHeight="1" x14ac:dyDescent="0.25">
      <c r="D467" s="2" t="str">
        <f>'Lines - Loading'!D467</f>
        <v>ewehillwindfarm2</v>
      </c>
      <c r="E467" s="11" t="str">
        <f>IF(ISBLANK('Lines - Loading'!E459),"",'Lines - Loading'!E459)</f>
        <v>WTG07 D</v>
      </c>
      <c r="G467" s="16">
        <v>999</v>
      </c>
      <c r="H467" s="16">
        <v>999</v>
      </c>
      <c r="I467" s="16">
        <v>999</v>
      </c>
      <c r="J467" s="16">
        <v>999</v>
      </c>
      <c r="K467" s="16">
        <v>999</v>
      </c>
      <c r="L467" s="16">
        <v>999</v>
      </c>
      <c r="M467" s="16">
        <v>999</v>
      </c>
      <c r="N467" s="16">
        <v>999</v>
      </c>
      <c r="O467" s="16">
        <v>999</v>
      </c>
      <c r="P467" s="16">
        <v>999</v>
      </c>
      <c r="Q467" s="16">
        <v>999</v>
      </c>
      <c r="R467" s="16">
        <v>999</v>
      </c>
      <c r="S467" s="16">
        <v>999</v>
      </c>
      <c r="T467" s="16">
        <v>999</v>
      </c>
      <c r="U467" s="16">
        <v>999</v>
      </c>
      <c r="V467" s="16">
        <v>999</v>
      </c>
      <c r="W467" s="16">
        <v>999</v>
      </c>
    </row>
    <row r="468" spans="4:23" ht="15" customHeight="1" x14ac:dyDescent="0.25">
      <c r="D468" s="2">
        <f>'Lines - Loading'!D468</f>
        <v>0</v>
      </c>
      <c r="E468" s="11" t="str">
        <f>IF(ISBLANK('Lines - Loading'!E460),"",'Lines - Loading'!E460)</f>
        <v>WTG07 E</v>
      </c>
      <c r="G468" s="16">
        <v>999</v>
      </c>
      <c r="H468" s="16">
        <v>999</v>
      </c>
      <c r="I468" s="16">
        <v>999</v>
      </c>
      <c r="J468" s="16">
        <v>999</v>
      </c>
      <c r="K468" s="16">
        <v>999</v>
      </c>
      <c r="L468" s="16">
        <v>999</v>
      </c>
      <c r="M468" s="16">
        <v>999</v>
      </c>
      <c r="N468" s="16">
        <v>999</v>
      </c>
      <c r="O468" s="16">
        <v>999</v>
      </c>
      <c r="P468" s="16">
        <v>999</v>
      </c>
      <c r="Q468" s="16">
        <v>999</v>
      </c>
      <c r="R468" s="16">
        <v>999</v>
      </c>
      <c r="S468" s="16">
        <v>999</v>
      </c>
      <c r="T468" s="16">
        <v>999</v>
      </c>
      <c r="U468" s="16">
        <v>999</v>
      </c>
      <c r="V468" s="16">
        <v>999</v>
      </c>
      <c r="W468" s="16">
        <v>999</v>
      </c>
    </row>
    <row r="469" spans="4:23" ht="15" customHeight="1" x14ac:dyDescent="0.25">
      <c r="D469" s="2">
        <f>'Lines - Loading'!D469</f>
        <v>0</v>
      </c>
      <c r="E469" s="11" t="str">
        <f>IF(ISBLANK('Lines - Loading'!E461),"",'Lines - Loading'!E461)</f>
        <v>WTG07 OUTLINE A</v>
      </c>
      <c r="G469" s="16">
        <v>999</v>
      </c>
      <c r="H469" s="16">
        <v>999</v>
      </c>
      <c r="I469" s="16">
        <v>999</v>
      </c>
      <c r="J469" s="16">
        <v>999</v>
      </c>
      <c r="K469" s="16">
        <v>999</v>
      </c>
      <c r="L469" s="16">
        <v>999</v>
      </c>
      <c r="M469" s="16">
        <v>999</v>
      </c>
      <c r="N469" s="16">
        <v>999</v>
      </c>
      <c r="O469" s="16">
        <v>999</v>
      </c>
      <c r="P469" s="16">
        <v>999</v>
      </c>
      <c r="Q469" s="16">
        <v>999</v>
      </c>
      <c r="R469" s="16">
        <v>999</v>
      </c>
      <c r="S469" s="16">
        <v>999</v>
      </c>
      <c r="T469" s="16">
        <v>999</v>
      </c>
      <c r="U469" s="16">
        <v>999</v>
      </c>
      <c r="V469" s="16">
        <v>999</v>
      </c>
      <c r="W469" s="16">
        <v>999</v>
      </c>
    </row>
    <row r="470" spans="4:23" ht="15" customHeight="1" x14ac:dyDescent="0.25">
      <c r="D470" s="2">
        <f>'Lines - Loading'!D470</f>
        <v>0</v>
      </c>
      <c r="E470" s="11" t="str">
        <f>IF(ISBLANK('Lines - Loading'!E462),"",'Lines - Loading'!E462)</f>
        <v>WTG07 OUTLINE B</v>
      </c>
      <c r="G470" s="16">
        <v>999</v>
      </c>
      <c r="H470" s="16">
        <v>999</v>
      </c>
      <c r="I470" s="16">
        <v>999</v>
      </c>
      <c r="J470" s="16">
        <v>999</v>
      </c>
      <c r="K470" s="16">
        <v>999</v>
      </c>
      <c r="L470" s="16">
        <v>999</v>
      </c>
      <c r="M470" s="16">
        <v>999</v>
      </c>
      <c r="N470" s="16">
        <v>999</v>
      </c>
      <c r="O470" s="16">
        <v>999</v>
      </c>
      <c r="P470" s="16">
        <v>999</v>
      </c>
      <c r="Q470" s="16">
        <v>999</v>
      </c>
      <c r="R470" s="16">
        <v>999</v>
      </c>
      <c r="S470" s="16">
        <v>999</v>
      </c>
      <c r="T470" s="16">
        <v>999</v>
      </c>
      <c r="U470" s="16">
        <v>999</v>
      </c>
      <c r="V470" s="16">
        <v>999</v>
      </c>
      <c r="W470" s="16">
        <v>999</v>
      </c>
    </row>
    <row r="471" spans="4:23" ht="15" customHeight="1" x14ac:dyDescent="0.25">
      <c r="D471" s="2">
        <f>'Lines - Loading'!D471</f>
        <v>0</v>
      </c>
      <c r="E471" s="11" t="str">
        <f>IF(ISBLANK('Lines - Loading'!E463),"",'Lines - Loading'!E463)</f>
        <v>WTG07 OUTLINE C</v>
      </c>
      <c r="G471" s="16">
        <v>999</v>
      </c>
      <c r="H471" s="16">
        <v>999</v>
      </c>
      <c r="I471" s="16">
        <v>999</v>
      </c>
      <c r="J471" s="16">
        <v>999</v>
      </c>
      <c r="K471" s="16">
        <v>999</v>
      </c>
      <c r="L471" s="16">
        <v>999</v>
      </c>
      <c r="M471" s="16">
        <v>999</v>
      </c>
      <c r="N471" s="16">
        <v>999</v>
      </c>
      <c r="O471" s="16">
        <v>999</v>
      </c>
      <c r="P471" s="16">
        <v>999</v>
      </c>
      <c r="Q471" s="16">
        <v>999</v>
      </c>
      <c r="R471" s="16">
        <v>999</v>
      </c>
      <c r="S471" s="16">
        <v>999</v>
      </c>
      <c r="T471" s="16">
        <v>999</v>
      </c>
      <c r="U471" s="16">
        <v>999</v>
      </c>
      <c r="V471" s="16">
        <v>999</v>
      </c>
      <c r="W471" s="16">
        <v>999</v>
      </c>
    </row>
    <row r="472" spans="4:23" ht="15" customHeight="1" x14ac:dyDescent="0.25">
      <c r="D472" s="2">
        <f>'Lines - Loading'!D472</f>
        <v>0</v>
      </c>
      <c r="E472" s="11" t="str">
        <f>IF(ISBLANK('Lines - Loading'!E464),"",'Lines - Loading'!E464)</f>
        <v>WTG07 OUTLINE D</v>
      </c>
      <c r="G472" s="16">
        <v>999</v>
      </c>
      <c r="H472" s="16">
        <v>999</v>
      </c>
      <c r="I472" s="16">
        <v>999</v>
      </c>
      <c r="J472" s="16">
        <v>999</v>
      </c>
      <c r="K472" s="16">
        <v>999</v>
      </c>
      <c r="L472" s="16">
        <v>999</v>
      </c>
      <c r="M472" s="16">
        <v>999</v>
      </c>
      <c r="N472" s="16">
        <v>999</v>
      </c>
      <c r="O472" s="16">
        <v>999</v>
      </c>
      <c r="P472" s="16">
        <v>999</v>
      </c>
      <c r="Q472" s="16">
        <v>999</v>
      </c>
      <c r="R472" s="16">
        <v>999</v>
      </c>
      <c r="S472" s="16">
        <v>999</v>
      </c>
      <c r="T472" s="16">
        <v>999</v>
      </c>
      <c r="U472" s="16">
        <v>999</v>
      </c>
      <c r="V472" s="16">
        <v>999</v>
      </c>
      <c r="W472" s="16">
        <v>999</v>
      </c>
    </row>
    <row r="473" spans="4:23" ht="15" customHeight="1" x14ac:dyDescent="0.25">
      <c r="D473" s="2">
        <f>'Lines - Loading'!D473</f>
        <v>0</v>
      </c>
      <c r="E473" s="11" t="str">
        <f>IF(ISBLANK('Lines - Loading'!E465),"",'Lines - Loading'!E465)</f>
        <v>WTG08 A</v>
      </c>
      <c r="G473" s="16">
        <v>999</v>
      </c>
      <c r="H473" s="16">
        <v>999</v>
      </c>
      <c r="I473" s="16">
        <v>999</v>
      </c>
      <c r="J473" s="16">
        <v>999</v>
      </c>
      <c r="K473" s="16">
        <v>999</v>
      </c>
      <c r="L473" s="16">
        <v>999</v>
      </c>
      <c r="M473" s="16">
        <v>999</v>
      </c>
      <c r="N473" s="16">
        <v>999</v>
      </c>
      <c r="O473" s="16">
        <v>999</v>
      </c>
      <c r="P473" s="16">
        <v>999</v>
      </c>
      <c r="Q473" s="16">
        <v>999</v>
      </c>
      <c r="R473" s="16">
        <v>999</v>
      </c>
      <c r="S473" s="16">
        <v>999</v>
      </c>
      <c r="T473" s="16">
        <v>999</v>
      </c>
      <c r="U473" s="16">
        <v>999</v>
      </c>
      <c r="V473" s="16">
        <v>999</v>
      </c>
      <c r="W473" s="16">
        <v>999</v>
      </c>
    </row>
    <row r="474" spans="4:23" ht="15" customHeight="1" x14ac:dyDescent="0.25">
      <c r="D474" s="2">
        <f>'Lines - Loading'!D474</f>
        <v>0</v>
      </c>
      <c r="E474" s="11" t="str">
        <f>IF(ISBLANK('Lines - Loading'!E466),"",'Lines - Loading'!E466)</f>
        <v>WTG08 C</v>
      </c>
      <c r="G474" s="16">
        <v>999</v>
      </c>
      <c r="H474" s="16">
        <v>999</v>
      </c>
      <c r="I474" s="16">
        <v>999</v>
      </c>
      <c r="J474" s="16">
        <v>999</v>
      </c>
      <c r="K474" s="16">
        <v>999</v>
      </c>
      <c r="L474" s="16">
        <v>999</v>
      </c>
      <c r="M474" s="16">
        <v>999</v>
      </c>
      <c r="N474" s="16">
        <v>999</v>
      </c>
      <c r="O474" s="16">
        <v>999</v>
      </c>
      <c r="P474" s="16">
        <v>999</v>
      </c>
      <c r="Q474" s="16">
        <v>999</v>
      </c>
      <c r="R474" s="16">
        <v>999</v>
      </c>
      <c r="S474" s="16">
        <v>999</v>
      </c>
      <c r="T474" s="16">
        <v>999</v>
      </c>
      <c r="U474" s="16">
        <v>999</v>
      </c>
      <c r="V474" s="16">
        <v>999</v>
      </c>
      <c r="W474" s="16">
        <v>999</v>
      </c>
    </row>
    <row r="475" spans="4:23" ht="15" customHeight="1" x14ac:dyDescent="0.25">
      <c r="D475" s="2">
        <f>'Lines - Loading'!D475</f>
        <v>0</v>
      </c>
      <c r="E475" s="11" t="str">
        <f>IF(ISBLANK('Lines - Loading'!E467),"",'Lines - Loading'!E467)</f>
        <v>WTG08 D</v>
      </c>
      <c r="G475" s="16">
        <v>999</v>
      </c>
      <c r="H475" s="16">
        <v>999</v>
      </c>
      <c r="I475" s="16">
        <v>999</v>
      </c>
      <c r="J475" s="16">
        <v>999</v>
      </c>
      <c r="K475" s="16">
        <v>999</v>
      </c>
      <c r="L475" s="16">
        <v>999</v>
      </c>
      <c r="M475" s="16">
        <v>999</v>
      </c>
      <c r="N475" s="16">
        <v>999</v>
      </c>
      <c r="O475" s="16">
        <v>999</v>
      </c>
      <c r="P475" s="16">
        <v>999</v>
      </c>
      <c r="Q475" s="16">
        <v>999</v>
      </c>
      <c r="R475" s="16">
        <v>999</v>
      </c>
      <c r="S475" s="16">
        <v>999</v>
      </c>
      <c r="T475" s="16">
        <v>999</v>
      </c>
      <c r="U475" s="16">
        <v>999</v>
      </c>
      <c r="V475" s="16">
        <v>999</v>
      </c>
      <c r="W475" s="16">
        <v>999</v>
      </c>
    </row>
    <row r="476" spans="4:23" ht="15" customHeight="1" x14ac:dyDescent="0.25">
      <c r="D476" s="2">
        <f>'Lines - Loading'!D476</f>
        <v>0</v>
      </c>
      <c r="E476" s="11" t="str">
        <f>IF(ISBLANK('Lines - Loading'!E468),"",'Lines - Loading'!E468)</f>
        <v/>
      </c>
      <c r="G476" s="16">
        <v>999</v>
      </c>
      <c r="H476" s="16">
        <v>999</v>
      </c>
      <c r="I476" s="16">
        <v>999</v>
      </c>
      <c r="J476" s="16">
        <v>999</v>
      </c>
      <c r="K476" s="16">
        <v>999</v>
      </c>
      <c r="L476" s="16">
        <v>999</v>
      </c>
      <c r="M476" s="16">
        <v>999</v>
      </c>
      <c r="N476" s="16">
        <v>999</v>
      </c>
      <c r="O476" s="16">
        <v>999</v>
      </c>
      <c r="P476" s="16">
        <v>999</v>
      </c>
      <c r="Q476" s="16">
        <v>999</v>
      </c>
      <c r="R476" s="16">
        <v>999</v>
      </c>
      <c r="S476" s="16">
        <v>999</v>
      </c>
      <c r="T476" s="16">
        <v>999</v>
      </c>
      <c r="U476" s="16">
        <v>999</v>
      </c>
      <c r="V476" s="16">
        <v>999</v>
      </c>
      <c r="W476" s="16">
        <v>999</v>
      </c>
    </row>
  </sheetData>
  <sheetProtection formatCells="0" formatColumns="0" formatRows="0" sort="0" autoFilter="0"/>
  <conditionalFormatting sqref="G9:AB50 E9:E50 X51:AB150">
    <cfRule type="cellIs" dxfId="3" priority="5" operator="equal">
      <formula>""</formula>
    </cfRule>
  </conditionalFormatting>
  <conditionalFormatting sqref="E51:E476">
    <cfRule type="cellIs" dxfId="2" priority="4" operator="equal">
      <formula>""</formula>
    </cfRule>
  </conditionalFormatting>
  <conditionalFormatting sqref="G51:W51">
    <cfRule type="cellIs" dxfId="1" priority="3" operator="equal">
      <formula>""</formula>
    </cfRule>
  </conditionalFormatting>
  <conditionalFormatting sqref="G52:W476">
    <cfRule type="cellIs" dxfId="0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71B-09A7-467E-916C-81E669E49227}">
  <sheetPr>
    <tabColor theme="5" tint="0.59999389629810485"/>
  </sheetPr>
  <dimension ref="A1:AI153"/>
  <sheetViews>
    <sheetView showGridLines="0" zoomScale="80" zoomScaleNormal="80" workbookViewId="0">
      <pane xSplit="8" topLeftCell="I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7" width="15.7109375" style="25" customWidth="1"/>
    <col min="8" max="8" width="2.7109375" style="4" customWidth="1"/>
    <col min="9" max="9" width="15.7109375" style="13" customWidth="1"/>
    <col min="10" max="30" width="15.7109375" style="4" customWidth="1"/>
    <col min="31" max="31" width="2.7109375" style="2" customWidth="1"/>
    <col min="32" max="35" width="0" style="2" hidden="1" customWidth="1"/>
    <col min="36" max="16384" width="9.140625" style="2" hidden="1"/>
  </cols>
  <sheetData>
    <row r="1" spans="1:31" ht="24.95" customHeight="1" x14ac:dyDescent="0.25">
      <c r="A1" s="1" t="str">
        <f ca="1">MID(CELL("filename",A2),FIND("]",CELL("filename",A1))+1,255)</f>
        <v>Generators - Reactive Power</v>
      </c>
      <c r="B1" s="1"/>
      <c r="C1" s="1"/>
      <c r="D1" s="1"/>
      <c r="E1" s="9"/>
      <c r="F1" s="24"/>
      <c r="G1" s="24"/>
      <c r="H1" s="9"/>
      <c r="I1" s="1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"/>
    </row>
    <row r="2" spans="1:31" ht="15" customHeight="1" x14ac:dyDescent="0.25"/>
    <row r="3" spans="1:31" x14ac:dyDescent="0.25">
      <c r="B3" s="5" t="s">
        <v>13</v>
      </c>
      <c r="C3" s="5"/>
      <c r="D3" s="5"/>
      <c r="E3" s="6"/>
      <c r="F3" s="26"/>
      <c r="G3" s="26"/>
      <c r="H3" s="6"/>
      <c r="I3" s="1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1" x14ac:dyDescent="0.25">
      <c r="H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1" x14ac:dyDescent="0.25">
      <c r="C5" s="10" t="s">
        <v>7</v>
      </c>
      <c r="D5" s="10"/>
      <c r="E5" s="10"/>
      <c r="F5" s="27"/>
      <c r="G5" s="27"/>
      <c r="H5" s="10"/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D6" s="3"/>
      <c r="E6" s="2"/>
      <c r="F6" s="28"/>
      <c r="G6" s="28"/>
      <c r="H6" s="2"/>
      <c r="I6" s="2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1" x14ac:dyDescent="0.25">
      <c r="D7" s="3"/>
      <c r="E7" s="2"/>
      <c r="F7" s="28"/>
      <c r="G7" s="28"/>
      <c r="H7" s="2"/>
      <c r="I7" s="22" t="s">
        <v>19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x14ac:dyDescent="0.25">
      <c r="E8" s="17" t="s">
        <v>1</v>
      </c>
      <c r="F8" s="29" t="s">
        <v>8</v>
      </c>
      <c r="G8" s="29" t="s">
        <v>9</v>
      </c>
      <c r="I8" s="18" t="str">
        <f>IF('Generators - Active Power'!I8="","",'Generators - Active Power'!I8)</f>
        <v>Stage - Post Blackout</v>
      </c>
      <c r="J8" s="18" t="str">
        <f>IF('Generators - Active Power'!J8="","",'Generators - Active Power'!J8)</f>
        <v>Stage 0</v>
      </c>
      <c r="K8" s="18" t="str">
        <f>IF('Generators - Active Power'!K8="","",'Generators - Active Power'!K8)</f>
        <v>Stage 1</v>
      </c>
      <c r="L8" s="18" t="str">
        <f>IF('Generators - Active Power'!L8="","",'Generators - Active Power'!L8)</f>
        <v>Stage 2</v>
      </c>
      <c r="M8" s="18" t="str">
        <f>IF('Generators - Active Power'!M8="","",'Generators - Active Power'!M8)</f>
        <v>Stage 3</v>
      </c>
      <c r="N8" s="18" t="str">
        <f>IF('Generators - Active Power'!N8="","",'Generators - Active Power'!N8)</f>
        <v>Stage 4</v>
      </c>
      <c r="O8" s="18" t="str">
        <f>IF('Generators - Active Power'!O8="","",'Generators - Active Power'!O8)</f>
        <v>Stage 5</v>
      </c>
      <c r="P8" s="18" t="str">
        <f>IF('Generators - Active Power'!P8="","",'Generators - Active Power'!P8)</f>
        <v>Stage 6</v>
      </c>
      <c r="Q8" s="18" t="str">
        <f>IF('Generators - Active Power'!Q8="","",'Generators - Active Power'!Q8)</f>
        <v>Stage 7</v>
      </c>
      <c r="R8" s="18" t="str">
        <f>IF('Generators - Active Power'!R8="","",'Generators - Active Power'!R8)</f>
        <v>Stage 8</v>
      </c>
      <c r="S8" s="18" t="str">
        <f>IF('Generators - Active Power'!S8="","",'Generators - Active Power'!S8)</f>
        <v>Stage 9</v>
      </c>
      <c r="T8" s="18" t="str">
        <f>IF('Generators - Active Power'!T8="","",'Generators - Active Power'!T8)</f>
        <v>Stage 10</v>
      </c>
      <c r="U8" s="18" t="str">
        <f>IF('Generators - Active Power'!U8="","",'Generators - Active Power'!U8)</f>
        <v>Stage 11</v>
      </c>
      <c r="V8" s="18" t="str">
        <f>IF('Generators - Active Power'!V8="","",'Generators - Active Power'!V8)</f>
        <v>Stage 12</v>
      </c>
      <c r="W8" s="18" t="str">
        <f>IF('Generators - Active Power'!W8="","",'Generators - Active Power'!W8)</f>
        <v>Stage 13</v>
      </c>
      <c r="X8" s="18" t="str">
        <f>IF('Generators - Active Power'!X8="","",'Generators - Active Power'!X8)</f>
        <v>Stage 14</v>
      </c>
      <c r="Y8" s="18" t="str">
        <f>IF('Generators - Active Power'!Y8="","",'Generators - Active Power'!Y8)</f>
        <v>Stage 15</v>
      </c>
      <c r="Z8" s="18" t="str">
        <f>IF('Generators - Active Power'!Z8="","",'Generators - Active Power'!Z8)</f>
        <v/>
      </c>
      <c r="AA8" s="18" t="str">
        <f>IF('Generators - Active Power'!AA8="","",'Generators - Active Power'!AA8)</f>
        <v/>
      </c>
      <c r="AB8" s="18" t="str">
        <f>IF('Generators - Active Power'!AB8="","",'Generators - Active Power'!AB8)</f>
        <v/>
      </c>
      <c r="AC8" s="18" t="str">
        <f>IF('Generators - Active Power'!AC8="","",'Generators - Active Power'!AC8)</f>
        <v/>
      </c>
      <c r="AD8" s="18" t="str">
        <f>IF('Generators - Active Power'!AD8="","",'Generators - Active Power'!AD8)</f>
        <v/>
      </c>
    </row>
    <row r="9" spans="1:31" x14ac:dyDescent="0.25">
      <c r="E9" s="11" t="s">
        <v>20</v>
      </c>
      <c r="F9" s="30">
        <v>-18.634721755981445</v>
      </c>
      <c r="G9" s="30">
        <v>18.634721755981445</v>
      </c>
      <c r="I9" s="16">
        <v>0.91399997472768746</v>
      </c>
      <c r="J9" s="16">
        <v>0.91399997472768746</v>
      </c>
      <c r="K9" s="16">
        <v>-4.2712481181854125</v>
      </c>
      <c r="L9" s="16">
        <v>-4.2712481181854125</v>
      </c>
      <c r="M9" s="16">
        <v>-3.5394683350800795</v>
      </c>
      <c r="N9" s="16">
        <v>-3.8688629826322218</v>
      </c>
      <c r="O9" s="16">
        <v>-4.8861157234754078</v>
      </c>
      <c r="P9" s="16">
        <v>-5.8352437222967319</v>
      </c>
      <c r="Q9" s="16">
        <v>-1.0101141953948212</v>
      </c>
      <c r="R9" s="16">
        <v>-0.50481949887146582</v>
      </c>
      <c r="S9" s="16">
        <v>-3.202962470759013</v>
      </c>
      <c r="T9" s="16">
        <v>-3.6159537497733107</v>
      </c>
      <c r="U9" s="16">
        <v>-5.2191687725019715</v>
      </c>
      <c r="V9" s="16">
        <v>-2.5609195759502934</v>
      </c>
      <c r="W9" s="16">
        <v>-5.4741137244165889</v>
      </c>
      <c r="X9" s="16">
        <v>-5.0903708770701215</v>
      </c>
      <c r="Y9" s="16">
        <v>-5.9665377196104394</v>
      </c>
      <c r="Z9" s="16"/>
      <c r="AA9" s="16"/>
      <c r="AB9" s="16"/>
      <c r="AC9" s="16"/>
      <c r="AD9" s="16"/>
    </row>
    <row r="10" spans="1:31" x14ac:dyDescent="0.25">
      <c r="E10" s="11" t="s">
        <v>21</v>
      </c>
      <c r="F10" s="30">
        <v>-3.4696931838989258</v>
      </c>
      <c r="G10" s="30">
        <v>3.4696931838989258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/>
      <c r="AA10" s="16"/>
      <c r="AB10" s="16"/>
      <c r="AC10" s="16"/>
      <c r="AD10" s="16"/>
    </row>
    <row r="11" spans="1:31" x14ac:dyDescent="0.25">
      <c r="E11" s="11" t="s">
        <v>22</v>
      </c>
      <c r="F11" s="30">
        <v>-0.78136885166168213</v>
      </c>
      <c r="G11" s="30">
        <v>0.78136885166168213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1.2924697071141057E-26</v>
      </c>
      <c r="T11" s="16">
        <v>-1.2924697071141057E-26</v>
      </c>
      <c r="U11" s="16">
        <v>6.4623485355705287E-27</v>
      </c>
      <c r="V11" s="16">
        <v>-1.2924697071141057E-26</v>
      </c>
      <c r="W11" s="16">
        <v>6.4623485355705287E-27</v>
      </c>
      <c r="X11" s="16">
        <v>0</v>
      </c>
      <c r="Y11" s="16">
        <v>0</v>
      </c>
      <c r="Z11" s="16"/>
      <c r="AA11" s="16"/>
      <c r="AB11" s="16"/>
      <c r="AC11" s="16"/>
      <c r="AD11" s="16"/>
    </row>
    <row r="12" spans="1:31" x14ac:dyDescent="0.25">
      <c r="E12" s="11" t="s">
        <v>23</v>
      </c>
      <c r="F12" s="30">
        <v>-3.9440000057220459</v>
      </c>
      <c r="G12" s="30">
        <v>3.9440000057220459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3.9439999793746208</v>
      </c>
      <c r="W12" s="16">
        <v>3.4282913525281611</v>
      </c>
      <c r="X12" s="16">
        <v>3.7245676863566497</v>
      </c>
      <c r="Y12" s="16">
        <v>2.6496472272047686</v>
      </c>
      <c r="Z12" s="16"/>
      <c r="AA12" s="16"/>
      <c r="AB12" s="16"/>
      <c r="AC12" s="16"/>
      <c r="AD12" s="16"/>
    </row>
    <row r="13" spans="1:31" x14ac:dyDescent="0.25">
      <c r="E13" s="11" t="s">
        <v>24</v>
      </c>
      <c r="F13" s="30">
        <v>0</v>
      </c>
      <c r="G13" s="30">
        <v>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1" x14ac:dyDescent="0.25">
      <c r="E14" s="11" t="s">
        <v>25</v>
      </c>
      <c r="F14" s="30">
        <v>-10.490001678466797</v>
      </c>
      <c r="G14" s="30">
        <v>14.129999160766602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5.830455431995464</v>
      </c>
      <c r="T14" s="16">
        <v>6.5512689969290392</v>
      </c>
      <c r="U14" s="16">
        <v>3.1257818700125433</v>
      </c>
      <c r="V14" s="16">
        <v>9.7571028640336781</v>
      </c>
      <c r="W14" s="16">
        <v>4.7086905454732699</v>
      </c>
      <c r="X14" s="16">
        <v>5.5466125135261706</v>
      </c>
      <c r="Y14" s="16">
        <v>3.7187387882114153</v>
      </c>
      <c r="Z14" s="16"/>
      <c r="AA14" s="16"/>
      <c r="AB14" s="16"/>
      <c r="AC14" s="16"/>
      <c r="AD14" s="16"/>
    </row>
    <row r="15" spans="1:31" x14ac:dyDescent="0.25">
      <c r="E15" s="11" t="s">
        <v>26</v>
      </c>
      <c r="F15" s="30">
        <v>-10.920000076293945</v>
      </c>
      <c r="G15" s="30">
        <v>15.64216136932373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/>
      <c r="AA15" s="16"/>
      <c r="AB15" s="16"/>
      <c r="AC15" s="16"/>
      <c r="AD15" s="16"/>
    </row>
    <row r="16" spans="1:31" x14ac:dyDescent="0.25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5:30" x14ac:dyDescent="0.25">
      <c r="E17" s="11"/>
      <c r="F17" s="30"/>
      <c r="G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5:30" x14ac:dyDescent="0.25">
      <c r="E18" s="11"/>
      <c r="F18" s="30"/>
      <c r="G18" s="3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5:30" x14ac:dyDescent="0.25">
      <c r="E19" s="11"/>
      <c r="F19" s="30"/>
      <c r="G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5:30" x14ac:dyDescent="0.25">
      <c r="E20" s="11"/>
      <c r="F20" s="30"/>
      <c r="G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5:30" x14ac:dyDescent="0.25">
      <c r="E21" s="11"/>
      <c r="F21" s="30"/>
      <c r="G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5:30" x14ac:dyDescent="0.25">
      <c r="E22" s="11"/>
      <c r="F22" s="30"/>
      <c r="G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5:30" x14ac:dyDescent="0.25">
      <c r="E23" s="11"/>
      <c r="F23" s="30"/>
      <c r="G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5:30" x14ac:dyDescent="0.25">
      <c r="E24" s="11"/>
      <c r="F24" s="30"/>
      <c r="G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5:30" x14ac:dyDescent="0.25">
      <c r="E25" s="11"/>
      <c r="F25" s="30"/>
      <c r="G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5:30" ht="15.75" customHeight="1" x14ac:dyDescent="0.25">
      <c r="E26" s="11"/>
      <c r="F26" s="30"/>
      <c r="G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5:30" x14ac:dyDescent="0.25">
      <c r="E27" s="11"/>
      <c r="F27" s="30"/>
      <c r="G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5:30" x14ac:dyDescent="0.25">
      <c r="E28" s="11"/>
      <c r="F28" s="30"/>
      <c r="G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5:30" x14ac:dyDescent="0.25">
      <c r="E29" s="11"/>
      <c r="F29" s="30"/>
      <c r="G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5:30" x14ac:dyDescent="0.25">
      <c r="E30" s="11"/>
      <c r="F30" s="30"/>
      <c r="G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5:30" x14ac:dyDescent="0.25">
      <c r="E31" s="11"/>
      <c r="F31" s="30"/>
      <c r="G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5:30" x14ac:dyDescent="0.25">
      <c r="E32" s="11"/>
      <c r="F32" s="30"/>
      <c r="G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5:30" ht="15" customHeight="1" x14ac:dyDescent="0.25">
      <c r="E33" s="11"/>
      <c r="F33" s="30"/>
      <c r="G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5:30" ht="15" customHeight="1" x14ac:dyDescent="0.25">
      <c r="E34" s="11"/>
      <c r="F34" s="30"/>
      <c r="G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5:30" ht="15" customHeight="1" x14ac:dyDescent="0.25">
      <c r="E35" s="11"/>
      <c r="F35" s="30"/>
      <c r="G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5:30" ht="15" customHeight="1" x14ac:dyDescent="0.25">
      <c r="E36" s="11"/>
      <c r="F36" s="30"/>
      <c r="G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5:30" ht="15" customHeight="1" x14ac:dyDescent="0.25">
      <c r="E37" s="11"/>
      <c r="F37" s="30"/>
      <c r="G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5:30" ht="15" customHeight="1" x14ac:dyDescent="0.25">
      <c r="E38" s="11"/>
      <c r="F38" s="30"/>
      <c r="G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5:30" ht="15" customHeight="1" x14ac:dyDescent="0.25">
      <c r="E39" s="11"/>
      <c r="F39" s="30"/>
      <c r="G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5:30" ht="15" customHeight="1" x14ac:dyDescent="0.25">
      <c r="E40" s="11"/>
      <c r="F40" s="30"/>
      <c r="G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5:30" ht="15" customHeight="1" x14ac:dyDescent="0.25">
      <c r="E41" s="11"/>
      <c r="F41" s="30"/>
      <c r="G41" s="3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5:30" ht="15" customHeight="1" x14ac:dyDescent="0.25">
      <c r="E42" s="11"/>
      <c r="F42" s="30"/>
      <c r="G42" s="3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5:30" ht="15" customHeight="1" x14ac:dyDescent="0.25">
      <c r="E43" s="11"/>
      <c r="F43" s="30"/>
      <c r="G43" s="3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5:30" ht="15" customHeight="1" x14ac:dyDescent="0.25">
      <c r="E44" s="11"/>
      <c r="F44" s="30"/>
      <c r="G44" s="3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5:30" ht="15" customHeight="1" x14ac:dyDescent="0.25">
      <c r="E45" s="11"/>
      <c r="F45" s="30"/>
      <c r="G45" s="3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5:30" ht="15" customHeight="1" x14ac:dyDescent="0.25">
      <c r="E46" s="11"/>
      <c r="F46" s="30"/>
      <c r="G46" s="3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5:30" ht="15" customHeight="1" x14ac:dyDescent="0.25">
      <c r="E47" s="11"/>
      <c r="F47" s="30"/>
      <c r="G47" s="3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5:30" ht="15" customHeight="1" x14ac:dyDescent="0.25">
      <c r="E48" s="11"/>
      <c r="F48" s="30"/>
      <c r="G48" s="3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5:30" ht="15" customHeight="1" x14ac:dyDescent="0.25">
      <c r="E49" s="11"/>
      <c r="F49" s="30"/>
      <c r="G49" s="3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5:30" ht="15" customHeight="1" x14ac:dyDescent="0.25">
      <c r="E50" s="11"/>
      <c r="F50" s="30"/>
      <c r="G50" s="3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5:30" ht="15" customHeight="1" x14ac:dyDescent="0.25">
      <c r="E51" s="11"/>
      <c r="F51" s="30"/>
      <c r="G51" s="3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5:30" ht="15" customHeight="1" x14ac:dyDescent="0.25">
      <c r="E52" s="11"/>
      <c r="F52" s="30"/>
      <c r="G52" s="3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5:30" ht="15" customHeight="1" x14ac:dyDescent="0.25">
      <c r="E53" s="11"/>
      <c r="F53" s="30"/>
      <c r="G53" s="3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5:30" ht="15" customHeight="1" x14ac:dyDescent="0.25">
      <c r="E54" s="11"/>
      <c r="F54" s="30"/>
      <c r="G54" s="3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5:30" ht="15" customHeight="1" x14ac:dyDescent="0.25">
      <c r="E55" s="11"/>
      <c r="F55" s="30"/>
      <c r="G55" s="3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5:30" ht="15" customHeight="1" x14ac:dyDescent="0.25">
      <c r="E56" s="11"/>
      <c r="F56" s="30"/>
      <c r="G56" s="3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5:30" ht="15" customHeight="1" x14ac:dyDescent="0.25">
      <c r="E57" s="11"/>
      <c r="F57" s="30"/>
      <c r="G57" s="3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5:30" ht="15" customHeight="1" x14ac:dyDescent="0.25">
      <c r="E58" s="11"/>
      <c r="F58" s="30"/>
      <c r="G58" s="3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5:30" ht="15" customHeight="1" x14ac:dyDescent="0.25">
      <c r="E59" s="11"/>
      <c r="F59" s="30"/>
      <c r="G59" s="3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5:30" ht="15" customHeight="1" x14ac:dyDescent="0.25">
      <c r="E60" s="11"/>
      <c r="F60" s="30"/>
      <c r="G60" s="3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5:30" ht="15" customHeight="1" x14ac:dyDescent="0.25">
      <c r="E61" s="11"/>
      <c r="F61" s="30"/>
      <c r="G61" s="3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5:30" ht="15" customHeight="1" x14ac:dyDescent="0.25">
      <c r="E62" s="11"/>
      <c r="F62" s="30"/>
      <c r="G62" s="3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5:30" ht="15" customHeight="1" x14ac:dyDescent="0.25">
      <c r="E63" s="11"/>
      <c r="F63" s="30"/>
      <c r="G63" s="3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5:30" ht="15" customHeight="1" x14ac:dyDescent="0.25">
      <c r="E64" s="11"/>
      <c r="F64" s="30"/>
      <c r="G64" s="3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5:30" ht="15" customHeight="1" x14ac:dyDescent="0.25">
      <c r="E65" s="11"/>
      <c r="F65" s="30"/>
      <c r="G65" s="3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5:30" ht="15" customHeight="1" x14ac:dyDescent="0.25">
      <c r="E66" s="11"/>
      <c r="F66" s="30"/>
      <c r="G66" s="3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5:30" ht="15" customHeight="1" x14ac:dyDescent="0.25">
      <c r="E67" s="11"/>
      <c r="F67" s="30"/>
      <c r="G67" s="3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5:30" ht="15" customHeight="1" x14ac:dyDescent="0.25">
      <c r="E68" s="11"/>
      <c r="F68" s="30"/>
      <c r="G68" s="3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5:30" ht="15" customHeight="1" x14ac:dyDescent="0.25">
      <c r="E69" s="11"/>
      <c r="F69" s="30"/>
      <c r="G69" s="3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5:30" ht="15" customHeight="1" x14ac:dyDescent="0.25">
      <c r="E70" s="11"/>
      <c r="F70" s="30"/>
      <c r="G70" s="3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5:30" ht="15" customHeight="1" x14ac:dyDescent="0.25">
      <c r="E71" s="11"/>
      <c r="F71" s="30"/>
      <c r="G71" s="3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5:30" ht="15" customHeight="1" x14ac:dyDescent="0.25">
      <c r="E72" s="11"/>
      <c r="F72" s="30"/>
      <c r="G72" s="3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5:30" ht="15" customHeight="1" x14ac:dyDescent="0.25">
      <c r="E73" s="11"/>
      <c r="F73" s="30"/>
      <c r="G73" s="3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5:30" ht="15" customHeight="1" x14ac:dyDescent="0.25">
      <c r="E74" s="11"/>
      <c r="F74" s="30"/>
      <c r="G74" s="3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5:30" ht="15" customHeight="1" x14ac:dyDescent="0.25">
      <c r="E75" s="11"/>
      <c r="F75" s="30"/>
      <c r="G75" s="3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5:30" ht="15" customHeight="1" x14ac:dyDescent="0.25">
      <c r="E76" s="11"/>
      <c r="F76" s="30"/>
      <c r="G76" s="3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5:30" ht="15" customHeight="1" x14ac:dyDescent="0.25">
      <c r="E77" s="11"/>
      <c r="F77" s="30"/>
      <c r="G77" s="3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5:30" ht="15" customHeight="1" x14ac:dyDescent="0.25">
      <c r="E78" s="11"/>
      <c r="F78" s="30"/>
      <c r="G78" s="3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5:30" ht="15" customHeight="1" x14ac:dyDescent="0.25">
      <c r="E79" s="11"/>
      <c r="F79" s="30"/>
      <c r="G79" s="3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5:30" ht="15" customHeight="1" x14ac:dyDescent="0.25">
      <c r="E80" s="11"/>
      <c r="F80" s="30"/>
      <c r="G80" s="3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5:30" ht="15" customHeight="1" x14ac:dyDescent="0.25">
      <c r="E81" s="11"/>
      <c r="F81" s="30"/>
      <c r="G81" s="3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ht="15" customHeight="1" x14ac:dyDescent="0.25">
      <c r="E82" s="11"/>
      <c r="F82" s="30"/>
      <c r="G82" s="3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5:30" ht="15" customHeight="1" x14ac:dyDescent="0.25">
      <c r="E83" s="11"/>
      <c r="F83" s="30"/>
      <c r="G83" s="3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5:30" ht="15" customHeight="1" x14ac:dyDescent="0.25">
      <c r="E84" s="11"/>
      <c r="F84" s="30"/>
      <c r="G84" s="3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5:30" ht="15" customHeight="1" x14ac:dyDescent="0.25">
      <c r="E85" s="11"/>
      <c r="F85" s="30"/>
      <c r="G85" s="3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5:30" ht="15" customHeight="1" x14ac:dyDescent="0.25">
      <c r="E86" s="11"/>
      <c r="F86" s="30"/>
      <c r="G86" s="3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5:30" ht="15" customHeight="1" x14ac:dyDescent="0.25">
      <c r="E87" s="11"/>
      <c r="F87" s="30"/>
      <c r="G87" s="3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5:30" ht="15" customHeight="1" x14ac:dyDescent="0.25">
      <c r="E88" s="11"/>
      <c r="F88" s="30"/>
      <c r="G88" s="3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5:30" ht="15" customHeight="1" x14ac:dyDescent="0.25">
      <c r="E89" s="11"/>
      <c r="F89" s="30"/>
      <c r="G89" s="3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5:30" ht="15" customHeight="1" x14ac:dyDescent="0.25">
      <c r="E90" s="11"/>
      <c r="F90" s="30"/>
      <c r="G90" s="3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5:30" ht="15" customHeight="1" x14ac:dyDescent="0.25">
      <c r="E91" s="11"/>
      <c r="F91" s="30"/>
      <c r="G91" s="3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5:30" ht="15" customHeight="1" x14ac:dyDescent="0.25">
      <c r="E92" s="11"/>
      <c r="F92" s="30"/>
      <c r="G92" s="3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5:30" ht="15" customHeight="1" x14ac:dyDescent="0.25">
      <c r="E93" s="11"/>
      <c r="F93" s="30"/>
      <c r="G93" s="3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5:30" ht="15" customHeight="1" x14ac:dyDescent="0.25">
      <c r="E94" s="11"/>
      <c r="F94" s="30"/>
      <c r="G94" s="3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5:30" ht="15" customHeight="1" x14ac:dyDescent="0.25">
      <c r="E95" s="11"/>
      <c r="F95" s="30"/>
      <c r="G95" s="3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5:30" ht="15" customHeight="1" x14ac:dyDescent="0.25">
      <c r="E96" s="11"/>
      <c r="F96" s="30"/>
      <c r="G96" s="3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5:30" ht="15" customHeight="1" x14ac:dyDescent="0.25">
      <c r="E97" s="11"/>
      <c r="F97" s="30"/>
      <c r="G97" s="3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5:30" ht="15" customHeight="1" x14ac:dyDescent="0.25">
      <c r="E98" s="11"/>
      <c r="F98" s="30"/>
      <c r="G98" s="3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5:30" ht="15" customHeight="1" x14ac:dyDescent="0.25">
      <c r="E99" s="11"/>
      <c r="F99" s="30"/>
      <c r="G99" s="3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5:30" ht="15" customHeight="1" x14ac:dyDescent="0.25">
      <c r="E100" s="11"/>
      <c r="F100" s="30"/>
      <c r="G100" s="3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5:30" ht="15" customHeight="1" x14ac:dyDescent="0.25">
      <c r="E101" s="11"/>
      <c r="F101" s="30"/>
      <c r="G101" s="3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5:30" ht="15" customHeight="1" x14ac:dyDescent="0.25">
      <c r="E102" s="11"/>
      <c r="F102" s="30"/>
      <c r="G102" s="3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5:30" ht="15" customHeight="1" x14ac:dyDescent="0.25">
      <c r="E103" s="11"/>
      <c r="F103" s="30"/>
      <c r="G103" s="3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5:30" ht="15" customHeight="1" x14ac:dyDescent="0.25">
      <c r="E104" s="11"/>
      <c r="F104" s="30"/>
      <c r="G104" s="3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5:30" ht="15" customHeight="1" x14ac:dyDescent="0.25">
      <c r="E105" s="11"/>
      <c r="F105" s="30"/>
      <c r="G105" s="3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5:30" ht="15" customHeight="1" x14ac:dyDescent="0.25">
      <c r="E106" s="11"/>
      <c r="F106" s="30"/>
      <c r="G106" s="3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5:30" ht="15" customHeight="1" x14ac:dyDescent="0.25">
      <c r="E107" s="11"/>
      <c r="F107" s="30"/>
      <c r="G107" s="3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5:30" ht="15" customHeight="1" x14ac:dyDescent="0.25">
      <c r="E108" s="11"/>
      <c r="F108" s="30"/>
      <c r="G108" s="3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5:30" ht="15" customHeight="1" x14ac:dyDescent="0.25">
      <c r="E109" s="11"/>
      <c r="F109" s="30"/>
      <c r="G109" s="3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5:30" ht="15" customHeight="1" x14ac:dyDescent="0.25">
      <c r="E110" s="11"/>
      <c r="F110" s="30"/>
      <c r="G110" s="3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5:30" ht="15" customHeight="1" x14ac:dyDescent="0.25">
      <c r="E111" s="11"/>
      <c r="F111" s="30"/>
      <c r="G111" s="3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5:30" ht="15" customHeight="1" x14ac:dyDescent="0.25">
      <c r="E112" s="11"/>
      <c r="F112" s="30"/>
      <c r="G112" s="3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5:30" ht="15" customHeight="1" x14ac:dyDescent="0.25">
      <c r="E113" s="11"/>
      <c r="F113" s="30"/>
      <c r="G113" s="3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5:30" ht="15" customHeight="1" x14ac:dyDescent="0.25">
      <c r="E114" s="11"/>
      <c r="F114" s="30"/>
      <c r="G114" s="3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5:30" ht="15" customHeight="1" x14ac:dyDescent="0.25">
      <c r="E115" s="11"/>
      <c r="F115" s="30"/>
      <c r="G115" s="3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5:30" ht="15" customHeight="1" x14ac:dyDescent="0.25">
      <c r="E116" s="11"/>
      <c r="F116" s="30"/>
      <c r="G116" s="3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5:30" ht="15" customHeight="1" x14ac:dyDescent="0.25">
      <c r="E117" s="11"/>
      <c r="F117" s="30"/>
      <c r="G117" s="3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5:30" ht="15" customHeight="1" x14ac:dyDescent="0.25">
      <c r="E118" s="11"/>
      <c r="F118" s="30"/>
      <c r="G118" s="3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5:30" ht="15" customHeight="1" x14ac:dyDescent="0.25">
      <c r="E119" s="11"/>
      <c r="F119" s="30"/>
      <c r="G119" s="3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5:30" ht="15" customHeight="1" x14ac:dyDescent="0.25">
      <c r="E120" s="11"/>
      <c r="F120" s="30"/>
      <c r="G120" s="3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5:30" ht="15" customHeight="1" x14ac:dyDescent="0.25">
      <c r="E121" s="11"/>
      <c r="F121" s="30"/>
      <c r="G121" s="3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5:30" ht="15" customHeight="1" x14ac:dyDescent="0.25">
      <c r="E122" s="11"/>
      <c r="F122" s="30"/>
      <c r="G122" s="3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5:30" ht="15" customHeight="1" x14ac:dyDescent="0.25">
      <c r="E123" s="11"/>
      <c r="F123" s="30"/>
      <c r="G123" s="3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5:30" ht="15" customHeight="1" x14ac:dyDescent="0.25">
      <c r="E124" s="11"/>
      <c r="F124" s="30"/>
      <c r="G124" s="3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5:30" ht="15" customHeight="1" x14ac:dyDescent="0.25">
      <c r="E125" s="11"/>
      <c r="F125" s="30"/>
      <c r="G125" s="3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5:30" ht="15" customHeight="1" x14ac:dyDescent="0.25">
      <c r="E126" s="11"/>
      <c r="F126" s="30"/>
      <c r="G126" s="3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5:30" ht="15" customHeight="1" x14ac:dyDescent="0.25">
      <c r="E127" s="11"/>
      <c r="F127" s="30"/>
      <c r="G127" s="3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5:30" ht="15" customHeight="1" x14ac:dyDescent="0.25">
      <c r="E128" s="11"/>
      <c r="F128" s="30"/>
      <c r="G128" s="3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5:30" ht="15" customHeight="1" x14ac:dyDescent="0.25">
      <c r="E129" s="11"/>
      <c r="F129" s="30"/>
      <c r="G129" s="3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5:30" ht="15" customHeight="1" x14ac:dyDescent="0.25">
      <c r="E130" s="11"/>
      <c r="F130" s="30"/>
      <c r="G130" s="3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5:30" ht="15" customHeight="1" x14ac:dyDescent="0.25">
      <c r="E131" s="11"/>
      <c r="F131" s="30"/>
      <c r="G131" s="3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5:30" ht="15" customHeight="1" x14ac:dyDescent="0.25">
      <c r="E132" s="11"/>
      <c r="F132" s="30"/>
      <c r="G132" s="3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5:30" ht="15" customHeight="1" x14ac:dyDescent="0.25">
      <c r="E133" s="11"/>
      <c r="F133" s="30"/>
      <c r="G133" s="3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5:30" ht="15" customHeight="1" x14ac:dyDescent="0.25">
      <c r="E134" s="11"/>
      <c r="F134" s="30"/>
      <c r="G134" s="3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5:30" ht="15" customHeight="1" x14ac:dyDescent="0.25">
      <c r="E135" s="11"/>
      <c r="F135" s="30"/>
      <c r="G135" s="3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5:30" ht="15" customHeight="1" x14ac:dyDescent="0.25">
      <c r="E136" s="11"/>
      <c r="F136" s="30"/>
      <c r="G136" s="3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5:30" ht="15" customHeight="1" x14ac:dyDescent="0.25">
      <c r="E137" s="11"/>
      <c r="F137" s="30"/>
      <c r="G137" s="3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5:30" ht="15" customHeight="1" x14ac:dyDescent="0.25">
      <c r="E138" s="11"/>
      <c r="F138" s="30"/>
      <c r="G138" s="3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5:30" ht="15" customHeight="1" x14ac:dyDescent="0.25">
      <c r="E139" s="11"/>
      <c r="F139" s="30"/>
      <c r="G139" s="3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5:30" ht="15" customHeight="1" x14ac:dyDescent="0.25">
      <c r="E140" s="11"/>
      <c r="F140" s="30"/>
      <c r="G140" s="3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5:30" ht="15" customHeight="1" x14ac:dyDescent="0.25">
      <c r="E141" s="11"/>
      <c r="F141" s="30"/>
      <c r="G141" s="3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5:30" ht="15" customHeight="1" x14ac:dyDescent="0.25">
      <c r="E142" s="11"/>
      <c r="F142" s="30"/>
      <c r="G142" s="3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5:30" ht="15" customHeight="1" x14ac:dyDescent="0.25">
      <c r="E143" s="11"/>
      <c r="F143" s="30"/>
      <c r="G143" s="3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5:30" ht="15" customHeight="1" x14ac:dyDescent="0.25">
      <c r="E144" s="11"/>
      <c r="F144" s="30"/>
      <c r="G144" s="3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2:32" ht="15" customHeight="1" x14ac:dyDescent="0.25">
      <c r="E145" s="11"/>
      <c r="F145" s="30"/>
      <c r="G145" s="3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2:32" ht="15" customHeight="1" x14ac:dyDescent="0.25">
      <c r="E146" s="11"/>
      <c r="F146" s="30"/>
      <c r="G146" s="3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2:32" ht="15" customHeight="1" x14ac:dyDescent="0.25">
      <c r="E147" s="11"/>
      <c r="F147" s="30"/>
      <c r="G147" s="3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2:32" ht="15" customHeight="1" x14ac:dyDescent="0.25">
      <c r="E148" s="11"/>
      <c r="F148" s="30"/>
      <c r="G148" s="3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2:32" ht="15" customHeight="1" x14ac:dyDescent="0.25">
      <c r="E149" s="11"/>
      <c r="F149" s="30"/>
      <c r="G149" s="3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2:32" ht="15" customHeight="1" x14ac:dyDescent="0.25">
      <c r="E150" s="11"/>
      <c r="F150" s="30"/>
      <c r="G150" s="3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2:32" ht="15" customHeight="1" x14ac:dyDescent="0.25"/>
    <row r="152" spans="2:32" ht="15" customHeight="1" x14ac:dyDescent="0.25">
      <c r="B152" s="5" t="s">
        <v>14</v>
      </c>
      <c r="C152" s="5"/>
      <c r="D152" s="5"/>
      <c r="E152" s="6"/>
      <c r="F152" s="26"/>
      <c r="G152" s="26"/>
      <c r="H152" s="14"/>
      <c r="I152" s="6"/>
      <c r="J152" s="6"/>
      <c r="K152" s="6"/>
      <c r="L152" s="6"/>
      <c r="M152" s="14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4"/>
      <c r="AF152" s="4"/>
    </row>
    <row r="153" spans="2:32" ht="15" customHeight="1" x14ac:dyDescent="0.25"/>
  </sheetData>
  <sheetProtection formatCells="0" formatColumns="0" formatRows="0" sort="0" autoFilter="0"/>
  <conditionalFormatting sqref="E9:G150">
    <cfRule type="cellIs" dxfId="34" priority="6" operator="equal">
      <formula>""</formula>
    </cfRule>
  </conditionalFormatting>
  <conditionalFormatting sqref="I9:AD150">
    <cfRule type="cellIs" dxfId="33" priority="2" operator="equal">
      <formula>""</formula>
    </cfRule>
  </conditionalFormatting>
  <conditionalFormatting sqref="I9:AD150">
    <cfRule type="expression" dxfId="32" priority="1">
      <formula>IF(I9&lt;$F9,1,IF(I9&gt;$G9,1,0))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ACD-6783-4068-BB70-6A30471D8248}">
  <sheetPr>
    <tabColor theme="9" tint="0.59999389629810485"/>
  </sheetPr>
  <dimension ref="A1:AH153"/>
  <sheetViews>
    <sheetView showGridLines="0" tabSelected="1" zoomScale="80" zoomScaleNormal="80" workbookViewId="0">
      <pane xSplit="7" topLeftCell="H1" activePane="topRight" state="frozen"/>
      <selection pane="topRight" activeCell="M24" sqref="M24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6" width="15.7109375" style="25" customWidth="1"/>
    <col min="7" max="7" width="2.7109375" style="13" customWidth="1"/>
    <col min="8" max="28" width="15.7109375" style="4" customWidth="1"/>
    <col min="29" max="29" width="2.7109375" style="2" customWidth="1"/>
    <col min="30" max="34" width="0" style="2" hidden="1" customWidth="1"/>
    <col min="35" max="16384" width="9.140625" style="2" hidden="1"/>
  </cols>
  <sheetData>
    <row r="1" spans="1:29" ht="24.95" customHeight="1" x14ac:dyDescent="0.25">
      <c r="A1" s="1" t="str">
        <f ca="1">MID(CELL("filename",A2),FIND("]",CELL("filename",A1))+1,255)</f>
        <v>Busbars - Voltage(pu)</v>
      </c>
      <c r="B1" s="1"/>
      <c r="C1" s="1"/>
      <c r="D1" s="1"/>
      <c r="E1" s="9"/>
      <c r="F1" s="24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"/>
    </row>
    <row r="2" spans="1:29" ht="15" customHeight="1" x14ac:dyDescent="0.25"/>
    <row r="3" spans="1:29" x14ac:dyDescent="0.25">
      <c r="B3" s="5" t="s">
        <v>13</v>
      </c>
      <c r="C3" s="5"/>
      <c r="D3" s="5"/>
      <c r="E3" s="6"/>
      <c r="F3" s="2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9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x14ac:dyDescent="0.25">
      <c r="C5" s="10" t="s">
        <v>7</v>
      </c>
      <c r="D5" s="10"/>
      <c r="E5" s="10"/>
      <c r="F5" s="27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 x14ac:dyDescent="0.25">
      <c r="D6" s="3"/>
      <c r="E6" s="2"/>
      <c r="F6" s="28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D7" s="3"/>
      <c r="E7" s="2"/>
      <c r="F7" s="28"/>
      <c r="G7" s="20"/>
      <c r="H7" s="22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E8" s="17" t="s">
        <v>1</v>
      </c>
      <c r="F8" s="29" t="s">
        <v>6</v>
      </c>
      <c r="G8" s="20"/>
      <c r="H8" s="18" t="str">
        <f>IF('Generators - Active Power'!I8="","",'Generators - Active Power'!I8)</f>
        <v>Stage - Post Blackout</v>
      </c>
      <c r="I8" s="18" t="str">
        <f>IF('Generators - Active Power'!J8="","",'Generators - Active Power'!J8)</f>
        <v>Stage 0</v>
      </c>
      <c r="J8" s="18" t="str">
        <f>IF('Generators - Active Power'!K8="","",'Generators - Active Power'!K8)</f>
        <v>Stage 1</v>
      </c>
      <c r="K8" s="18" t="str">
        <f>IF('Generators - Active Power'!L8="","",'Generators - Active Power'!L8)</f>
        <v>Stage 2</v>
      </c>
      <c r="L8" s="18" t="str">
        <f>IF('Generators - Active Power'!M8="","",'Generators - Active Power'!M8)</f>
        <v>Stage 3</v>
      </c>
      <c r="M8" s="18" t="str">
        <f>IF('Generators - Active Power'!N8="","",'Generators - Active Power'!N8)</f>
        <v>Stage 4</v>
      </c>
      <c r="N8" s="18" t="str">
        <f>IF('Generators - Active Power'!O8="","",'Generators - Active Power'!O8)</f>
        <v>Stage 5</v>
      </c>
      <c r="O8" s="18" t="str">
        <f>IF('Generators - Active Power'!P8="","",'Generators - Active Power'!P8)</f>
        <v>Stage 6</v>
      </c>
      <c r="P8" s="18" t="str">
        <f>IF('Generators - Active Power'!Q8="","",'Generators - Active Power'!Q8)</f>
        <v>Stage 7</v>
      </c>
      <c r="Q8" s="18" t="str">
        <f>IF('Generators - Active Power'!R8="","",'Generators - Active Power'!R8)</f>
        <v>Stage 8</v>
      </c>
      <c r="R8" s="18" t="str">
        <f>IF('Generators - Active Power'!S8="","",'Generators - Active Power'!S8)</f>
        <v>Stage 9</v>
      </c>
      <c r="S8" s="18" t="str">
        <f>IF('Generators - Active Power'!T8="","",'Generators - Active Power'!T8)</f>
        <v>Stage 10</v>
      </c>
      <c r="T8" s="18" t="str">
        <f>IF('Generators - Active Power'!U8="","",'Generators - Active Power'!U8)</f>
        <v>Stage 11</v>
      </c>
      <c r="U8" s="18" t="str">
        <f>IF('Generators - Active Power'!V8="","",'Generators - Active Power'!V8)</f>
        <v>Stage 12</v>
      </c>
      <c r="V8" s="18" t="str">
        <f>IF('Generators - Active Power'!W8="","",'Generators - Active Power'!W8)</f>
        <v>Stage 13</v>
      </c>
      <c r="W8" s="18" t="str">
        <f>IF('Generators - Active Power'!X8="","",'Generators - Active Power'!X8)</f>
        <v>Stage 14</v>
      </c>
      <c r="X8" s="18" t="str">
        <f>IF('Generators - Active Power'!Y8="","",'Generators - Active Power'!Y8)</f>
        <v>Stage 15</v>
      </c>
      <c r="Y8" s="18" t="str">
        <f>IF('Generators - Active Power'!Z8="","",'Generators - Active Power'!Z8)</f>
        <v/>
      </c>
      <c r="Z8" s="18" t="str">
        <f>IF('Generators - Active Power'!AA8="","",'Generators - Active Power'!AA8)</f>
        <v/>
      </c>
      <c r="AA8" s="18" t="str">
        <f>IF('Generators - Active Power'!AB8="","",'Generators - Active Power'!AB8)</f>
        <v/>
      </c>
      <c r="AB8" s="18" t="str">
        <f>IF('Generators - Active Power'!AC8="","",'Generators - Active Power'!AC8)</f>
        <v/>
      </c>
    </row>
    <row r="9" spans="1:29" x14ac:dyDescent="0.25">
      <c r="E9" s="11" t="s">
        <v>44</v>
      </c>
      <c r="F9" s="30">
        <v>132</v>
      </c>
      <c r="G9" s="20"/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/>
      <c r="Z9" s="16"/>
      <c r="AA9" s="16"/>
      <c r="AB9" s="16"/>
    </row>
    <row r="10" spans="1:29" x14ac:dyDescent="0.25">
      <c r="E10" s="11" t="s">
        <v>45</v>
      </c>
      <c r="F10" s="30">
        <v>132</v>
      </c>
      <c r="G10" s="20"/>
      <c r="H10" s="16"/>
      <c r="I10" s="16"/>
      <c r="J10" s="16"/>
      <c r="K10" s="16"/>
      <c r="L10" s="16"/>
      <c r="M10" s="16"/>
      <c r="N10" s="16">
        <v>1.0060698604020066</v>
      </c>
      <c r="O10" s="16">
        <v>1.0123496322063301</v>
      </c>
      <c r="P10" s="16">
        <v>0.78984029528009869</v>
      </c>
      <c r="Q10" s="16">
        <v>0.78672062033634327</v>
      </c>
      <c r="R10" s="16">
        <v>0.80070123841731566</v>
      </c>
      <c r="S10" s="16">
        <v>0.79907880222854266</v>
      </c>
      <c r="T10" s="16">
        <v>0.99367281285567188</v>
      </c>
      <c r="U10" s="16">
        <v>0.79186444891953978</v>
      </c>
      <c r="V10" s="16">
        <v>0.98928354870171642</v>
      </c>
      <c r="W10" s="16">
        <v>0.80134015616110132</v>
      </c>
      <c r="X10" s="16">
        <v>0.99202845462479117</v>
      </c>
      <c r="Y10" s="16"/>
      <c r="Z10" s="16"/>
      <c r="AA10" s="16"/>
      <c r="AB10" s="16"/>
    </row>
    <row r="11" spans="1:29" x14ac:dyDescent="0.25">
      <c r="E11" s="11" t="s">
        <v>46</v>
      </c>
      <c r="F11" s="30">
        <v>33</v>
      </c>
      <c r="G11" s="20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9" x14ac:dyDescent="0.25">
      <c r="E12" s="11" t="s">
        <v>47</v>
      </c>
      <c r="F12" s="30">
        <v>132</v>
      </c>
      <c r="G12" s="20"/>
      <c r="H12" s="16">
        <v>1.0396194887334758</v>
      </c>
      <c r="I12" s="16">
        <v>1.0393869549413699</v>
      </c>
      <c r="J12" s="16">
        <v>1.0393869549413699</v>
      </c>
      <c r="K12" s="16">
        <v>1.0393869549413699</v>
      </c>
      <c r="L12" s="16">
        <v>1.0393869549413699</v>
      </c>
      <c r="M12" s="16">
        <v>1.0393869549413699</v>
      </c>
      <c r="N12" s="16">
        <v>1.1150807277328545</v>
      </c>
      <c r="O12" s="16">
        <v>1.1150807277328545</v>
      </c>
      <c r="P12" s="16">
        <v>1.1150807277323482</v>
      </c>
      <c r="Q12" s="16">
        <v>1.1150807277327774</v>
      </c>
      <c r="R12" s="16">
        <v>1.1150789129805836</v>
      </c>
      <c r="S12" s="16">
        <v>1.1150789054346435</v>
      </c>
      <c r="T12" s="16">
        <v>1.1150807277340751</v>
      </c>
      <c r="U12" s="16">
        <v>1.1150836115850395</v>
      </c>
      <c r="V12" s="16">
        <v>1.1150788974558099</v>
      </c>
      <c r="W12" s="16">
        <v>1.1150807277337145</v>
      </c>
      <c r="X12" s="16">
        <v>1.1150807277320889</v>
      </c>
      <c r="Y12" s="16"/>
      <c r="Z12" s="16"/>
      <c r="AA12" s="16"/>
      <c r="AB12" s="16"/>
    </row>
    <row r="13" spans="1:29" x14ac:dyDescent="0.25">
      <c r="E13" s="11" t="s">
        <v>48</v>
      </c>
      <c r="F13" s="30">
        <v>33</v>
      </c>
      <c r="G13" s="20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9" x14ac:dyDescent="0.25">
      <c r="E14" s="11" t="s">
        <v>49</v>
      </c>
      <c r="F14" s="30">
        <v>132</v>
      </c>
      <c r="G14" s="20"/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1.0060698604020066</v>
      </c>
      <c r="O14" s="16">
        <v>1.0123496322063301</v>
      </c>
      <c r="P14" s="16">
        <v>0.78984029528009869</v>
      </c>
      <c r="Q14" s="16">
        <v>0.78672062033634327</v>
      </c>
      <c r="R14" s="16">
        <v>0.80070123841731566</v>
      </c>
      <c r="S14" s="16">
        <v>0.79907880222854266</v>
      </c>
      <c r="T14" s="16">
        <v>0.99367281285567188</v>
      </c>
      <c r="U14" s="16">
        <v>0.79186444891953978</v>
      </c>
      <c r="V14" s="16">
        <v>0.98928354870171642</v>
      </c>
      <c r="W14" s="16">
        <v>0.80134015616110132</v>
      </c>
      <c r="X14" s="16">
        <v>0.99202845462479117</v>
      </c>
      <c r="Y14" s="16"/>
      <c r="Z14" s="16"/>
      <c r="AA14" s="16"/>
      <c r="AB14" s="16"/>
    </row>
    <row r="15" spans="1:29" x14ac:dyDescent="0.25">
      <c r="E15" s="11" t="s">
        <v>50</v>
      </c>
      <c r="F15" s="30">
        <v>132</v>
      </c>
      <c r="G15" s="20"/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/>
      <c r="Z15" s="16"/>
      <c r="AA15" s="16"/>
      <c r="AB15" s="16"/>
    </row>
    <row r="16" spans="1:29" x14ac:dyDescent="0.25">
      <c r="E16" s="11" t="s">
        <v>51</v>
      </c>
      <c r="F16" s="30">
        <v>132</v>
      </c>
      <c r="G16" s="20"/>
      <c r="H16" s="16">
        <v>1.0191640269491637</v>
      </c>
      <c r="I16" s="16">
        <v>1.018965221698602</v>
      </c>
      <c r="J16" s="16">
        <v>1.018965221698602</v>
      </c>
      <c r="K16" s="16">
        <v>1.018965221698602</v>
      </c>
      <c r="L16" s="16">
        <v>1.018965221698602</v>
      </c>
      <c r="M16" s="16">
        <v>1.018965221698602</v>
      </c>
      <c r="N16" s="16">
        <v>0</v>
      </c>
      <c r="O16" s="16">
        <v>1.0128199755103933</v>
      </c>
      <c r="P16" s="16">
        <v>0.79021099365344583</v>
      </c>
      <c r="Q16" s="16">
        <v>0.7870898545338183</v>
      </c>
      <c r="R16" s="16">
        <v>0.80107703222182558</v>
      </c>
      <c r="S16" s="16">
        <v>0.7994538345736879</v>
      </c>
      <c r="T16" s="16">
        <v>0.99414114950027632</v>
      </c>
      <c r="U16" s="16">
        <v>0.79223609658962379</v>
      </c>
      <c r="V16" s="16">
        <v>0.98974980428791592</v>
      </c>
      <c r="W16" s="16">
        <v>0.80171624982940093</v>
      </c>
      <c r="X16" s="16">
        <v>0.99249600374086488</v>
      </c>
      <c r="Y16" s="16"/>
      <c r="Z16" s="16"/>
      <c r="AA16" s="16"/>
      <c r="AB16" s="16"/>
    </row>
    <row r="17" spans="5:28" x14ac:dyDescent="0.25">
      <c r="E17" s="11" t="s">
        <v>52</v>
      </c>
      <c r="F17" s="30">
        <v>132</v>
      </c>
      <c r="G17" s="20"/>
      <c r="H17" s="16">
        <v>0.98710071789074549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/>
      <c r="Z17" s="16"/>
      <c r="AA17" s="16"/>
      <c r="AB17" s="16"/>
    </row>
    <row r="18" spans="5:28" x14ac:dyDescent="0.25">
      <c r="E18" s="11" t="s">
        <v>53</v>
      </c>
      <c r="F18" s="30">
        <v>33</v>
      </c>
      <c r="G18" s="20"/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0.79451189818391876</v>
      </c>
      <c r="S18" s="16">
        <v>0.86426936591259151</v>
      </c>
      <c r="T18" s="16">
        <v>0.92414574919239045</v>
      </c>
      <c r="U18" s="16">
        <v>0.92113679828577544</v>
      </c>
      <c r="V18" s="16">
        <v>0.93529528186330446</v>
      </c>
      <c r="W18" s="16">
        <v>0.93343418930961386</v>
      </c>
      <c r="X18" s="16">
        <v>0.96080525477769119</v>
      </c>
      <c r="Y18" s="16"/>
      <c r="Z18" s="16"/>
      <c r="AA18" s="16"/>
      <c r="AB18" s="16"/>
    </row>
    <row r="19" spans="5:28" x14ac:dyDescent="0.25">
      <c r="E19" s="11" t="s">
        <v>54</v>
      </c>
      <c r="F19" s="30">
        <v>33</v>
      </c>
      <c r="G19" s="20"/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1.0162174881308792</v>
      </c>
      <c r="N19" s="16">
        <v>1.0204829908428577</v>
      </c>
      <c r="O19" s="16">
        <v>1.0244086134578565</v>
      </c>
      <c r="P19" s="16">
        <v>0.98415544413735268</v>
      </c>
      <c r="Q19" s="16">
        <v>0.96472639796915993</v>
      </c>
      <c r="R19" s="16">
        <v>0.95221442860002115</v>
      </c>
      <c r="S19" s="16">
        <v>0.96754621214224823</v>
      </c>
      <c r="T19" s="16">
        <v>0.98635242903887188</v>
      </c>
      <c r="U19" s="16">
        <v>0.98357328554333157</v>
      </c>
      <c r="V19" s="16">
        <v>0.99675532021940838</v>
      </c>
      <c r="W19" s="16">
        <v>0.99503277206347296</v>
      </c>
      <c r="X19" s="16">
        <v>1.001283228950719</v>
      </c>
      <c r="Y19" s="16"/>
      <c r="Z19" s="16"/>
      <c r="AA19" s="16"/>
      <c r="AB19" s="16"/>
    </row>
    <row r="20" spans="5:28" x14ac:dyDescent="0.25">
      <c r="E20" s="11" t="s">
        <v>55</v>
      </c>
      <c r="F20" s="30">
        <v>33</v>
      </c>
      <c r="G20" s="20"/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0.99884793865734434</v>
      </c>
      <c r="U20" s="16">
        <v>0.98467969770765551</v>
      </c>
      <c r="V20" s="16">
        <v>0.99893144676625822</v>
      </c>
      <c r="W20" s="16">
        <v>0.99656509052664088</v>
      </c>
      <c r="X20" s="16">
        <v>0.98970414912038485</v>
      </c>
      <c r="Y20" s="16"/>
      <c r="Z20" s="16"/>
      <c r="AA20" s="16"/>
      <c r="AB20" s="16"/>
    </row>
    <row r="21" spans="5:28" x14ac:dyDescent="0.25">
      <c r="E21" s="11" t="s">
        <v>56</v>
      </c>
      <c r="F21" s="30">
        <v>33</v>
      </c>
      <c r="G21" s="20"/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0.92033229169288511</v>
      </c>
      <c r="V21" s="16">
        <v>0.9450652844345967</v>
      </c>
      <c r="W21" s="16">
        <v>0.95200349429308606</v>
      </c>
      <c r="X21" s="16">
        <v>0.97311142910882509</v>
      </c>
      <c r="Y21" s="16"/>
      <c r="Z21" s="16"/>
      <c r="AA21" s="16"/>
      <c r="AB21" s="16"/>
    </row>
    <row r="22" spans="5:28" x14ac:dyDescent="0.25">
      <c r="E22" s="11" t="s">
        <v>57</v>
      </c>
      <c r="F22" s="30">
        <v>33</v>
      </c>
      <c r="G22" s="20"/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0.89419711857612205</v>
      </c>
      <c r="X22" s="16">
        <v>0.93489267814259203</v>
      </c>
      <c r="Y22" s="16"/>
      <c r="Z22" s="16"/>
      <c r="AA22" s="16"/>
      <c r="AB22" s="16"/>
    </row>
    <row r="23" spans="5:28" x14ac:dyDescent="0.25">
      <c r="E23" s="11" t="s">
        <v>58</v>
      </c>
      <c r="F23" s="30">
        <v>33</v>
      </c>
      <c r="G23" s="20"/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0.79451190212918255</v>
      </c>
      <c r="S23" s="16">
        <v>0.86426936777833352</v>
      </c>
      <c r="T23" s="16">
        <v>0.92414575003871757</v>
      </c>
      <c r="U23" s="16">
        <v>0.92113679913881619</v>
      </c>
      <c r="V23" s="16">
        <v>0.93529528270082796</v>
      </c>
      <c r="W23" s="16">
        <v>0.93343419015118922</v>
      </c>
      <c r="X23" s="16">
        <v>0.96080525589330568</v>
      </c>
      <c r="Y23" s="16"/>
      <c r="Z23" s="16"/>
      <c r="AA23" s="16"/>
      <c r="AB23" s="16"/>
    </row>
    <row r="24" spans="5:28" x14ac:dyDescent="0.25">
      <c r="E24" s="11" t="s">
        <v>59</v>
      </c>
      <c r="F24" s="30">
        <v>33</v>
      </c>
      <c r="G24" s="20"/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0.98886680941465599</v>
      </c>
      <c r="U24" s="16">
        <v>0.97996603986575381</v>
      </c>
      <c r="V24" s="16">
        <v>0.99429609068117542</v>
      </c>
      <c r="W24" s="16">
        <v>0.99191621982482292</v>
      </c>
      <c r="X24" s="16">
        <v>0.98296017360542931</v>
      </c>
      <c r="Y24" s="16"/>
      <c r="Z24" s="16"/>
      <c r="AA24" s="16"/>
      <c r="AB24" s="16"/>
    </row>
    <row r="25" spans="5:28" x14ac:dyDescent="0.25">
      <c r="E25" s="11" t="s">
        <v>60</v>
      </c>
      <c r="F25" s="30">
        <v>33</v>
      </c>
      <c r="G25" s="20"/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0.90400916921959207</v>
      </c>
      <c r="W25" s="16">
        <v>0.92286083484804926</v>
      </c>
      <c r="X25" s="16">
        <v>0.95516379604626134</v>
      </c>
      <c r="Y25" s="16"/>
      <c r="Z25" s="16"/>
      <c r="AA25" s="16"/>
      <c r="AB25" s="16"/>
    </row>
    <row r="26" spans="5:28" ht="15.75" customHeight="1" x14ac:dyDescent="0.25">
      <c r="E26" s="11" t="s">
        <v>61</v>
      </c>
      <c r="F26" s="30">
        <v>33</v>
      </c>
      <c r="G26" s="20"/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0.99552003938045841</v>
      </c>
      <c r="U26" s="16">
        <v>0.98315263775768413</v>
      </c>
      <c r="V26" s="16">
        <v>0.99743225291704984</v>
      </c>
      <c r="W26" s="16">
        <v>0.99506109804240417</v>
      </c>
      <c r="X26" s="16">
        <v>0.98613555771159267</v>
      </c>
      <c r="Y26" s="16"/>
      <c r="Z26" s="16"/>
      <c r="AA26" s="16"/>
      <c r="AB26" s="16"/>
    </row>
    <row r="27" spans="5:28" x14ac:dyDescent="0.25">
      <c r="E27" s="11" t="s">
        <v>62</v>
      </c>
      <c r="F27" s="30">
        <v>33</v>
      </c>
      <c r="G27" s="20"/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0.97735544672584773</v>
      </c>
      <c r="Q27" s="16">
        <v>0.97548551392270333</v>
      </c>
      <c r="R27" s="16">
        <v>0.99478537068768236</v>
      </c>
      <c r="S27" s="16">
        <v>0.99275591372293637</v>
      </c>
      <c r="T27" s="16">
        <v>1.0024013462568522</v>
      </c>
      <c r="U27" s="16">
        <v>0.98374086729713983</v>
      </c>
      <c r="V27" s="16">
        <v>0.99794391935208349</v>
      </c>
      <c r="W27" s="16">
        <v>0.99558456225787595</v>
      </c>
      <c r="X27" s="16">
        <v>1.0007169119736836</v>
      </c>
      <c r="Y27" s="16"/>
      <c r="Z27" s="16"/>
      <c r="AA27" s="16"/>
      <c r="AB27" s="16"/>
    </row>
    <row r="28" spans="5:28" x14ac:dyDescent="0.25">
      <c r="E28" s="11" t="s">
        <v>63</v>
      </c>
      <c r="F28" s="30">
        <v>33</v>
      </c>
      <c r="G28" s="2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5:28" x14ac:dyDescent="0.25">
      <c r="E29" s="11" t="s">
        <v>64</v>
      </c>
      <c r="F29" s="30">
        <v>33</v>
      </c>
      <c r="G29" s="20"/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0.99936927514082263</v>
      </c>
      <c r="U29" s="16">
        <v>0.9851936392505144</v>
      </c>
      <c r="V29" s="16">
        <v>0.99945282683550507</v>
      </c>
      <c r="W29" s="16">
        <v>0.99708523550487682</v>
      </c>
      <c r="X29" s="16">
        <v>0.98624965636304907</v>
      </c>
      <c r="Y29" s="16"/>
      <c r="Z29" s="16"/>
      <c r="AA29" s="16"/>
      <c r="AB29" s="16"/>
    </row>
    <row r="30" spans="5:28" x14ac:dyDescent="0.25">
      <c r="E30" s="11" t="s">
        <v>65</v>
      </c>
      <c r="F30" s="30">
        <v>33</v>
      </c>
      <c r="G30" s="20"/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0.98249363343437801</v>
      </c>
      <c r="V30" s="16">
        <v>0.99728769077405999</v>
      </c>
      <c r="W30" s="16">
        <v>0.99555789235255476</v>
      </c>
      <c r="X30" s="16">
        <v>1.0017105123546546</v>
      </c>
      <c r="Y30" s="16"/>
      <c r="Z30" s="16"/>
      <c r="AA30" s="16"/>
      <c r="AB30" s="16"/>
    </row>
    <row r="31" spans="5:28" x14ac:dyDescent="0.25">
      <c r="E31" s="11" t="s">
        <v>66</v>
      </c>
      <c r="F31" s="30">
        <v>33</v>
      </c>
      <c r="G31" s="20"/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/>
      <c r="Z31" s="16"/>
      <c r="AA31" s="16"/>
      <c r="AB31" s="16"/>
    </row>
    <row r="32" spans="5:28" x14ac:dyDescent="0.25">
      <c r="E32" s="11" t="s">
        <v>67</v>
      </c>
      <c r="F32" s="30">
        <v>33</v>
      </c>
      <c r="G32" s="20"/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0.99936927514082252</v>
      </c>
      <c r="U32" s="16">
        <v>0.9851936392505144</v>
      </c>
      <c r="V32" s="16">
        <v>0.99945282683550507</v>
      </c>
      <c r="W32" s="16">
        <v>0.99708523550487704</v>
      </c>
      <c r="X32" s="16">
        <v>0.98624929221703039</v>
      </c>
      <c r="Y32" s="16"/>
      <c r="Z32" s="16"/>
      <c r="AA32" s="16"/>
      <c r="AB32" s="16"/>
    </row>
    <row r="33" spans="5:28" ht="15" customHeight="1" x14ac:dyDescent="0.25">
      <c r="E33" s="11" t="s">
        <v>68</v>
      </c>
      <c r="F33" s="30">
        <v>33</v>
      </c>
      <c r="G33" s="20"/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0.99552003938045841</v>
      </c>
      <c r="U33" s="16">
        <v>0.98315263775768413</v>
      </c>
      <c r="V33" s="16">
        <v>0.99743225291704984</v>
      </c>
      <c r="W33" s="16">
        <v>0.99506109804240417</v>
      </c>
      <c r="X33" s="16">
        <v>0.98613555719849988</v>
      </c>
      <c r="Y33" s="16"/>
      <c r="Z33" s="16"/>
      <c r="AA33" s="16"/>
      <c r="AB33" s="16"/>
    </row>
    <row r="34" spans="5:28" ht="15" customHeight="1" x14ac:dyDescent="0.25">
      <c r="E34" s="11" t="s">
        <v>69</v>
      </c>
      <c r="F34" s="30">
        <v>0.68999999761581421</v>
      </c>
      <c r="G34" s="20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5:28" ht="15" customHeight="1" x14ac:dyDescent="0.25">
      <c r="E35" s="11" t="s">
        <v>70</v>
      </c>
      <c r="F35" s="30">
        <v>33</v>
      </c>
      <c r="G35" s="20"/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0.91944402937754954</v>
      </c>
      <c r="V35" s="16">
        <v>0.97356473511404895</v>
      </c>
      <c r="W35" s="16">
        <v>0.95421636892014006</v>
      </c>
      <c r="X35" s="16">
        <v>0.9620441466790034</v>
      </c>
      <c r="Y35" s="16"/>
      <c r="Z35" s="16"/>
      <c r="AA35" s="16"/>
      <c r="AB35" s="16"/>
    </row>
    <row r="36" spans="5:28" ht="15" customHeight="1" x14ac:dyDescent="0.25">
      <c r="E36" s="11" t="s">
        <v>71</v>
      </c>
      <c r="F36" s="30">
        <v>33</v>
      </c>
      <c r="G36" s="20"/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0.91944684450610581</v>
      </c>
      <c r="V36" s="16">
        <v>0.97356539969536926</v>
      </c>
      <c r="W36" s="16">
        <v>0.95421704005579722</v>
      </c>
      <c r="X36" s="16">
        <v>0.96204635754908185</v>
      </c>
      <c r="Y36" s="16"/>
      <c r="Z36" s="16"/>
      <c r="AA36" s="16"/>
      <c r="AB36" s="16"/>
    </row>
    <row r="37" spans="5:28" ht="15" customHeight="1" x14ac:dyDescent="0.25">
      <c r="E37" s="11" t="s">
        <v>72</v>
      </c>
      <c r="F37" s="30">
        <v>33</v>
      </c>
      <c r="G37" s="20"/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0.89285427694600161</v>
      </c>
      <c r="W37" s="16">
        <v>0.91498805240153958</v>
      </c>
      <c r="X37" s="16">
        <v>0.9504015084374493</v>
      </c>
      <c r="Y37" s="16"/>
      <c r="Z37" s="16"/>
      <c r="AA37" s="16"/>
      <c r="AB37" s="16"/>
    </row>
    <row r="38" spans="5:28" ht="15" customHeight="1" x14ac:dyDescent="0.25">
      <c r="E38" s="11" t="s">
        <v>73</v>
      </c>
      <c r="F38" s="30">
        <v>33</v>
      </c>
      <c r="G38" s="20"/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0.95358371505187423</v>
      </c>
      <c r="T38" s="16">
        <v>0.9769351013496762</v>
      </c>
      <c r="U38" s="16">
        <v>0.96921614300380488</v>
      </c>
      <c r="V38" s="16">
        <v>0.98366201445186563</v>
      </c>
      <c r="W38" s="16">
        <v>0.9812533225079163</v>
      </c>
      <c r="X38" s="16">
        <v>0.99190816683139715</v>
      </c>
      <c r="Y38" s="16"/>
      <c r="Z38" s="16"/>
      <c r="AA38" s="16"/>
      <c r="AB38" s="16"/>
    </row>
    <row r="39" spans="5:28" ht="15" customHeight="1" x14ac:dyDescent="0.25">
      <c r="E39" s="11" t="s">
        <v>74</v>
      </c>
      <c r="F39" s="30">
        <v>33</v>
      </c>
      <c r="G39" s="20"/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0.9647262566180107</v>
      </c>
      <c r="R39" s="16">
        <v>0.95221452121950845</v>
      </c>
      <c r="S39" s="16">
        <v>0.96754641984292189</v>
      </c>
      <c r="T39" s="16">
        <v>0.98635263643188209</v>
      </c>
      <c r="U39" s="16">
        <v>0.98357349194095045</v>
      </c>
      <c r="V39" s="16">
        <v>0.99675552429533809</v>
      </c>
      <c r="W39" s="16">
        <v>0.99503297553110348</v>
      </c>
      <c r="X39" s="16">
        <v>1.0012834345901669</v>
      </c>
      <c r="Y39" s="16"/>
      <c r="Z39" s="16"/>
      <c r="AA39" s="16"/>
      <c r="AB39" s="16"/>
    </row>
    <row r="40" spans="5:28" ht="15" customHeight="1" x14ac:dyDescent="0.25">
      <c r="E40" s="11" t="s">
        <v>75</v>
      </c>
      <c r="F40" s="30">
        <v>33</v>
      </c>
      <c r="G40" s="20"/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0.88126467490736604</v>
      </c>
      <c r="W40" s="16">
        <v>0.90673807966510123</v>
      </c>
      <c r="X40" s="16">
        <v>0.94403142159180242</v>
      </c>
      <c r="Y40" s="16"/>
      <c r="Z40" s="16"/>
      <c r="AA40" s="16"/>
      <c r="AB40" s="16"/>
    </row>
    <row r="41" spans="5:28" ht="15" customHeight="1" x14ac:dyDescent="0.25">
      <c r="E41" s="11" t="s">
        <v>76</v>
      </c>
      <c r="F41" s="30">
        <v>33</v>
      </c>
      <c r="G41" s="20"/>
      <c r="H41" s="16">
        <v>0</v>
      </c>
      <c r="I41" s="16">
        <v>0</v>
      </c>
      <c r="J41" s="16">
        <v>0</v>
      </c>
      <c r="K41" s="16">
        <v>1.0186818149392296</v>
      </c>
      <c r="L41" s="16">
        <v>1.0151776370518211</v>
      </c>
      <c r="M41" s="16">
        <v>1.0161305853557234</v>
      </c>
      <c r="N41" s="16">
        <v>1.0203761423488173</v>
      </c>
      <c r="O41" s="16">
        <v>1.0242834818974489</v>
      </c>
      <c r="P41" s="16">
        <v>0.98422123312633036</v>
      </c>
      <c r="Q41" s="16">
        <v>0.98033380127212821</v>
      </c>
      <c r="R41" s="16">
        <v>0.99775508411090019</v>
      </c>
      <c r="S41" s="16">
        <v>0.99573336380078592</v>
      </c>
      <c r="T41" s="16">
        <v>1.005342394741517</v>
      </c>
      <c r="U41" s="16">
        <v>0.98674353856762265</v>
      </c>
      <c r="V41" s="16">
        <v>1.0009016734497145</v>
      </c>
      <c r="W41" s="16">
        <v>0.99855124052573352</v>
      </c>
      <c r="X41" s="16">
        <v>1.0036788212094689</v>
      </c>
      <c r="Y41" s="16"/>
      <c r="Z41" s="16"/>
      <c r="AA41" s="16"/>
      <c r="AB41" s="16"/>
    </row>
    <row r="42" spans="5:28" ht="15" customHeight="1" x14ac:dyDescent="0.25">
      <c r="E42" s="11" t="s">
        <v>77</v>
      </c>
      <c r="F42" s="30">
        <v>33</v>
      </c>
      <c r="G42" s="20"/>
      <c r="H42" s="16">
        <v>0</v>
      </c>
      <c r="I42" s="16">
        <v>0</v>
      </c>
      <c r="J42" s="16">
        <v>0</v>
      </c>
      <c r="K42" s="16">
        <v>1.0186818149392296</v>
      </c>
      <c r="L42" s="16">
        <v>1.0151776370518211</v>
      </c>
      <c r="M42" s="16">
        <v>1.0161305853557234</v>
      </c>
      <c r="N42" s="16">
        <v>1.0203761423488173</v>
      </c>
      <c r="O42" s="16">
        <v>1.0242834818974489</v>
      </c>
      <c r="P42" s="16">
        <v>0.98422123312633036</v>
      </c>
      <c r="Q42" s="16">
        <v>0.98033380127212821</v>
      </c>
      <c r="R42" s="16">
        <v>0.99775508411090019</v>
      </c>
      <c r="S42" s="16">
        <v>0.99573336380078592</v>
      </c>
      <c r="T42" s="16">
        <v>1.005342394741517</v>
      </c>
      <c r="U42" s="16">
        <v>0.98674353856762265</v>
      </c>
      <c r="V42" s="16">
        <v>1.0009016734497145</v>
      </c>
      <c r="W42" s="16">
        <v>0.99855124052573352</v>
      </c>
      <c r="X42" s="16">
        <v>1.0036788212094689</v>
      </c>
      <c r="Y42" s="16"/>
      <c r="Z42" s="16"/>
      <c r="AA42" s="16"/>
      <c r="AB42" s="16"/>
    </row>
    <row r="43" spans="5:28" ht="15" customHeight="1" x14ac:dyDescent="0.25">
      <c r="E43" s="11" t="s">
        <v>78</v>
      </c>
      <c r="F43" s="30">
        <v>33</v>
      </c>
      <c r="G43" s="20"/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0.95358235413251791</v>
      </c>
      <c r="T43" s="16">
        <v>0.97693459456199361</v>
      </c>
      <c r="U43" s="16">
        <v>0.96921611426325716</v>
      </c>
      <c r="V43" s="16">
        <v>0.98366198935203941</v>
      </c>
      <c r="W43" s="16">
        <v>0.98125329421396212</v>
      </c>
      <c r="X43" s="16">
        <v>0.99190805774842894</v>
      </c>
      <c r="Y43" s="16"/>
      <c r="Z43" s="16"/>
      <c r="AA43" s="16"/>
      <c r="AB43" s="16"/>
    </row>
    <row r="44" spans="5:28" ht="15" customHeight="1" x14ac:dyDescent="0.25">
      <c r="E44" s="11" t="s">
        <v>79</v>
      </c>
      <c r="F44" s="30">
        <v>11</v>
      </c>
      <c r="G44" s="20"/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1.0004307219857398</v>
      </c>
      <c r="U44" s="16">
        <v>0.99324324372415473</v>
      </c>
      <c r="V44" s="16">
        <v>0.9926488289345069</v>
      </c>
      <c r="W44" s="16">
        <v>0.9902644210919842</v>
      </c>
      <c r="X44" s="16">
        <v>0.99628872281870573</v>
      </c>
      <c r="Y44" s="16"/>
      <c r="Z44" s="16"/>
      <c r="AA44" s="16"/>
      <c r="AB44" s="16"/>
    </row>
    <row r="45" spans="5:28" ht="15" customHeight="1" x14ac:dyDescent="0.25">
      <c r="E45" s="11" t="s">
        <v>80</v>
      </c>
      <c r="F45" s="30">
        <v>33</v>
      </c>
      <c r="G45" s="20"/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0.97734377770757752</v>
      </c>
      <c r="Q45" s="16">
        <v>0.97548045674916817</v>
      </c>
      <c r="R45" s="16">
        <v>0.99478459254112039</v>
      </c>
      <c r="S45" s="16">
        <v>0.9927551110062689</v>
      </c>
      <c r="T45" s="16">
        <v>1.0024006586068432</v>
      </c>
      <c r="U45" s="16">
        <v>0.98374009154398023</v>
      </c>
      <c r="V45" s="16">
        <v>0.99794317906490049</v>
      </c>
      <c r="W45" s="16">
        <v>0.99558379373335559</v>
      </c>
      <c r="X45" s="16">
        <v>1.0007454665312896</v>
      </c>
      <c r="Y45" s="16"/>
      <c r="Z45" s="16"/>
      <c r="AA45" s="16"/>
      <c r="AB45" s="16"/>
    </row>
    <row r="46" spans="5:28" ht="15" customHeight="1" x14ac:dyDescent="0.25">
      <c r="E46" s="11" t="s">
        <v>81</v>
      </c>
      <c r="F46" s="30">
        <v>11</v>
      </c>
      <c r="G46" s="20"/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1.0042161811709087</v>
      </c>
      <c r="Q46" s="16">
        <v>1.0054981529763667</v>
      </c>
      <c r="R46" s="16">
        <v>1.0025285984679353</v>
      </c>
      <c r="S46" s="16">
        <v>1.0004732118084918</v>
      </c>
      <c r="T46" s="16">
        <v>1.0102409104476557</v>
      </c>
      <c r="U46" s="16">
        <v>1.0034930646530031</v>
      </c>
      <c r="V46" s="16">
        <v>1.0057272918921514</v>
      </c>
      <c r="W46" s="16">
        <v>1.003337970601802</v>
      </c>
      <c r="X46" s="16">
        <v>1.0085464052357207</v>
      </c>
      <c r="Y46" s="16"/>
      <c r="Z46" s="16"/>
      <c r="AA46" s="16"/>
      <c r="AB46" s="16"/>
    </row>
    <row r="47" spans="5:28" ht="15" customHeight="1" x14ac:dyDescent="0.25">
      <c r="E47" s="11" t="s">
        <v>82</v>
      </c>
      <c r="F47" s="30">
        <v>33</v>
      </c>
      <c r="G47" s="20"/>
      <c r="H47" s="16">
        <v>0.99999999999656575</v>
      </c>
      <c r="I47" s="16">
        <v>0.99999999999659328</v>
      </c>
      <c r="J47" s="16">
        <v>1.0155533735188222</v>
      </c>
      <c r="K47" s="16">
        <v>1.0155533735188222</v>
      </c>
      <c r="L47" s="16">
        <v>1.0132112633302437</v>
      </c>
      <c r="M47" s="16">
        <v>1.0140542531022614</v>
      </c>
      <c r="N47" s="16">
        <v>1.0170973413222206</v>
      </c>
      <c r="O47" s="16">
        <v>1.0199182922343157</v>
      </c>
      <c r="P47" s="16">
        <v>0.99829606462046072</v>
      </c>
      <c r="Q47" s="16">
        <v>0.99657966702082268</v>
      </c>
      <c r="R47" s="16">
        <v>1.0057759915946523</v>
      </c>
      <c r="S47" s="16">
        <v>1.0062131941785337</v>
      </c>
      <c r="T47" s="16">
        <v>1.0116105613176971</v>
      </c>
      <c r="U47" s="16">
        <v>1.0031099982245848</v>
      </c>
      <c r="V47" s="16">
        <v>1.011541584866557</v>
      </c>
      <c r="W47" s="16">
        <v>1.0104265760666087</v>
      </c>
      <c r="X47" s="16">
        <v>1.0130456632861893</v>
      </c>
      <c r="Y47" s="16"/>
      <c r="Z47" s="16"/>
      <c r="AA47" s="16"/>
      <c r="AB47" s="16"/>
    </row>
    <row r="48" spans="5:28" ht="15" customHeight="1" x14ac:dyDescent="0.25">
      <c r="E48" s="11" t="s">
        <v>83</v>
      </c>
      <c r="F48" s="30">
        <v>11</v>
      </c>
      <c r="G48" s="20"/>
      <c r="H48" s="16">
        <v>1</v>
      </c>
      <c r="I48" s="16">
        <v>1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16">
        <v>1</v>
      </c>
      <c r="W48" s="16">
        <v>1</v>
      </c>
      <c r="X48" s="16">
        <v>1</v>
      </c>
      <c r="Y48" s="16"/>
      <c r="Z48" s="16"/>
      <c r="AA48" s="16"/>
      <c r="AB48" s="16"/>
    </row>
    <row r="49" spans="5:28" ht="15" customHeight="1" x14ac:dyDescent="0.25">
      <c r="E49" s="11" t="s">
        <v>84</v>
      </c>
      <c r="F49" s="30">
        <v>0.68999999761581421</v>
      </c>
      <c r="G49" s="20"/>
      <c r="H49" s="16">
        <v>0</v>
      </c>
      <c r="I49" s="16">
        <v>0</v>
      </c>
      <c r="J49" s="16">
        <v>0</v>
      </c>
      <c r="K49" s="16">
        <v>0</v>
      </c>
      <c r="L49" s="16">
        <v>1.0089247595067579</v>
      </c>
      <c r="M49" s="16">
        <v>1.0098868300230708</v>
      </c>
      <c r="N49" s="16">
        <v>1.0141728526545428</v>
      </c>
      <c r="O49" s="16">
        <v>1.018117183249688</v>
      </c>
      <c r="P49" s="16">
        <v>0.97766387081893047</v>
      </c>
      <c r="Q49" s="16">
        <v>0.97373704247370974</v>
      </c>
      <c r="R49" s="16">
        <v>1.0199999809286544</v>
      </c>
      <c r="S49" s="16">
        <v>1.0199999809285674</v>
      </c>
      <c r="T49" s="16">
        <v>1.0199999849722914</v>
      </c>
      <c r="U49" s="16">
        <v>1.0199999809839835</v>
      </c>
      <c r="V49" s="16">
        <v>1.0199999890438849</v>
      </c>
      <c r="W49" s="16">
        <v>1.0199999809329325</v>
      </c>
      <c r="X49" s="16">
        <v>1.0199999873650352</v>
      </c>
      <c r="Y49" s="16"/>
      <c r="Z49" s="16"/>
      <c r="AA49" s="16"/>
      <c r="AB49" s="16"/>
    </row>
    <row r="50" spans="5:28" ht="15" customHeight="1" x14ac:dyDescent="0.25">
      <c r="E50" s="11" t="s">
        <v>85</v>
      </c>
      <c r="F50" s="30">
        <v>0.68999999761581421</v>
      </c>
      <c r="G50" s="20"/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1.0118868656639506</v>
      </c>
      <c r="N50" s="16">
        <v>1.0161763094243277</v>
      </c>
      <c r="O50" s="16">
        <v>1.0201238075453924</v>
      </c>
      <c r="P50" s="16">
        <v>0.97963890855686586</v>
      </c>
      <c r="Q50" s="16">
        <v>0.96009178184953636</v>
      </c>
      <c r="R50" s="16">
        <v>0.94750145612009939</v>
      </c>
      <c r="S50" s="16">
        <v>0.96292900005084148</v>
      </c>
      <c r="T50" s="16">
        <v>0.98184898222242645</v>
      </c>
      <c r="U50" s="16">
        <v>1.0100567972913368</v>
      </c>
      <c r="V50" s="16">
        <v>1.0200000073016793</v>
      </c>
      <c r="W50" s="16">
        <v>1.0199999811044045</v>
      </c>
      <c r="X50" s="16">
        <v>1.0200000014592785</v>
      </c>
      <c r="Y50" s="16"/>
      <c r="Z50" s="16"/>
      <c r="AA50" s="16"/>
      <c r="AB50" s="16"/>
    </row>
    <row r="51" spans="5:28" ht="15" customHeight="1" x14ac:dyDescent="0.25">
      <c r="E51" s="11" t="s">
        <v>86</v>
      </c>
      <c r="F51" s="30">
        <v>11</v>
      </c>
      <c r="G51" s="20"/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1.0048666044154462</v>
      </c>
      <c r="V51" s="16">
        <v>1.0017604027965175</v>
      </c>
      <c r="W51" s="16">
        <v>1.0092466087300367</v>
      </c>
      <c r="X51" s="16">
        <v>1.0060610237397922</v>
      </c>
      <c r="Y51" s="16"/>
      <c r="Z51" s="16"/>
      <c r="AA51" s="16"/>
      <c r="AB51" s="16"/>
    </row>
    <row r="52" spans="5:28" ht="15" customHeight="1" x14ac:dyDescent="0.25">
      <c r="E52" s="11" t="s">
        <v>87</v>
      </c>
      <c r="F52" s="30">
        <v>11</v>
      </c>
      <c r="G52" s="20"/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0.999800203869329</v>
      </c>
      <c r="W52" s="16">
        <v>0.99098289062035039</v>
      </c>
      <c r="X52" s="16">
        <v>0.99648721658046102</v>
      </c>
      <c r="Y52" s="16"/>
      <c r="Z52" s="16"/>
      <c r="AA52" s="16"/>
      <c r="AB52" s="16"/>
    </row>
    <row r="53" spans="5:28" ht="15" customHeight="1" x14ac:dyDescent="0.25">
      <c r="E53" s="11" t="s">
        <v>88</v>
      </c>
      <c r="F53" s="30">
        <v>11</v>
      </c>
      <c r="G53" s="20"/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1.0008857535902849</v>
      </c>
      <c r="T53" s="16">
        <v>1.005115874109874</v>
      </c>
      <c r="U53" s="16">
        <v>1.0001464633576336</v>
      </c>
      <c r="V53" s="16">
        <v>1.0026965406789434</v>
      </c>
      <c r="W53" s="16">
        <v>1.000220029539383</v>
      </c>
      <c r="X53" s="16">
        <v>1.0093268921087399</v>
      </c>
      <c r="Y53" s="16"/>
      <c r="Z53" s="16"/>
      <c r="AA53" s="16"/>
      <c r="AB53" s="16"/>
    </row>
    <row r="54" spans="5:28" ht="15" customHeight="1" x14ac:dyDescent="0.25">
      <c r="E54" s="11" t="s">
        <v>89</v>
      </c>
      <c r="F54" s="30">
        <v>11</v>
      </c>
      <c r="G54" s="20"/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1.001100710332536</v>
      </c>
      <c r="V54" s="16">
        <v>1.0095034099701474</v>
      </c>
      <c r="W54" s="16">
        <v>1.0149366591521825</v>
      </c>
      <c r="X54" s="16">
        <v>1.0060610237397922</v>
      </c>
      <c r="Y54" s="16"/>
      <c r="Z54" s="16"/>
      <c r="AA54" s="16"/>
      <c r="AB54" s="16"/>
    </row>
    <row r="55" spans="5:28" ht="15" customHeight="1" x14ac:dyDescent="0.25">
      <c r="E55" s="11" t="s">
        <v>90</v>
      </c>
      <c r="F55" s="30">
        <v>11</v>
      </c>
      <c r="G55" s="20"/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1.0040727627443373</v>
      </c>
      <c r="Q55" s="16">
        <v>1.0054389716505121</v>
      </c>
      <c r="R55" s="16">
        <v>1.0025204205254816</v>
      </c>
      <c r="S55" s="16">
        <v>1.0004647529983544</v>
      </c>
      <c r="T55" s="16">
        <v>1.0102337628545395</v>
      </c>
      <c r="U55" s="16">
        <v>1.0034849988100669</v>
      </c>
      <c r="V55" s="16">
        <v>1.0057195458838526</v>
      </c>
      <c r="W55" s="16">
        <v>1.0033299025198947</v>
      </c>
      <c r="X55" s="16">
        <v>1.0085464052357207</v>
      </c>
      <c r="Y55" s="16"/>
      <c r="Z55" s="16"/>
      <c r="AA55" s="16"/>
      <c r="AB55" s="16"/>
    </row>
    <row r="56" spans="5:28" ht="15" customHeight="1" x14ac:dyDescent="0.25">
      <c r="E56" s="11" t="s">
        <v>91</v>
      </c>
      <c r="F56" s="30">
        <v>11</v>
      </c>
      <c r="G56" s="20"/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0.9928322022129662</v>
      </c>
      <c r="X56" s="16">
        <v>0.99291733616177846</v>
      </c>
      <c r="Y56" s="16"/>
      <c r="Z56" s="16"/>
      <c r="AA56" s="16"/>
      <c r="AB56" s="16"/>
    </row>
    <row r="57" spans="5:28" ht="15" customHeight="1" x14ac:dyDescent="0.25">
      <c r="E57" s="11" t="s">
        <v>92</v>
      </c>
      <c r="F57" s="30">
        <v>11</v>
      </c>
      <c r="G57" s="20"/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1.0011866018480231</v>
      </c>
      <c r="R57" s="16">
        <v>0.98942214608083789</v>
      </c>
      <c r="S57" s="16">
        <v>0.99314416351403711</v>
      </c>
      <c r="T57" s="16">
        <v>0.99963989984233181</v>
      </c>
      <c r="U57" s="16">
        <v>0.99682002617608367</v>
      </c>
      <c r="V57" s="16">
        <v>0.99755321890200355</v>
      </c>
      <c r="W57" s="16">
        <v>0.99582723669790152</v>
      </c>
      <c r="X57" s="16">
        <v>1.0020899611239822</v>
      </c>
      <c r="Y57" s="16"/>
      <c r="Z57" s="16"/>
      <c r="AA57" s="16"/>
      <c r="AB57" s="16"/>
    </row>
    <row r="58" spans="5:28" ht="15" customHeight="1" x14ac:dyDescent="0.25">
      <c r="E58" s="11" t="s">
        <v>93</v>
      </c>
      <c r="F58" s="30">
        <v>0.68999999761581421</v>
      </c>
      <c r="G58" s="20"/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0.88963747159001094</v>
      </c>
      <c r="S58" s="16">
        <v>0.98580313907656492</v>
      </c>
      <c r="T58" s="16">
        <v>1.0069638071628932</v>
      </c>
      <c r="U58" s="16">
        <v>1.0035955025880223</v>
      </c>
      <c r="V58" s="16">
        <v>1.0058476202271307</v>
      </c>
      <c r="W58" s="16">
        <v>1.0037912693930309</v>
      </c>
      <c r="X58" s="16">
        <v>1.0033270446200302</v>
      </c>
      <c r="Y58" s="16"/>
      <c r="Z58" s="16"/>
      <c r="AA58" s="16"/>
      <c r="AB58" s="16"/>
    </row>
    <row r="59" spans="5:28" ht="15" customHeight="1" x14ac:dyDescent="0.25">
      <c r="E59" s="11" t="s">
        <v>94</v>
      </c>
      <c r="F59" s="30">
        <v>11</v>
      </c>
      <c r="G59" s="20"/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0.88963673141504274</v>
      </c>
      <c r="S59" s="16">
        <v>0.98580231889212966</v>
      </c>
      <c r="T59" s="16">
        <v>1.0069629693728634</v>
      </c>
      <c r="U59" s="16">
        <v>1.0035946676004455</v>
      </c>
      <c r="V59" s="16">
        <v>1.0058467833657263</v>
      </c>
      <c r="W59" s="16">
        <v>1.0037904342425494</v>
      </c>
      <c r="X59" s="16">
        <v>1.0033262098557725</v>
      </c>
      <c r="Y59" s="16"/>
      <c r="Z59" s="16"/>
      <c r="AA59" s="16"/>
      <c r="AB59" s="16"/>
    </row>
    <row r="60" spans="5:28" ht="15" customHeight="1" x14ac:dyDescent="0.25">
      <c r="E60" s="11" t="s">
        <v>95</v>
      </c>
      <c r="F60" s="30">
        <v>11</v>
      </c>
      <c r="G60" s="20"/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0.88963747159332951</v>
      </c>
      <c r="S60" s="16">
        <v>0.98580313908024209</v>
      </c>
      <c r="T60" s="16">
        <v>1.0069638071666496</v>
      </c>
      <c r="U60" s="16">
        <v>1.0035955025918026</v>
      </c>
      <c r="V60" s="16">
        <v>1.0058476202308448</v>
      </c>
      <c r="W60" s="16">
        <v>1.0037912693967843</v>
      </c>
      <c r="X60" s="16">
        <v>1.0033270446237725</v>
      </c>
      <c r="Y60" s="16"/>
      <c r="Z60" s="16"/>
      <c r="AA60" s="16"/>
      <c r="AB60" s="16"/>
    </row>
    <row r="61" spans="5:28" ht="15" customHeight="1" x14ac:dyDescent="0.25">
      <c r="E61" s="11" t="s">
        <v>96</v>
      </c>
      <c r="F61" s="30">
        <v>11</v>
      </c>
      <c r="G61" s="20"/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0.88963673133589516</v>
      </c>
      <c r="S61" s="16">
        <v>0.98580231880423763</v>
      </c>
      <c r="T61" s="16">
        <v>1.0069629692830495</v>
      </c>
      <c r="U61" s="16">
        <v>1.0035946675109373</v>
      </c>
      <c r="V61" s="16">
        <v>1.0058467832760132</v>
      </c>
      <c r="W61" s="16">
        <v>1.0037904341530235</v>
      </c>
      <c r="X61" s="16">
        <v>1.0033262097662889</v>
      </c>
      <c r="Y61" s="16"/>
      <c r="Z61" s="16"/>
      <c r="AA61" s="16"/>
      <c r="AB61" s="16"/>
    </row>
    <row r="62" spans="5:28" ht="15" customHeight="1" x14ac:dyDescent="0.25">
      <c r="E62" s="11" t="s">
        <v>97</v>
      </c>
      <c r="F62" s="30">
        <v>33</v>
      </c>
      <c r="G62" s="20"/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1.0152828955573969</v>
      </c>
      <c r="N62" s="16">
        <v>1.0195579857320574</v>
      </c>
      <c r="O62" s="16">
        <v>1.0234923813666321</v>
      </c>
      <c r="P62" s="16">
        <v>0.98314688104042314</v>
      </c>
      <c r="Q62" s="16">
        <v>0.96367127673772457</v>
      </c>
      <c r="R62" s="16">
        <v>0.95112858477578954</v>
      </c>
      <c r="S62" s="16">
        <v>0.96649793328574118</v>
      </c>
      <c r="T62" s="16">
        <v>0.98534904634607423</v>
      </c>
      <c r="U62" s="16">
        <v>0.99451363717744479</v>
      </c>
      <c r="V62" s="16">
        <v>1.0069369629319342</v>
      </c>
      <c r="W62" s="16">
        <v>1.0055969403302858</v>
      </c>
      <c r="X62" s="16">
        <v>1.0104586148718162</v>
      </c>
      <c r="Y62" s="16"/>
      <c r="Z62" s="16"/>
      <c r="AA62" s="16"/>
      <c r="AB62" s="16"/>
    </row>
    <row r="63" spans="5:28" ht="15" customHeight="1" x14ac:dyDescent="0.25">
      <c r="E63" s="11" t="s">
        <v>98</v>
      </c>
      <c r="F63" s="30">
        <v>11</v>
      </c>
      <c r="G63" s="20"/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1.0008857535902849</v>
      </c>
      <c r="T63" s="16">
        <v>1.005115874109874</v>
      </c>
      <c r="U63" s="16">
        <v>1.0001464633576336</v>
      </c>
      <c r="V63" s="16">
        <v>1.0026965406789434</v>
      </c>
      <c r="W63" s="16">
        <v>1.000220029539383</v>
      </c>
      <c r="X63" s="16">
        <v>1.0093268921087399</v>
      </c>
      <c r="Y63" s="16"/>
      <c r="Z63" s="16"/>
      <c r="AA63" s="16"/>
      <c r="AB63" s="16"/>
    </row>
    <row r="64" spans="5:28" ht="15" customHeight="1" x14ac:dyDescent="0.25">
      <c r="E64" s="11" t="s">
        <v>99</v>
      </c>
      <c r="F64" s="30">
        <v>11</v>
      </c>
      <c r="G64" s="20"/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0.99168130442547353</v>
      </c>
      <c r="W64" s="16">
        <v>0.99497689339054873</v>
      </c>
      <c r="X64" s="16">
        <v>0.99291733616177846</v>
      </c>
      <c r="Y64" s="16"/>
      <c r="Z64" s="16"/>
      <c r="AA64" s="16"/>
      <c r="AB64" s="16"/>
    </row>
    <row r="65" spans="5:28" ht="15" customHeight="1" x14ac:dyDescent="0.25">
      <c r="E65" s="11" t="s">
        <v>100</v>
      </c>
      <c r="F65" s="30">
        <v>11</v>
      </c>
      <c r="G65" s="20"/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0.88963673141504274</v>
      </c>
      <c r="S65" s="16">
        <v>0.98580231889212966</v>
      </c>
      <c r="T65" s="16">
        <v>1.0069629693728634</v>
      </c>
      <c r="U65" s="16">
        <v>1.0035946676004455</v>
      </c>
      <c r="V65" s="16">
        <v>1.0058467833657263</v>
      </c>
      <c r="W65" s="16">
        <v>1.0037904342425494</v>
      </c>
      <c r="X65" s="16">
        <v>1.0033262098557725</v>
      </c>
      <c r="Y65" s="16"/>
      <c r="Z65" s="16"/>
      <c r="AA65" s="16"/>
      <c r="AB65" s="16"/>
    </row>
    <row r="66" spans="5:28" ht="15" customHeight="1" x14ac:dyDescent="0.25">
      <c r="E66" s="11" t="s">
        <v>101</v>
      </c>
      <c r="F66" s="30">
        <v>33</v>
      </c>
      <c r="G66" s="20"/>
      <c r="H66" s="16">
        <v>0</v>
      </c>
      <c r="I66" s="16">
        <v>0</v>
      </c>
      <c r="J66" s="16">
        <v>0</v>
      </c>
      <c r="K66" s="16">
        <v>0</v>
      </c>
      <c r="L66" s="16">
        <v>1.0119768540831873</v>
      </c>
      <c r="M66" s="16">
        <v>1.0129360168594557</v>
      </c>
      <c r="N66" s="16">
        <v>1.0172091525526021</v>
      </c>
      <c r="O66" s="16">
        <v>1.021141719466353</v>
      </c>
      <c r="P66" s="16">
        <v>0.98081356172535095</v>
      </c>
      <c r="Q66" s="16">
        <v>0.97689943599661244</v>
      </c>
      <c r="R66" s="16">
        <v>1.0156778731181029</v>
      </c>
      <c r="S66" s="16">
        <v>1.0148786602329469</v>
      </c>
      <c r="T66" s="16">
        <v>1.0186767287231127</v>
      </c>
      <c r="U66" s="16">
        <v>1.0113241501356474</v>
      </c>
      <c r="V66" s="16">
        <v>1.0169216552946863</v>
      </c>
      <c r="W66" s="16">
        <v>1.015992588368986</v>
      </c>
      <c r="X66" s="16">
        <v>1.0180192795541088</v>
      </c>
      <c r="Y66" s="16"/>
      <c r="Z66" s="16"/>
      <c r="AA66" s="16"/>
      <c r="AB66" s="16"/>
    </row>
    <row r="67" spans="5:28" ht="15" customHeight="1" x14ac:dyDescent="0.25">
      <c r="E67" s="11" t="s">
        <v>102</v>
      </c>
      <c r="F67" s="30">
        <v>33</v>
      </c>
      <c r="G67" s="20"/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0.92032998312026837</v>
      </c>
      <c r="V67" s="16">
        <v>0.94506471891032551</v>
      </c>
      <c r="W67" s="16">
        <v>0.95200294118577944</v>
      </c>
      <c r="X67" s="16">
        <v>0.97311235096565774</v>
      </c>
      <c r="Y67" s="16"/>
      <c r="Z67" s="16"/>
      <c r="AA67" s="16"/>
      <c r="AB67" s="16"/>
    </row>
    <row r="68" spans="5:28" ht="15" customHeight="1" x14ac:dyDescent="0.25">
      <c r="E68" s="11" t="s">
        <v>103</v>
      </c>
      <c r="F68" s="30">
        <v>0.68999999761581421</v>
      </c>
      <c r="G68" s="20"/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0.88963673133051291</v>
      </c>
      <c r="S68" s="16">
        <v>0.98580231879824753</v>
      </c>
      <c r="T68" s="16">
        <v>1.0069629692769626</v>
      </c>
      <c r="U68" s="16">
        <v>1.0035946675047955</v>
      </c>
      <c r="V68" s="16">
        <v>1.0058467832698581</v>
      </c>
      <c r="W68" s="16">
        <v>1.0037904341469199</v>
      </c>
      <c r="X68" s="16">
        <v>1.0033262097601519</v>
      </c>
      <c r="Y68" s="16"/>
      <c r="Z68" s="16"/>
      <c r="AA68" s="16"/>
      <c r="AB68" s="16"/>
    </row>
    <row r="69" spans="5:28" ht="15" customHeight="1" x14ac:dyDescent="0.25">
      <c r="E69" s="11" t="s">
        <v>104</v>
      </c>
      <c r="F69" s="30">
        <v>33</v>
      </c>
      <c r="G69" s="20"/>
      <c r="H69" s="16">
        <v>1.0192721404210665</v>
      </c>
      <c r="I69" s="16">
        <v>1.0190733140812451</v>
      </c>
      <c r="J69" s="16">
        <v>1.0190733140812451</v>
      </c>
      <c r="K69" s="16">
        <v>1.0190733140812451</v>
      </c>
      <c r="L69" s="16">
        <v>1.0190733140812451</v>
      </c>
      <c r="M69" s="16">
        <v>1.0190733140812451</v>
      </c>
      <c r="N69" s="16">
        <v>0</v>
      </c>
      <c r="O69" s="16">
        <v>1.0129274160030615</v>
      </c>
      <c r="P69" s="16">
        <v>0.87810423226675416</v>
      </c>
      <c r="Q69" s="16">
        <v>0.87463593645864224</v>
      </c>
      <c r="R69" s="16">
        <v>0.89017887167286214</v>
      </c>
      <c r="S69" s="16">
        <v>0.88837512971935717</v>
      </c>
      <c r="T69" s="16">
        <v>1.0110980740881459</v>
      </c>
      <c r="U69" s="16">
        <v>0.88035458160181956</v>
      </c>
      <c r="V69" s="16">
        <v>1.0066318263233514</v>
      </c>
      <c r="W69" s="16">
        <v>0.89088918789175886</v>
      </c>
      <c r="X69" s="16">
        <v>1.009424867310873</v>
      </c>
      <c r="Y69" s="16"/>
      <c r="Z69" s="16"/>
      <c r="AA69" s="16"/>
      <c r="AB69" s="16"/>
    </row>
    <row r="70" spans="5:28" ht="15" customHeight="1" x14ac:dyDescent="0.25">
      <c r="E70" s="11" t="s">
        <v>105</v>
      </c>
      <c r="F70" s="30">
        <v>0.68999999761581421</v>
      </c>
      <c r="G70" s="20"/>
      <c r="H70" s="16">
        <v>1.0192721404198168</v>
      </c>
      <c r="I70" s="16">
        <v>1.0190733140798756</v>
      </c>
      <c r="J70" s="16">
        <v>1.0190733140798756</v>
      </c>
      <c r="K70" s="16">
        <v>1.0190733140798756</v>
      </c>
      <c r="L70" s="16">
        <v>1.0190733140798756</v>
      </c>
      <c r="M70" s="16">
        <v>1.0190733140798756</v>
      </c>
      <c r="N70" s="16">
        <v>0</v>
      </c>
      <c r="O70" s="16">
        <v>1.0129274160019046</v>
      </c>
      <c r="P70" s="16">
        <v>0.87810423226567758</v>
      </c>
      <c r="Q70" s="16">
        <v>0.8746359364575883</v>
      </c>
      <c r="R70" s="16">
        <v>0.8901788716717709</v>
      </c>
      <c r="S70" s="16">
        <v>0.88837512971826804</v>
      </c>
      <c r="T70" s="16">
        <v>1.0110980740869939</v>
      </c>
      <c r="U70" s="16">
        <v>0.8803545816007402</v>
      </c>
      <c r="V70" s="16">
        <v>1.0066318263221175</v>
      </c>
      <c r="W70" s="16">
        <v>0.8908891878906845</v>
      </c>
      <c r="X70" s="16">
        <v>1.0094248673096602</v>
      </c>
      <c r="Y70" s="16"/>
      <c r="Z70" s="16"/>
      <c r="AA70" s="16"/>
      <c r="AB70" s="16"/>
    </row>
    <row r="71" spans="5:28" ht="15" customHeight="1" x14ac:dyDescent="0.25">
      <c r="E71" s="11" t="s">
        <v>106</v>
      </c>
      <c r="F71" s="30">
        <v>132</v>
      </c>
      <c r="G71" s="20"/>
      <c r="H71" s="16">
        <v>1.0193177423938591</v>
      </c>
      <c r="I71" s="16">
        <v>1.0191189071584894</v>
      </c>
      <c r="J71" s="16">
        <v>1.0191189071584894</v>
      </c>
      <c r="K71" s="16">
        <v>1.0191189071584894</v>
      </c>
      <c r="L71" s="16">
        <v>1.0191189071584894</v>
      </c>
      <c r="M71" s="16">
        <v>1.0191189071584894</v>
      </c>
      <c r="N71" s="16">
        <v>0</v>
      </c>
      <c r="O71" s="16">
        <v>1.0129727341135495</v>
      </c>
      <c r="P71" s="16">
        <v>0.79032834989458922</v>
      </c>
      <c r="Q71" s="16">
        <v>0.78720674723834749</v>
      </c>
      <c r="R71" s="16">
        <v>0.80119599994157265</v>
      </c>
      <c r="S71" s="16">
        <v>0.79957256123281473</v>
      </c>
      <c r="T71" s="16">
        <v>0.99429075541427492</v>
      </c>
      <c r="U71" s="16">
        <v>0.79235375277604303</v>
      </c>
      <c r="V71" s="16">
        <v>0.98989874935891975</v>
      </c>
      <c r="W71" s="16">
        <v>0.80183531247912176</v>
      </c>
      <c r="X71" s="16">
        <v>0.99264536208082899</v>
      </c>
      <c r="Y71" s="16"/>
      <c r="Z71" s="16"/>
      <c r="AA71" s="16"/>
      <c r="AB71" s="16"/>
    </row>
    <row r="72" spans="5:28" ht="15" customHeight="1" x14ac:dyDescent="0.25">
      <c r="E72" s="11" t="s">
        <v>107</v>
      </c>
      <c r="F72" s="30">
        <v>132</v>
      </c>
      <c r="G72" s="20"/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/>
      <c r="Z72" s="16"/>
      <c r="AA72" s="16"/>
      <c r="AB72" s="16"/>
    </row>
    <row r="73" spans="5:28" ht="15" customHeight="1" x14ac:dyDescent="0.25">
      <c r="E73" s="11" t="s">
        <v>108</v>
      </c>
      <c r="F73" s="30">
        <v>132</v>
      </c>
      <c r="G73" s="20"/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1.0062732863615098</v>
      </c>
      <c r="O73" s="16">
        <v>1.012816006167734</v>
      </c>
      <c r="P73" s="16">
        <v>0.79020785495331636</v>
      </c>
      <c r="Q73" s="16">
        <v>0.78708672823084502</v>
      </c>
      <c r="R73" s="16">
        <v>0.80107385038586154</v>
      </c>
      <c r="S73" s="16">
        <v>0.79945065918497971</v>
      </c>
      <c r="T73" s="16">
        <v>0.99413717940429536</v>
      </c>
      <c r="U73" s="16">
        <v>0.79223294985427717</v>
      </c>
      <c r="V73" s="16">
        <v>0.9897458518695017</v>
      </c>
      <c r="W73" s="16">
        <v>0.8017130654544985</v>
      </c>
      <c r="X73" s="16">
        <v>0.99249204036002003</v>
      </c>
      <c r="Y73" s="16"/>
      <c r="Z73" s="16"/>
      <c r="AA73" s="16"/>
      <c r="AB73" s="16"/>
    </row>
    <row r="74" spans="5:28" ht="15" customHeight="1" x14ac:dyDescent="0.25">
      <c r="E74" s="11" t="s">
        <v>109</v>
      </c>
      <c r="F74" s="30">
        <v>132</v>
      </c>
      <c r="G74" s="20"/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1.4551005088781032E-2</v>
      </c>
      <c r="O74" s="16">
        <v>1.4646355808972653E-2</v>
      </c>
      <c r="P74" s="16">
        <v>1.142721565993199E-2</v>
      </c>
      <c r="Q74" s="16">
        <v>1.1382080968035594E-2</v>
      </c>
      <c r="R74" s="16">
        <v>1.1584349088753795E-2</v>
      </c>
      <c r="S74" s="16">
        <v>1.1560876079784611E-2</v>
      </c>
      <c r="T74" s="16">
        <v>1.4376242206274776E-2</v>
      </c>
      <c r="U74" s="16">
        <v>1.1456500606534938E-2</v>
      </c>
      <c r="V74" s="16">
        <v>1.43127391012352E-2</v>
      </c>
      <c r="W74" s="16">
        <v>1.1593592794242975E-2</v>
      </c>
      <c r="X74" s="16">
        <v>1.4352451795210559E-2</v>
      </c>
      <c r="Y74" s="16"/>
      <c r="Z74" s="16"/>
      <c r="AA74" s="16"/>
      <c r="AB74" s="16"/>
    </row>
    <row r="75" spans="5:28" ht="15" customHeight="1" x14ac:dyDescent="0.25">
      <c r="E75" s="11" t="s">
        <v>110</v>
      </c>
      <c r="F75" s="30">
        <v>132</v>
      </c>
      <c r="G75" s="20"/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/>
      <c r="Z75" s="16"/>
      <c r="AA75" s="16"/>
      <c r="AB75" s="16"/>
    </row>
    <row r="76" spans="5:28" ht="15" customHeight="1" x14ac:dyDescent="0.25">
      <c r="E76" s="11" t="s">
        <v>111</v>
      </c>
      <c r="F76" s="30">
        <v>132</v>
      </c>
      <c r="G76" s="20"/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/>
      <c r="Z76" s="16"/>
      <c r="AA76" s="16"/>
      <c r="AB76" s="16"/>
    </row>
    <row r="77" spans="5:28" ht="15" customHeight="1" x14ac:dyDescent="0.25">
      <c r="E77" s="11" t="s">
        <v>183</v>
      </c>
      <c r="F77" s="30">
        <v>33</v>
      </c>
      <c r="G77" s="20"/>
      <c r="H77" s="16">
        <v>9999</v>
      </c>
      <c r="I77" s="16">
        <v>9999</v>
      </c>
      <c r="J77" s="16">
        <v>9999</v>
      </c>
      <c r="K77" s="16">
        <v>9999</v>
      </c>
      <c r="L77" s="16">
        <v>9999</v>
      </c>
      <c r="M77" s="16">
        <v>9999</v>
      </c>
      <c r="N77" s="16">
        <v>9999</v>
      </c>
      <c r="O77" s="16">
        <v>9999</v>
      </c>
      <c r="P77" s="16">
        <v>9999</v>
      </c>
      <c r="Q77" s="16">
        <v>9999</v>
      </c>
      <c r="R77" s="16">
        <v>9999</v>
      </c>
      <c r="S77" s="16">
        <v>9999</v>
      </c>
      <c r="T77" s="16">
        <v>9999</v>
      </c>
      <c r="U77" s="16">
        <v>9999</v>
      </c>
      <c r="V77" s="16">
        <v>9999</v>
      </c>
      <c r="W77" s="16">
        <v>9999</v>
      </c>
      <c r="X77" s="16">
        <v>9999</v>
      </c>
      <c r="Y77" s="16"/>
      <c r="Z77" s="16"/>
      <c r="AA77" s="16"/>
      <c r="AB77" s="16"/>
    </row>
    <row r="78" spans="5:28" ht="15" customHeight="1" x14ac:dyDescent="0.25">
      <c r="E78" s="11"/>
      <c r="F78" s="30"/>
      <c r="G78" s="20"/>
      <c r="H78" s="16">
        <v>9999</v>
      </c>
      <c r="I78" s="16">
        <v>9999</v>
      </c>
      <c r="J78" s="16">
        <v>9999</v>
      </c>
      <c r="K78" s="16">
        <v>9999</v>
      </c>
      <c r="L78" s="16">
        <v>9999</v>
      </c>
      <c r="M78" s="16">
        <v>9999</v>
      </c>
      <c r="N78" s="16">
        <v>9999</v>
      </c>
      <c r="O78" s="16">
        <v>9999</v>
      </c>
      <c r="P78" s="16">
        <v>9999</v>
      </c>
      <c r="Q78" s="16">
        <v>9999</v>
      </c>
      <c r="R78" s="16">
        <v>9999</v>
      </c>
      <c r="S78" s="16">
        <v>9999</v>
      </c>
      <c r="T78" s="16">
        <v>9999</v>
      </c>
      <c r="U78" s="16">
        <v>9999</v>
      </c>
      <c r="V78" s="16">
        <v>9999</v>
      </c>
      <c r="W78" s="16">
        <v>9999</v>
      </c>
      <c r="X78" s="16">
        <v>9999</v>
      </c>
      <c r="Y78" s="16"/>
      <c r="Z78" s="16"/>
      <c r="AA78" s="16"/>
      <c r="AB78" s="16"/>
    </row>
    <row r="79" spans="5:28" ht="15" customHeight="1" x14ac:dyDescent="0.25">
      <c r="E79" s="11"/>
      <c r="F79" s="30"/>
      <c r="G79" s="20"/>
      <c r="H79" s="16">
        <v>9999</v>
      </c>
      <c r="I79" s="16">
        <v>9999</v>
      </c>
      <c r="J79" s="16">
        <v>9999</v>
      </c>
      <c r="K79" s="16">
        <v>9999</v>
      </c>
      <c r="L79" s="16">
        <v>9999</v>
      </c>
      <c r="M79" s="16">
        <v>9999</v>
      </c>
      <c r="N79" s="16">
        <v>9999</v>
      </c>
      <c r="O79" s="16">
        <v>9999</v>
      </c>
      <c r="P79" s="16">
        <v>9999</v>
      </c>
      <c r="Q79" s="16">
        <v>9999</v>
      </c>
      <c r="R79" s="16">
        <v>9999</v>
      </c>
      <c r="S79" s="16">
        <v>9999</v>
      </c>
      <c r="T79" s="16">
        <v>9999</v>
      </c>
      <c r="U79" s="16">
        <v>9999</v>
      </c>
      <c r="V79" s="16">
        <v>9999</v>
      </c>
      <c r="W79" s="16">
        <v>9999</v>
      </c>
      <c r="X79" s="16">
        <v>9999</v>
      </c>
      <c r="Y79" s="16"/>
      <c r="Z79" s="16"/>
      <c r="AA79" s="16"/>
      <c r="AB79" s="16"/>
    </row>
    <row r="80" spans="5:28" ht="15" customHeight="1" x14ac:dyDescent="0.25">
      <c r="E80" s="11"/>
      <c r="F80" s="30"/>
      <c r="G80" s="20"/>
      <c r="H80" s="16">
        <v>9999</v>
      </c>
      <c r="I80" s="16">
        <v>9999</v>
      </c>
      <c r="J80" s="16">
        <v>9999</v>
      </c>
      <c r="K80" s="16">
        <v>9999</v>
      </c>
      <c r="L80" s="16">
        <v>9999</v>
      </c>
      <c r="M80" s="16">
        <v>9999</v>
      </c>
      <c r="N80" s="16">
        <v>9999</v>
      </c>
      <c r="O80" s="16">
        <v>9999</v>
      </c>
      <c r="P80" s="16">
        <v>9999</v>
      </c>
      <c r="Q80" s="16">
        <v>9999</v>
      </c>
      <c r="R80" s="16">
        <v>9999</v>
      </c>
      <c r="S80" s="16">
        <v>9999</v>
      </c>
      <c r="T80" s="16">
        <v>9999</v>
      </c>
      <c r="U80" s="16">
        <v>9999</v>
      </c>
      <c r="V80" s="16">
        <v>9999</v>
      </c>
      <c r="W80" s="16">
        <v>9999</v>
      </c>
      <c r="X80" s="16">
        <v>9999</v>
      </c>
      <c r="Y80" s="16"/>
      <c r="Z80" s="16"/>
      <c r="AA80" s="16"/>
      <c r="AB80" s="16"/>
    </row>
    <row r="81" spans="5:28" ht="15" customHeight="1" x14ac:dyDescent="0.25">
      <c r="E81" s="11"/>
      <c r="F81" s="30"/>
      <c r="G81" s="20"/>
      <c r="H81" s="16">
        <v>9999</v>
      </c>
      <c r="I81" s="16">
        <v>9999</v>
      </c>
      <c r="J81" s="16">
        <v>9999</v>
      </c>
      <c r="K81" s="16">
        <v>9999</v>
      </c>
      <c r="L81" s="16">
        <v>9999</v>
      </c>
      <c r="M81" s="16">
        <v>9999</v>
      </c>
      <c r="N81" s="16">
        <v>9999</v>
      </c>
      <c r="O81" s="16">
        <v>9999</v>
      </c>
      <c r="P81" s="16">
        <v>9999</v>
      </c>
      <c r="Q81" s="16">
        <v>9999</v>
      </c>
      <c r="R81" s="16">
        <v>9999</v>
      </c>
      <c r="S81" s="16">
        <v>9999</v>
      </c>
      <c r="T81" s="16">
        <v>9999</v>
      </c>
      <c r="U81" s="16">
        <v>9999</v>
      </c>
      <c r="V81" s="16">
        <v>9999</v>
      </c>
      <c r="W81" s="16">
        <v>9999</v>
      </c>
      <c r="X81" s="16">
        <v>9999</v>
      </c>
      <c r="Y81" s="16"/>
      <c r="Z81" s="16"/>
      <c r="AA81" s="16"/>
      <c r="AB81" s="16"/>
    </row>
    <row r="82" spans="5:28" ht="15" customHeight="1" x14ac:dyDescent="0.25">
      <c r="E82" s="11"/>
      <c r="F82" s="30"/>
      <c r="G82" s="20"/>
      <c r="H82" s="16">
        <v>9999</v>
      </c>
      <c r="I82" s="16">
        <v>9999</v>
      </c>
      <c r="J82" s="16">
        <v>9999</v>
      </c>
      <c r="K82" s="16">
        <v>9999</v>
      </c>
      <c r="L82" s="16">
        <v>9999</v>
      </c>
      <c r="M82" s="16">
        <v>9999</v>
      </c>
      <c r="N82" s="16">
        <v>9999</v>
      </c>
      <c r="O82" s="16">
        <v>9999</v>
      </c>
      <c r="P82" s="16">
        <v>9999</v>
      </c>
      <c r="Q82" s="16">
        <v>9999</v>
      </c>
      <c r="R82" s="16">
        <v>9999</v>
      </c>
      <c r="S82" s="16">
        <v>9999</v>
      </c>
      <c r="T82" s="16">
        <v>9999</v>
      </c>
      <c r="U82" s="16">
        <v>9999</v>
      </c>
      <c r="V82" s="16">
        <v>9999</v>
      </c>
      <c r="W82" s="16">
        <v>9999</v>
      </c>
      <c r="X82" s="16">
        <v>9999</v>
      </c>
      <c r="Y82" s="16"/>
      <c r="Z82" s="16"/>
      <c r="AA82" s="16"/>
      <c r="AB82" s="16"/>
    </row>
    <row r="83" spans="5:28" ht="15" customHeight="1" x14ac:dyDescent="0.25">
      <c r="E83" s="11"/>
      <c r="F83" s="30"/>
      <c r="G83" s="20"/>
      <c r="H83" s="16">
        <v>9999</v>
      </c>
      <c r="I83" s="16">
        <v>9999</v>
      </c>
      <c r="J83" s="16">
        <v>9999</v>
      </c>
      <c r="K83" s="16">
        <v>9999</v>
      </c>
      <c r="L83" s="16">
        <v>9999</v>
      </c>
      <c r="M83" s="16">
        <v>9999</v>
      </c>
      <c r="N83" s="16">
        <v>9999</v>
      </c>
      <c r="O83" s="16">
        <v>9999</v>
      </c>
      <c r="P83" s="16">
        <v>9999</v>
      </c>
      <c r="Q83" s="16">
        <v>9999</v>
      </c>
      <c r="R83" s="16">
        <v>9999</v>
      </c>
      <c r="S83" s="16">
        <v>9999</v>
      </c>
      <c r="T83" s="16">
        <v>9999</v>
      </c>
      <c r="U83" s="16">
        <v>9999</v>
      </c>
      <c r="V83" s="16">
        <v>9999</v>
      </c>
      <c r="W83" s="16">
        <v>9999</v>
      </c>
      <c r="X83" s="16">
        <v>9999</v>
      </c>
      <c r="Y83" s="16"/>
      <c r="Z83" s="16"/>
      <c r="AA83" s="16"/>
      <c r="AB83" s="16"/>
    </row>
    <row r="84" spans="5:28" ht="15" customHeight="1" x14ac:dyDescent="0.25">
      <c r="E84" s="11"/>
      <c r="F84" s="30"/>
      <c r="G84" s="20"/>
      <c r="H84" s="16">
        <v>9999</v>
      </c>
      <c r="I84" s="16">
        <v>9999</v>
      </c>
      <c r="J84" s="16">
        <v>9999</v>
      </c>
      <c r="K84" s="16">
        <v>9999</v>
      </c>
      <c r="L84" s="16">
        <v>9999</v>
      </c>
      <c r="M84" s="16">
        <v>9999</v>
      </c>
      <c r="N84" s="16">
        <v>9999</v>
      </c>
      <c r="O84" s="16">
        <v>9999</v>
      </c>
      <c r="P84" s="16">
        <v>9999</v>
      </c>
      <c r="Q84" s="16">
        <v>9999</v>
      </c>
      <c r="R84" s="16">
        <v>9999</v>
      </c>
      <c r="S84" s="16">
        <v>9999</v>
      </c>
      <c r="T84" s="16">
        <v>9999</v>
      </c>
      <c r="U84" s="16">
        <v>9999</v>
      </c>
      <c r="V84" s="16">
        <v>9999</v>
      </c>
      <c r="W84" s="16">
        <v>9999</v>
      </c>
      <c r="X84" s="16">
        <v>9999</v>
      </c>
      <c r="Y84" s="16"/>
      <c r="Z84" s="16"/>
      <c r="AA84" s="16"/>
      <c r="AB84" s="16"/>
    </row>
    <row r="85" spans="5:28" ht="15" customHeight="1" x14ac:dyDescent="0.25">
      <c r="E85" s="11"/>
      <c r="F85" s="30"/>
      <c r="G85" s="20"/>
      <c r="H85" s="16">
        <v>9999</v>
      </c>
      <c r="I85" s="16">
        <v>9999</v>
      </c>
      <c r="J85" s="16">
        <v>9999</v>
      </c>
      <c r="K85" s="16">
        <v>9999</v>
      </c>
      <c r="L85" s="16">
        <v>9999</v>
      </c>
      <c r="M85" s="16">
        <v>9999</v>
      </c>
      <c r="N85" s="16">
        <v>9999</v>
      </c>
      <c r="O85" s="16">
        <v>9999</v>
      </c>
      <c r="P85" s="16">
        <v>9999</v>
      </c>
      <c r="Q85" s="16">
        <v>9999</v>
      </c>
      <c r="R85" s="16">
        <v>9999</v>
      </c>
      <c r="S85" s="16">
        <v>9999</v>
      </c>
      <c r="T85" s="16">
        <v>9999</v>
      </c>
      <c r="U85" s="16">
        <v>9999</v>
      </c>
      <c r="V85" s="16">
        <v>9999</v>
      </c>
      <c r="W85" s="16">
        <v>9999</v>
      </c>
      <c r="X85" s="16">
        <v>9999</v>
      </c>
      <c r="Y85" s="16"/>
      <c r="Z85" s="16"/>
      <c r="AA85" s="16"/>
      <c r="AB85" s="16"/>
    </row>
    <row r="86" spans="5:28" ht="15" customHeight="1" x14ac:dyDescent="0.25">
      <c r="E86" s="11"/>
      <c r="F86" s="30"/>
      <c r="G86" s="20"/>
      <c r="H86" s="16">
        <v>9999</v>
      </c>
      <c r="I86" s="16">
        <v>9999</v>
      </c>
      <c r="J86" s="16">
        <v>9999</v>
      </c>
      <c r="K86" s="16">
        <v>9999</v>
      </c>
      <c r="L86" s="16">
        <v>9999</v>
      </c>
      <c r="M86" s="16">
        <v>9999</v>
      </c>
      <c r="N86" s="16">
        <v>9999</v>
      </c>
      <c r="O86" s="16">
        <v>9999</v>
      </c>
      <c r="P86" s="16">
        <v>9999</v>
      </c>
      <c r="Q86" s="16">
        <v>9999</v>
      </c>
      <c r="R86" s="16">
        <v>9999</v>
      </c>
      <c r="S86" s="16">
        <v>9999</v>
      </c>
      <c r="T86" s="16">
        <v>9999</v>
      </c>
      <c r="U86" s="16">
        <v>9999</v>
      </c>
      <c r="V86" s="16">
        <v>9999</v>
      </c>
      <c r="W86" s="16">
        <v>9999</v>
      </c>
      <c r="X86" s="16">
        <v>9999</v>
      </c>
      <c r="Y86" s="16"/>
      <c r="Z86" s="16"/>
      <c r="AA86" s="16"/>
      <c r="AB86" s="16"/>
    </row>
    <row r="87" spans="5:28" ht="15" customHeight="1" x14ac:dyDescent="0.25">
      <c r="E87" s="11"/>
      <c r="F87" s="30"/>
      <c r="G87" s="20"/>
      <c r="H87" s="16">
        <v>9999</v>
      </c>
      <c r="I87" s="16">
        <v>9999</v>
      </c>
      <c r="J87" s="16">
        <v>9999</v>
      </c>
      <c r="K87" s="16">
        <v>9999</v>
      </c>
      <c r="L87" s="16">
        <v>9999</v>
      </c>
      <c r="M87" s="16">
        <v>9999</v>
      </c>
      <c r="N87" s="16">
        <v>9999</v>
      </c>
      <c r="O87" s="16">
        <v>9999</v>
      </c>
      <c r="P87" s="16">
        <v>9999</v>
      </c>
      <c r="Q87" s="16">
        <v>9999</v>
      </c>
      <c r="R87" s="16">
        <v>9999</v>
      </c>
      <c r="S87" s="16">
        <v>9999</v>
      </c>
      <c r="T87" s="16">
        <v>9999</v>
      </c>
      <c r="U87" s="16">
        <v>9999</v>
      </c>
      <c r="V87" s="16">
        <v>9999</v>
      </c>
      <c r="W87" s="16">
        <v>9999</v>
      </c>
      <c r="X87" s="16">
        <v>9999</v>
      </c>
      <c r="Y87" s="16"/>
      <c r="Z87" s="16"/>
      <c r="AA87" s="16"/>
      <c r="AB87" s="16"/>
    </row>
    <row r="88" spans="5:28" ht="15" customHeight="1" x14ac:dyDescent="0.25">
      <c r="E88" s="11"/>
      <c r="F88" s="30"/>
      <c r="G88" s="20"/>
      <c r="H88" s="16">
        <v>9999</v>
      </c>
      <c r="I88" s="16">
        <v>9999</v>
      </c>
      <c r="J88" s="16">
        <v>9999</v>
      </c>
      <c r="K88" s="16">
        <v>9999</v>
      </c>
      <c r="L88" s="16">
        <v>9999</v>
      </c>
      <c r="M88" s="16">
        <v>9999</v>
      </c>
      <c r="N88" s="16">
        <v>9999</v>
      </c>
      <c r="O88" s="16">
        <v>9999</v>
      </c>
      <c r="P88" s="16">
        <v>9999</v>
      </c>
      <c r="Q88" s="16">
        <v>9999</v>
      </c>
      <c r="R88" s="16">
        <v>9999</v>
      </c>
      <c r="S88" s="16">
        <v>9999</v>
      </c>
      <c r="T88" s="16">
        <v>9999</v>
      </c>
      <c r="U88" s="16">
        <v>9999</v>
      </c>
      <c r="V88" s="16">
        <v>9999</v>
      </c>
      <c r="W88" s="16">
        <v>9999</v>
      </c>
      <c r="X88" s="16">
        <v>9999</v>
      </c>
      <c r="Y88" s="16"/>
      <c r="Z88" s="16"/>
      <c r="AA88" s="16"/>
      <c r="AB88" s="16"/>
    </row>
    <row r="89" spans="5:28" ht="15" customHeight="1" x14ac:dyDescent="0.25">
      <c r="E89" s="11"/>
      <c r="F89" s="30"/>
      <c r="G89" s="20"/>
      <c r="H89" s="16">
        <v>9999</v>
      </c>
      <c r="I89" s="16">
        <v>9999</v>
      </c>
      <c r="J89" s="16">
        <v>9999</v>
      </c>
      <c r="K89" s="16">
        <v>9999</v>
      </c>
      <c r="L89" s="16">
        <v>9999</v>
      </c>
      <c r="M89" s="16">
        <v>9999</v>
      </c>
      <c r="N89" s="16">
        <v>9999</v>
      </c>
      <c r="O89" s="16">
        <v>9999</v>
      </c>
      <c r="P89" s="16">
        <v>9999</v>
      </c>
      <c r="Q89" s="16">
        <v>9999</v>
      </c>
      <c r="R89" s="16">
        <v>9999</v>
      </c>
      <c r="S89" s="16">
        <v>9999</v>
      </c>
      <c r="T89" s="16">
        <v>9999</v>
      </c>
      <c r="U89" s="16">
        <v>9999</v>
      </c>
      <c r="V89" s="16">
        <v>9999</v>
      </c>
      <c r="W89" s="16">
        <v>9999</v>
      </c>
      <c r="X89" s="16">
        <v>9999</v>
      </c>
      <c r="Y89" s="16"/>
      <c r="Z89" s="16"/>
      <c r="AA89" s="16"/>
      <c r="AB89" s="16"/>
    </row>
    <row r="90" spans="5:28" ht="15" customHeight="1" x14ac:dyDescent="0.25">
      <c r="E90" s="11"/>
      <c r="F90" s="30"/>
      <c r="G90" s="20"/>
      <c r="H90" s="16">
        <v>9999</v>
      </c>
      <c r="I90" s="16">
        <v>9999</v>
      </c>
      <c r="J90" s="16">
        <v>9999</v>
      </c>
      <c r="K90" s="16">
        <v>9999</v>
      </c>
      <c r="L90" s="16">
        <v>9999</v>
      </c>
      <c r="M90" s="16">
        <v>9999</v>
      </c>
      <c r="N90" s="16">
        <v>9999</v>
      </c>
      <c r="O90" s="16">
        <v>9999</v>
      </c>
      <c r="P90" s="16">
        <v>9999</v>
      </c>
      <c r="Q90" s="16">
        <v>9999</v>
      </c>
      <c r="R90" s="16">
        <v>9999</v>
      </c>
      <c r="S90" s="16">
        <v>9999</v>
      </c>
      <c r="T90" s="16">
        <v>9999</v>
      </c>
      <c r="U90" s="16">
        <v>9999</v>
      </c>
      <c r="V90" s="16">
        <v>9999</v>
      </c>
      <c r="W90" s="16">
        <v>9999</v>
      </c>
      <c r="X90" s="16">
        <v>9999</v>
      </c>
      <c r="Y90" s="16"/>
      <c r="Z90" s="16"/>
      <c r="AA90" s="16"/>
      <c r="AB90" s="16"/>
    </row>
    <row r="91" spans="5:28" ht="15" customHeight="1" x14ac:dyDescent="0.25">
      <c r="E91" s="11"/>
      <c r="F91" s="30"/>
      <c r="G91" s="20"/>
      <c r="H91" s="16">
        <v>9999</v>
      </c>
      <c r="I91" s="16">
        <v>9999</v>
      </c>
      <c r="J91" s="16">
        <v>9999</v>
      </c>
      <c r="K91" s="16">
        <v>9999</v>
      </c>
      <c r="L91" s="16">
        <v>9999</v>
      </c>
      <c r="M91" s="16">
        <v>9999</v>
      </c>
      <c r="N91" s="16">
        <v>9999</v>
      </c>
      <c r="O91" s="16">
        <v>9999</v>
      </c>
      <c r="P91" s="16">
        <v>9999</v>
      </c>
      <c r="Q91" s="16">
        <v>9999</v>
      </c>
      <c r="R91" s="16">
        <v>9999</v>
      </c>
      <c r="S91" s="16">
        <v>9999</v>
      </c>
      <c r="T91" s="16">
        <v>9999</v>
      </c>
      <c r="U91" s="16">
        <v>9999</v>
      </c>
      <c r="V91" s="16">
        <v>9999</v>
      </c>
      <c r="W91" s="16">
        <v>9999</v>
      </c>
      <c r="X91" s="16">
        <v>9999</v>
      </c>
      <c r="Y91" s="16"/>
      <c r="Z91" s="16"/>
      <c r="AA91" s="16"/>
      <c r="AB91" s="16"/>
    </row>
    <row r="92" spans="5:28" ht="15" customHeight="1" x14ac:dyDescent="0.25">
      <c r="E92" s="11"/>
      <c r="F92" s="30"/>
      <c r="G92" s="20"/>
      <c r="H92" s="16">
        <v>9999</v>
      </c>
      <c r="I92" s="16">
        <v>9999</v>
      </c>
      <c r="J92" s="16">
        <v>9999</v>
      </c>
      <c r="K92" s="16">
        <v>9999</v>
      </c>
      <c r="L92" s="16">
        <v>9999</v>
      </c>
      <c r="M92" s="16">
        <v>9999</v>
      </c>
      <c r="N92" s="16">
        <v>9999</v>
      </c>
      <c r="O92" s="16">
        <v>9999</v>
      </c>
      <c r="P92" s="16">
        <v>9999</v>
      </c>
      <c r="Q92" s="16">
        <v>9999</v>
      </c>
      <c r="R92" s="16">
        <v>9999</v>
      </c>
      <c r="S92" s="16">
        <v>9999</v>
      </c>
      <c r="T92" s="16">
        <v>9999</v>
      </c>
      <c r="U92" s="16">
        <v>9999</v>
      </c>
      <c r="V92" s="16">
        <v>9999</v>
      </c>
      <c r="W92" s="16">
        <v>9999</v>
      </c>
      <c r="X92" s="16">
        <v>9999</v>
      </c>
      <c r="Y92" s="16"/>
      <c r="Z92" s="16"/>
      <c r="AA92" s="16"/>
      <c r="AB92" s="16"/>
    </row>
    <row r="93" spans="5:28" ht="15" customHeight="1" x14ac:dyDescent="0.25">
      <c r="E93" s="11"/>
      <c r="F93" s="30"/>
      <c r="G93" s="20"/>
      <c r="H93" s="16">
        <v>9999</v>
      </c>
      <c r="I93" s="16">
        <v>9999</v>
      </c>
      <c r="J93" s="16">
        <v>9999</v>
      </c>
      <c r="K93" s="16">
        <v>9999</v>
      </c>
      <c r="L93" s="16">
        <v>9999</v>
      </c>
      <c r="M93" s="16">
        <v>9999</v>
      </c>
      <c r="N93" s="16">
        <v>9999</v>
      </c>
      <c r="O93" s="16">
        <v>9999</v>
      </c>
      <c r="P93" s="16">
        <v>9999</v>
      </c>
      <c r="Q93" s="16">
        <v>9999</v>
      </c>
      <c r="R93" s="16">
        <v>9999</v>
      </c>
      <c r="S93" s="16">
        <v>9999</v>
      </c>
      <c r="T93" s="16">
        <v>9999</v>
      </c>
      <c r="U93" s="16">
        <v>9999</v>
      </c>
      <c r="V93" s="16">
        <v>9999</v>
      </c>
      <c r="W93" s="16">
        <v>9999</v>
      </c>
      <c r="X93" s="16">
        <v>9999</v>
      </c>
      <c r="Y93" s="16"/>
      <c r="Z93" s="16"/>
      <c r="AA93" s="16"/>
      <c r="AB93" s="16"/>
    </row>
    <row r="94" spans="5:28" ht="15" customHeight="1" x14ac:dyDescent="0.25">
      <c r="E94" s="11"/>
      <c r="F94" s="30"/>
      <c r="G94" s="20"/>
      <c r="H94" s="16">
        <v>9999</v>
      </c>
      <c r="I94" s="16">
        <v>9999</v>
      </c>
      <c r="J94" s="16">
        <v>9999</v>
      </c>
      <c r="K94" s="16">
        <v>9999</v>
      </c>
      <c r="L94" s="16">
        <v>9999</v>
      </c>
      <c r="M94" s="16">
        <v>9999</v>
      </c>
      <c r="N94" s="16">
        <v>9999</v>
      </c>
      <c r="O94" s="16">
        <v>9999</v>
      </c>
      <c r="P94" s="16">
        <v>9999</v>
      </c>
      <c r="Q94" s="16">
        <v>9999</v>
      </c>
      <c r="R94" s="16">
        <v>9999</v>
      </c>
      <c r="S94" s="16">
        <v>9999</v>
      </c>
      <c r="T94" s="16">
        <v>9999</v>
      </c>
      <c r="U94" s="16">
        <v>9999</v>
      </c>
      <c r="V94" s="16">
        <v>9999</v>
      </c>
      <c r="W94" s="16">
        <v>9999</v>
      </c>
      <c r="X94" s="16">
        <v>9999</v>
      </c>
      <c r="Y94" s="16"/>
      <c r="Z94" s="16"/>
      <c r="AA94" s="16"/>
      <c r="AB94" s="16"/>
    </row>
    <row r="95" spans="5:28" ht="15" customHeight="1" x14ac:dyDescent="0.25">
      <c r="E95" s="11"/>
      <c r="F95" s="30"/>
      <c r="G95" s="20"/>
      <c r="H95" s="16">
        <v>9999</v>
      </c>
      <c r="I95" s="16">
        <v>9999</v>
      </c>
      <c r="J95" s="16">
        <v>9999</v>
      </c>
      <c r="K95" s="16">
        <v>9999</v>
      </c>
      <c r="L95" s="16">
        <v>9999</v>
      </c>
      <c r="M95" s="16">
        <v>9999</v>
      </c>
      <c r="N95" s="16">
        <v>9999</v>
      </c>
      <c r="O95" s="16">
        <v>9999</v>
      </c>
      <c r="P95" s="16">
        <v>9999</v>
      </c>
      <c r="Q95" s="16">
        <v>9999</v>
      </c>
      <c r="R95" s="16">
        <v>9999</v>
      </c>
      <c r="S95" s="16">
        <v>9999</v>
      </c>
      <c r="T95" s="16">
        <v>9999</v>
      </c>
      <c r="U95" s="16">
        <v>9999</v>
      </c>
      <c r="V95" s="16">
        <v>9999</v>
      </c>
      <c r="W95" s="16">
        <v>9999</v>
      </c>
      <c r="X95" s="16">
        <v>9999</v>
      </c>
      <c r="Y95" s="16"/>
      <c r="Z95" s="16"/>
      <c r="AA95" s="16"/>
      <c r="AB95" s="16"/>
    </row>
    <row r="96" spans="5:28" ht="15" customHeight="1" x14ac:dyDescent="0.25">
      <c r="E96" s="11"/>
      <c r="F96" s="30"/>
      <c r="G96" s="20"/>
      <c r="H96" s="16">
        <v>9999</v>
      </c>
      <c r="I96" s="16">
        <v>9999</v>
      </c>
      <c r="J96" s="16">
        <v>9999</v>
      </c>
      <c r="K96" s="16">
        <v>9999</v>
      </c>
      <c r="L96" s="16">
        <v>9999</v>
      </c>
      <c r="M96" s="16">
        <v>9999</v>
      </c>
      <c r="N96" s="16">
        <v>9999</v>
      </c>
      <c r="O96" s="16">
        <v>9999</v>
      </c>
      <c r="P96" s="16">
        <v>9999</v>
      </c>
      <c r="Q96" s="16">
        <v>9999</v>
      </c>
      <c r="R96" s="16">
        <v>9999</v>
      </c>
      <c r="S96" s="16">
        <v>9999</v>
      </c>
      <c r="T96" s="16">
        <v>9999</v>
      </c>
      <c r="U96" s="16">
        <v>9999</v>
      </c>
      <c r="V96" s="16">
        <v>9999</v>
      </c>
      <c r="W96" s="16">
        <v>9999</v>
      </c>
      <c r="X96" s="16">
        <v>9999</v>
      </c>
      <c r="Y96" s="16"/>
      <c r="Z96" s="16"/>
      <c r="AA96" s="16"/>
      <c r="AB96" s="16"/>
    </row>
    <row r="97" spans="5:28" ht="15" customHeight="1" x14ac:dyDescent="0.25">
      <c r="E97" s="11"/>
      <c r="F97" s="30"/>
      <c r="G97" s="20"/>
      <c r="H97" s="16">
        <v>9999</v>
      </c>
      <c r="I97" s="16">
        <v>9999</v>
      </c>
      <c r="J97" s="16">
        <v>9999</v>
      </c>
      <c r="K97" s="16">
        <v>9999</v>
      </c>
      <c r="L97" s="16">
        <v>9999</v>
      </c>
      <c r="M97" s="16">
        <v>9999</v>
      </c>
      <c r="N97" s="16">
        <v>9999</v>
      </c>
      <c r="O97" s="16">
        <v>9999</v>
      </c>
      <c r="P97" s="16">
        <v>9999</v>
      </c>
      <c r="Q97" s="16">
        <v>9999</v>
      </c>
      <c r="R97" s="16">
        <v>9999</v>
      </c>
      <c r="S97" s="16">
        <v>9999</v>
      </c>
      <c r="T97" s="16">
        <v>9999</v>
      </c>
      <c r="U97" s="16">
        <v>9999</v>
      </c>
      <c r="V97" s="16">
        <v>9999</v>
      </c>
      <c r="W97" s="16">
        <v>9999</v>
      </c>
      <c r="X97" s="16">
        <v>9999</v>
      </c>
      <c r="Y97" s="16"/>
      <c r="Z97" s="16"/>
      <c r="AA97" s="16"/>
      <c r="AB97" s="16"/>
    </row>
    <row r="98" spans="5:28" ht="15" customHeight="1" x14ac:dyDescent="0.25">
      <c r="E98" s="11"/>
      <c r="F98" s="30"/>
      <c r="G98" s="20"/>
      <c r="H98" s="16">
        <v>9999</v>
      </c>
      <c r="I98" s="16">
        <v>9999</v>
      </c>
      <c r="J98" s="16">
        <v>9999</v>
      </c>
      <c r="K98" s="16">
        <v>9999</v>
      </c>
      <c r="L98" s="16">
        <v>9999</v>
      </c>
      <c r="M98" s="16">
        <v>9999</v>
      </c>
      <c r="N98" s="16">
        <v>9999</v>
      </c>
      <c r="O98" s="16">
        <v>9999</v>
      </c>
      <c r="P98" s="16">
        <v>9999</v>
      </c>
      <c r="Q98" s="16">
        <v>9999</v>
      </c>
      <c r="R98" s="16">
        <v>9999</v>
      </c>
      <c r="S98" s="16">
        <v>9999</v>
      </c>
      <c r="T98" s="16">
        <v>9999</v>
      </c>
      <c r="U98" s="16">
        <v>9999</v>
      </c>
      <c r="V98" s="16">
        <v>9999</v>
      </c>
      <c r="W98" s="16">
        <v>9999</v>
      </c>
      <c r="X98" s="16">
        <v>9999</v>
      </c>
      <c r="Y98" s="16"/>
      <c r="Z98" s="16"/>
      <c r="AA98" s="16"/>
      <c r="AB98" s="16"/>
    </row>
    <row r="99" spans="5:28" ht="15" customHeight="1" x14ac:dyDescent="0.25">
      <c r="E99" s="11"/>
      <c r="F99" s="30"/>
      <c r="G99" s="20"/>
      <c r="H99" s="16">
        <v>9999</v>
      </c>
      <c r="I99" s="16">
        <v>9999</v>
      </c>
      <c r="J99" s="16">
        <v>9999</v>
      </c>
      <c r="K99" s="16">
        <v>9999</v>
      </c>
      <c r="L99" s="16">
        <v>9999</v>
      </c>
      <c r="M99" s="16">
        <v>9999</v>
      </c>
      <c r="N99" s="16">
        <v>9999</v>
      </c>
      <c r="O99" s="16">
        <v>9999</v>
      </c>
      <c r="P99" s="16">
        <v>9999</v>
      </c>
      <c r="Q99" s="16">
        <v>9999</v>
      </c>
      <c r="R99" s="16">
        <v>9999</v>
      </c>
      <c r="S99" s="16">
        <v>9999</v>
      </c>
      <c r="T99" s="16">
        <v>9999</v>
      </c>
      <c r="U99" s="16">
        <v>9999</v>
      </c>
      <c r="V99" s="16">
        <v>9999</v>
      </c>
      <c r="W99" s="16">
        <v>9999</v>
      </c>
      <c r="X99" s="16">
        <v>9999</v>
      </c>
      <c r="Y99" s="16"/>
      <c r="Z99" s="16"/>
      <c r="AA99" s="16"/>
      <c r="AB99" s="16"/>
    </row>
    <row r="100" spans="5:28" ht="15" customHeight="1" x14ac:dyDescent="0.25">
      <c r="E100" s="11"/>
      <c r="F100" s="30"/>
      <c r="G100" s="20"/>
      <c r="H100" s="16">
        <v>9999</v>
      </c>
      <c r="I100" s="16">
        <v>9999</v>
      </c>
      <c r="J100" s="16">
        <v>9999</v>
      </c>
      <c r="K100" s="16">
        <v>9999</v>
      </c>
      <c r="L100" s="16">
        <v>9999</v>
      </c>
      <c r="M100" s="16">
        <v>9999</v>
      </c>
      <c r="N100" s="16">
        <v>9999</v>
      </c>
      <c r="O100" s="16">
        <v>9999</v>
      </c>
      <c r="P100" s="16">
        <v>9999</v>
      </c>
      <c r="Q100" s="16">
        <v>9999</v>
      </c>
      <c r="R100" s="16">
        <v>9999</v>
      </c>
      <c r="S100" s="16">
        <v>9999</v>
      </c>
      <c r="T100" s="16">
        <v>9999</v>
      </c>
      <c r="U100" s="16">
        <v>9999</v>
      </c>
      <c r="V100" s="16">
        <v>9999</v>
      </c>
      <c r="W100" s="16">
        <v>9999</v>
      </c>
      <c r="X100" s="16">
        <v>9999</v>
      </c>
      <c r="Y100" s="16"/>
      <c r="Z100" s="16"/>
      <c r="AA100" s="16"/>
      <c r="AB100" s="16"/>
    </row>
    <row r="101" spans="5:28" ht="15" customHeight="1" x14ac:dyDescent="0.25">
      <c r="E101" s="11"/>
      <c r="F101" s="30"/>
      <c r="G101" s="20"/>
      <c r="H101" s="16">
        <v>9999</v>
      </c>
      <c r="I101" s="16">
        <v>9999</v>
      </c>
      <c r="J101" s="16">
        <v>9999</v>
      </c>
      <c r="K101" s="16">
        <v>9999</v>
      </c>
      <c r="L101" s="16">
        <v>9999</v>
      </c>
      <c r="M101" s="16">
        <v>9999</v>
      </c>
      <c r="N101" s="16">
        <v>9999</v>
      </c>
      <c r="O101" s="16">
        <v>9999</v>
      </c>
      <c r="P101" s="16">
        <v>9999</v>
      </c>
      <c r="Q101" s="16">
        <v>9999</v>
      </c>
      <c r="R101" s="16">
        <v>9999</v>
      </c>
      <c r="S101" s="16">
        <v>9999</v>
      </c>
      <c r="T101" s="16">
        <v>9999</v>
      </c>
      <c r="U101" s="16">
        <v>9999</v>
      </c>
      <c r="V101" s="16">
        <v>9999</v>
      </c>
      <c r="W101" s="16">
        <v>9999</v>
      </c>
      <c r="X101" s="16">
        <v>9999</v>
      </c>
      <c r="Y101" s="16"/>
      <c r="Z101" s="16"/>
      <c r="AA101" s="16"/>
      <c r="AB101" s="16"/>
    </row>
    <row r="102" spans="5:28" ht="15" customHeight="1" x14ac:dyDescent="0.25">
      <c r="E102" s="11"/>
      <c r="F102" s="30"/>
      <c r="G102" s="20"/>
      <c r="H102" s="16">
        <v>9999</v>
      </c>
      <c r="I102" s="16">
        <v>9999</v>
      </c>
      <c r="J102" s="16">
        <v>9999</v>
      </c>
      <c r="K102" s="16">
        <v>9999</v>
      </c>
      <c r="L102" s="16">
        <v>9999</v>
      </c>
      <c r="M102" s="16">
        <v>9999</v>
      </c>
      <c r="N102" s="16">
        <v>9999</v>
      </c>
      <c r="O102" s="16">
        <v>9999</v>
      </c>
      <c r="P102" s="16">
        <v>9999</v>
      </c>
      <c r="Q102" s="16">
        <v>9999</v>
      </c>
      <c r="R102" s="16">
        <v>9999</v>
      </c>
      <c r="S102" s="16">
        <v>9999</v>
      </c>
      <c r="T102" s="16">
        <v>9999</v>
      </c>
      <c r="U102" s="16">
        <v>9999</v>
      </c>
      <c r="V102" s="16">
        <v>9999</v>
      </c>
      <c r="W102" s="16">
        <v>9999</v>
      </c>
      <c r="X102" s="16">
        <v>9999</v>
      </c>
      <c r="Y102" s="16"/>
      <c r="Z102" s="16"/>
      <c r="AA102" s="16"/>
      <c r="AB102" s="16"/>
    </row>
    <row r="103" spans="5:28" ht="15" customHeight="1" x14ac:dyDescent="0.25">
      <c r="E103" s="11"/>
      <c r="F103" s="30"/>
      <c r="G103" s="20"/>
      <c r="H103" s="16">
        <v>9999</v>
      </c>
      <c r="I103" s="16">
        <v>9999</v>
      </c>
      <c r="J103" s="16">
        <v>9999</v>
      </c>
      <c r="K103" s="16">
        <v>9999</v>
      </c>
      <c r="L103" s="16">
        <v>9999</v>
      </c>
      <c r="M103" s="16">
        <v>9999</v>
      </c>
      <c r="N103" s="16">
        <v>9999</v>
      </c>
      <c r="O103" s="16">
        <v>9999</v>
      </c>
      <c r="P103" s="16">
        <v>9999</v>
      </c>
      <c r="Q103" s="16">
        <v>9999</v>
      </c>
      <c r="R103" s="16">
        <v>9999</v>
      </c>
      <c r="S103" s="16">
        <v>9999</v>
      </c>
      <c r="T103" s="16">
        <v>9999</v>
      </c>
      <c r="U103" s="16">
        <v>9999</v>
      </c>
      <c r="V103" s="16">
        <v>9999</v>
      </c>
      <c r="W103" s="16">
        <v>9999</v>
      </c>
      <c r="X103" s="16">
        <v>9999</v>
      </c>
      <c r="Y103" s="16"/>
      <c r="Z103" s="16"/>
      <c r="AA103" s="16"/>
      <c r="AB103" s="16"/>
    </row>
    <row r="104" spans="5:28" ht="15" customHeight="1" x14ac:dyDescent="0.25">
      <c r="E104" s="11"/>
      <c r="F104" s="30"/>
      <c r="G104" s="20"/>
      <c r="H104" s="16">
        <v>9999</v>
      </c>
      <c r="I104" s="16">
        <v>9999</v>
      </c>
      <c r="J104" s="16">
        <v>9999</v>
      </c>
      <c r="K104" s="16">
        <v>9999</v>
      </c>
      <c r="L104" s="16">
        <v>9999</v>
      </c>
      <c r="M104" s="16">
        <v>9999</v>
      </c>
      <c r="N104" s="16">
        <v>9999</v>
      </c>
      <c r="O104" s="16">
        <v>9999</v>
      </c>
      <c r="P104" s="16">
        <v>9999</v>
      </c>
      <c r="Q104" s="16">
        <v>9999</v>
      </c>
      <c r="R104" s="16">
        <v>9999</v>
      </c>
      <c r="S104" s="16">
        <v>9999</v>
      </c>
      <c r="T104" s="16">
        <v>9999</v>
      </c>
      <c r="U104" s="16">
        <v>9999</v>
      </c>
      <c r="V104" s="16">
        <v>9999</v>
      </c>
      <c r="W104" s="16">
        <v>9999</v>
      </c>
      <c r="X104" s="16">
        <v>9999</v>
      </c>
      <c r="Y104" s="16"/>
      <c r="Z104" s="16"/>
      <c r="AA104" s="16"/>
      <c r="AB104" s="16"/>
    </row>
    <row r="105" spans="5:28" ht="15" customHeight="1" x14ac:dyDescent="0.25">
      <c r="E105" s="11"/>
      <c r="F105" s="30"/>
      <c r="G105" s="20"/>
      <c r="H105" s="16">
        <v>9999</v>
      </c>
      <c r="I105" s="16">
        <v>9999</v>
      </c>
      <c r="J105" s="16">
        <v>9999</v>
      </c>
      <c r="K105" s="16">
        <v>9999</v>
      </c>
      <c r="L105" s="16">
        <v>9999</v>
      </c>
      <c r="M105" s="16">
        <v>9999</v>
      </c>
      <c r="N105" s="16">
        <v>9999</v>
      </c>
      <c r="O105" s="16">
        <v>9999</v>
      </c>
      <c r="P105" s="16">
        <v>9999</v>
      </c>
      <c r="Q105" s="16">
        <v>9999</v>
      </c>
      <c r="R105" s="16">
        <v>9999</v>
      </c>
      <c r="S105" s="16">
        <v>9999</v>
      </c>
      <c r="T105" s="16">
        <v>9999</v>
      </c>
      <c r="U105" s="16">
        <v>9999</v>
      </c>
      <c r="V105" s="16">
        <v>9999</v>
      </c>
      <c r="W105" s="16">
        <v>9999</v>
      </c>
      <c r="X105" s="16">
        <v>9999</v>
      </c>
      <c r="Y105" s="16"/>
      <c r="Z105" s="16"/>
      <c r="AA105" s="16"/>
      <c r="AB105" s="16"/>
    </row>
    <row r="106" spans="5:28" ht="15" customHeight="1" x14ac:dyDescent="0.25">
      <c r="E106" s="11"/>
      <c r="F106" s="30"/>
      <c r="G106" s="20"/>
      <c r="H106" s="16">
        <v>9999</v>
      </c>
      <c r="I106" s="16">
        <v>9999</v>
      </c>
      <c r="J106" s="16">
        <v>9999</v>
      </c>
      <c r="K106" s="16">
        <v>9999</v>
      </c>
      <c r="L106" s="16">
        <v>9999</v>
      </c>
      <c r="M106" s="16">
        <v>9999</v>
      </c>
      <c r="N106" s="16">
        <v>9999</v>
      </c>
      <c r="O106" s="16">
        <v>9999</v>
      </c>
      <c r="P106" s="16">
        <v>9999</v>
      </c>
      <c r="Q106" s="16">
        <v>9999</v>
      </c>
      <c r="R106" s="16">
        <v>9999</v>
      </c>
      <c r="S106" s="16">
        <v>9999</v>
      </c>
      <c r="T106" s="16">
        <v>9999</v>
      </c>
      <c r="U106" s="16">
        <v>9999</v>
      </c>
      <c r="V106" s="16">
        <v>9999</v>
      </c>
      <c r="W106" s="16">
        <v>9999</v>
      </c>
      <c r="X106" s="16">
        <v>9999</v>
      </c>
      <c r="Y106" s="16"/>
      <c r="Z106" s="16"/>
      <c r="AA106" s="16"/>
      <c r="AB106" s="16"/>
    </row>
    <row r="107" spans="5:28" ht="15" customHeight="1" x14ac:dyDescent="0.25">
      <c r="E107" s="11"/>
      <c r="F107" s="30"/>
      <c r="G107" s="20"/>
      <c r="H107" s="16">
        <v>9999</v>
      </c>
      <c r="I107" s="16">
        <v>9999</v>
      </c>
      <c r="J107" s="16">
        <v>9999</v>
      </c>
      <c r="K107" s="16">
        <v>9999</v>
      </c>
      <c r="L107" s="16">
        <v>9999</v>
      </c>
      <c r="M107" s="16">
        <v>9999</v>
      </c>
      <c r="N107" s="16">
        <v>9999</v>
      </c>
      <c r="O107" s="16">
        <v>9999</v>
      </c>
      <c r="P107" s="16">
        <v>9999</v>
      </c>
      <c r="Q107" s="16">
        <v>9999</v>
      </c>
      <c r="R107" s="16">
        <v>9999</v>
      </c>
      <c r="S107" s="16">
        <v>9999</v>
      </c>
      <c r="T107" s="16">
        <v>9999</v>
      </c>
      <c r="U107" s="16">
        <v>9999</v>
      </c>
      <c r="V107" s="16">
        <v>9999</v>
      </c>
      <c r="W107" s="16">
        <v>9999</v>
      </c>
      <c r="X107" s="16">
        <v>9999</v>
      </c>
      <c r="Y107" s="16"/>
      <c r="Z107" s="16"/>
      <c r="AA107" s="16"/>
      <c r="AB107" s="16"/>
    </row>
    <row r="108" spans="5:28" ht="15" customHeight="1" x14ac:dyDescent="0.25">
      <c r="E108" s="11"/>
      <c r="F108" s="30"/>
      <c r="G108" s="20"/>
      <c r="H108" s="16">
        <v>9999</v>
      </c>
      <c r="I108" s="16">
        <v>9999</v>
      </c>
      <c r="J108" s="16">
        <v>9999</v>
      </c>
      <c r="K108" s="16">
        <v>9999</v>
      </c>
      <c r="L108" s="16">
        <v>9999</v>
      </c>
      <c r="M108" s="16">
        <v>9999</v>
      </c>
      <c r="N108" s="16">
        <v>9999</v>
      </c>
      <c r="O108" s="16">
        <v>9999</v>
      </c>
      <c r="P108" s="16">
        <v>9999</v>
      </c>
      <c r="Q108" s="16">
        <v>9999</v>
      </c>
      <c r="R108" s="16">
        <v>9999</v>
      </c>
      <c r="S108" s="16">
        <v>9999</v>
      </c>
      <c r="T108" s="16">
        <v>9999</v>
      </c>
      <c r="U108" s="16">
        <v>9999</v>
      </c>
      <c r="V108" s="16">
        <v>9999</v>
      </c>
      <c r="W108" s="16">
        <v>9999</v>
      </c>
      <c r="X108" s="16">
        <v>9999</v>
      </c>
      <c r="Y108" s="16"/>
      <c r="Z108" s="16"/>
      <c r="AA108" s="16"/>
      <c r="AB108" s="16"/>
    </row>
    <row r="109" spans="5:28" ht="15" customHeight="1" x14ac:dyDescent="0.25">
      <c r="E109" s="11"/>
      <c r="F109" s="30"/>
      <c r="G109" s="20"/>
      <c r="H109" s="16">
        <v>9999</v>
      </c>
      <c r="I109" s="16">
        <v>9999</v>
      </c>
      <c r="J109" s="16">
        <v>9999</v>
      </c>
      <c r="K109" s="16">
        <v>9999</v>
      </c>
      <c r="L109" s="16">
        <v>9999</v>
      </c>
      <c r="M109" s="16">
        <v>9999</v>
      </c>
      <c r="N109" s="16">
        <v>9999</v>
      </c>
      <c r="O109" s="16">
        <v>9999</v>
      </c>
      <c r="P109" s="16">
        <v>9999</v>
      </c>
      <c r="Q109" s="16">
        <v>9999</v>
      </c>
      <c r="R109" s="16">
        <v>9999</v>
      </c>
      <c r="S109" s="16">
        <v>9999</v>
      </c>
      <c r="T109" s="16">
        <v>9999</v>
      </c>
      <c r="U109" s="16">
        <v>9999</v>
      </c>
      <c r="V109" s="16">
        <v>9999</v>
      </c>
      <c r="W109" s="16">
        <v>9999</v>
      </c>
      <c r="X109" s="16">
        <v>9999</v>
      </c>
      <c r="Y109" s="16"/>
      <c r="Z109" s="16"/>
      <c r="AA109" s="16"/>
      <c r="AB109" s="16"/>
    </row>
    <row r="110" spans="5:28" ht="15" customHeight="1" x14ac:dyDescent="0.25">
      <c r="E110" s="11"/>
      <c r="F110" s="30"/>
      <c r="G110" s="20"/>
      <c r="H110" s="16">
        <v>9999</v>
      </c>
      <c r="I110" s="16">
        <v>9999</v>
      </c>
      <c r="J110" s="16">
        <v>9999</v>
      </c>
      <c r="K110" s="16">
        <v>9999</v>
      </c>
      <c r="L110" s="16">
        <v>9999</v>
      </c>
      <c r="M110" s="16">
        <v>9999</v>
      </c>
      <c r="N110" s="16">
        <v>9999</v>
      </c>
      <c r="O110" s="16">
        <v>9999</v>
      </c>
      <c r="P110" s="16">
        <v>9999</v>
      </c>
      <c r="Q110" s="16">
        <v>9999</v>
      </c>
      <c r="R110" s="16">
        <v>9999</v>
      </c>
      <c r="S110" s="16">
        <v>9999</v>
      </c>
      <c r="T110" s="16">
        <v>9999</v>
      </c>
      <c r="U110" s="16">
        <v>9999</v>
      </c>
      <c r="V110" s="16">
        <v>9999</v>
      </c>
      <c r="W110" s="16">
        <v>9999</v>
      </c>
      <c r="X110" s="16">
        <v>9999</v>
      </c>
      <c r="Y110" s="16"/>
      <c r="Z110" s="16"/>
      <c r="AA110" s="16"/>
      <c r="AB110" s="16"/>
    </row>
    <row r="111" spans="5:28" ht="15" customHeight="1" x14ac:dyDescent="0.25">
      <c r="E111" s="11"/>
      <c r="F111" s="30"/>
      <c r="G111" s="20"/>
      <c r="H111" s="16">
        <v>9999</v>
      </c>
      <c r="I111" s="16">
        <v>9999</v>
      </c>
      <c r="J111" s="16">
        <v>9999</v>
      </c>
      <c r="K111" s="16">
        <v>9999</v>
      </c>
      <c r="L111" s="16">
        <v>9999</v>
      </c>
      <c r="M111" s="16">
        <v>9999</v>
      </c>
      <c r="N111" s="16">
        <v>9999</v>
      </c>
      <c r="O111" s="16">
        <v>9999</v>
      </c>
      <c r="P111" s="16">
        <v>9999</v>
      </c>
      <c r="Q111" s="16">
        <v>9999</v>
      </c>
      <c r="R111" s="16">
        <v>9999</v>
      </c>
      <c r="S111" s="16">
        <v>9999</v>
      </c>
      <c r="T111" s="16">
        <v>9999</v>
      </c>
      <c r="U111" s="16">
        <v>9999</v>
      </c>
      <c r="V111" s="16">
        <v>9999</v>
      </c>
      <c r="W111" s="16">
        <v>9999</v>
      </c>
      <c r="X111" s="16">
        <v>9999</v>
      </c>
      <c r="Y111" s="16"/>
      <c r="Z111" s="16"/>
      <c r="AA111" s="16"/>
      <c r="AB111" s="16"/>
    </row>
    <row r="112" spans="5:28" ht="15" customHeight="1" x14ac:dyDescent="0.25">
      <c r="E112" s="11"/>
      <c r="F112" s="30"/>
      <c r="G112" s="20"/>
      <c r="H112" s="16">
        <v>9999</v>
      </c>
      <c r="I112" s="16">
        <v>9999</v>
      </c>
      <c r="J112" s="16">
        <v>9999</v>
      </c>
      <c r="K112" s="16">
        <v>9999</v>
      </c>
      <c r="L112" s="16">
        <v>9999</v>
      </c>
      <c r="M112" s="16">
        <v>9999</v>
      </c>
      <c r="N112" s="16">
        <v>9999</v>
      </c>
      <c r="O112" s="16">
        <v>9999</v>
      </c>
      <c r="P112" s="16">
        <v>9999</v>
      </c>
      <c r="Q112" s="16">
        <v>9999</v>
      </c>
      <c r="R112" s="16">
        <v>9999</v>
      </c>
      <c r="S112" s="16">
        <v>9999</v>
      </c>
      <c r="T112" s="16">
        <v>9999</v>
      </c>
      <c r="U112" s="16">
        <v>9999</v>
      </c>
      <c r="V112" s="16">
        <v>9999</v>
      </c>
      <c r="W112" s="16">
        <v>9999</v>
      </c>
      <c r="X112" s="16">
        <v>9999</v>
      </c>
      <c r="Y112" s="16"/>
      <c r="Z112" s="16"/>
      <c r="AA112" s="16"/>
      <c r="AB112" s="16"/>
    </row>
    <row r="113" spans="5:28" ht="15" customHeight="1" x14ac:dyDescent="0.25">
      <c r="E113" s="11"/>
      <c r="F113" s="30"/>
      <c r="G113" s="20"/>
      <c r="H113" s="16">
        <v>9999</v>
      </c>
      <c r="I113" s="16">
        <v>9999</v>
      </c>
      <c r="J113" s="16">
        <v>9999</v>
      </c>
      <c r="K113" s="16">
        <v>9999</v>
      </c>
      <c r="L113" s="16">
        <v>9999</v>
      </c>
      <c r="M113" s="16">
        <v>9999</v>
      </c>
      <c r="N113" s="16">
        <v>9999</v>
      </c>
      <c r="O113" s="16">
        <v>9999</v>
      </c>
      <c r="P113" s="16">
        <v>9999</v>
      </c>
      <c r="Q113" s="16">
        <v>9999</v>
      </c>
      <c r="R113" s="16">
        <v>9999</v>
      </c>
      <c r="S113" s="16">
        <v>9999</v>
      </c>
      <c r="T113" s="16">
        <v>9999</v>
      </c>
      <c r="U113" s="16">
        <v>9999</v>
      </c>
      <c r="V113" s="16">
        <v>9999</v>
      </c>
      <c r="W113" s="16">
        <v>9999</v>
      </c>
      <c r="X113" s="16">
        <v>9999</v>
      </c>
      <c r="Y113" s="16"/>
      <c r="Z113" s="16"/>
      <c r="AA113" s="16"/>
      <c r="AB113" s="16"/>
    </row>
    <row r="114" spans="5:28" ht="15" customHeight="1" x14ac:dyDescent="0.25">
      <c r="E114" s="11"/>
      <c r="F114" s="30"/>
      <c r="G114" s="20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5:28" ht="15" customHeight="1" x14ac:dyDescent="0.25">
      <c r="E115" s="11"/>
      <c r="F115" s="30"/>
      <c r="G115" s="20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5:28" ht="15" customHeight="1" x14ac:dyDescent="0.25">
      <c r="E116" s="11"/>
      <c r="F116" s="30"/>
      <c r="G116" s="20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5:28" ht="15" customHeight="1" x14ac:dyDescent="0.25">
      <c r="E117" s="11"/>
      <c r="F117" s="30"/>
      <c r="G117" s="20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5:28" ht="15" customHeight="1" x14ac:dyDescent="0.25">
      <c r="E118" s="11"/>
      <c r="F118" s="30"/>
      <c r="G118" s="20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5:28" ht="15" customHeight="1" x14ac:dyDescent="0.25">
      <c r="E119" s="11"/>
      <c r="F119" s="30"/>
      <c r="G119" s="20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5:28" ht="15" customHeight="1" x14ac:dyDescent="0.25">
      <c r="E120" s="11"/>
      <c r="F120" s="30"/>
      <c r="G120" s="20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5:28" ht="15" customHeight="1" x14ac:dyDescent="0.25">
      <c r="E121" s="11"/>
      <c r="F121" s="30"/>
      <c r="G121" s="20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5:28" ht="15" customHeight="1" x14ac:dyDescent="0.25">
      <c r="E122" s="11"/>
      <c r="F122" s="30"/>
      <c r="G122" s="20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5:28" ht="15" customHeight="1" x14ac:dyDescent="0.25">
      <c r="E123" s="11"/>
      <c r="F123" s="30"/>
      <c r="G123" s="20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5:28" ht="15" customHeight="1" x14ac:dyDescent="0.25">
      <c r="E124" s="11"/>
      <c r="F124" s="30"/>
      <c r="G124" s="20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5:28" ht="15" customHeight="1" x14ac:dyDescent="0.25">
      <c r="E125" s="11"/>
      <c r="F125" s="30"/>
      <c r="G125" s="20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5:28" ht="15" customHeight="1" x14ac:dyDescent="0.25">
      <c r="E126" s="11"/>
      <c r="F126" s="30"/>
      <c r="G126" s="20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5:28" ht="15" customHeight="1" x14ac:dyDescent="0.25">
      <c r="E127" s="11"/>
      <c r="F127" s="30"/>
      <c r="G127" s="20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5:28" ht="15" customHeight="1" x14ac:dyDescent="0.25">
      <c r="E128" s="11"/>
      <c r="F128" s="30"/>
      <c r="G128" s="20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5:28" ht="15" customHeight="1" x14ac:dyDescent="0.25">
      <c r="E129" s="11"/>
      <c r="F129" s="30"/>
      <c r="G129" s="20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5:28" ht="15" customHeight="1" x14ac:dyDescent="0.25">
      <c r="E130" s="11"/>
      <c r="F130" s="30"/>
      <c r="G130" s="20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5:28" ht="15" customHeight="1" x14ac:dyDescent="0.25">
      <c r="E131" s="11"/>
      <c r="F131" s="30"/>
      <c r="G131" s="20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5:28" ht="15" customHeight="1" x14ac:dyDescent="0.25">
      <c r="E132" s="11"/>
      <c r="F132" s="30"/>
      <c r="G132" s="20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5:28" ht="15" customHeight="1" x14ac:dyDescent="0.25">
      <c r="E133" s="11"/>
      <c r="F133" s="30"/>
      <c r="G133" s="20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5:28" ht="15" customHeight="1" x14ac:dyDescent="0.25">
      <c r="E134" s="11"/>
      <c r="F134" s="30"/>
      <c r="G134" s="20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5:28" ht="15" customHeight="1" x14ac:dyDescent="0.25">
      <c r="E135" s="11"/>
      <c r="F135" s="30"/>
      <c r="G135" s="20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5:28" ht="15" customHeight="1" x14ac:dyDescent="0.25">
      <c r="E136" s="11"/>
      <c r="F136" s="30"/>
      <c r="G136" s="20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5:28" ht="15" customHeight="1" x14ac:dyDescent="0.25">
      <c r="E137" s="11"/>
      <c r="F137" s="30"/>
      <c r="G137" s="20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5:28" ht="15" customHeight="1" x14ac:dyDescent="0.25">
      <c r="E138" s="11"/>
      <c r="F138" s="30"/>
      <c r="G138" s="20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5:28" ht="15" customHeight="1" x14ac:dyDescent="0.25">
      <c r="E139" s="11"/>
      <c r="F139" s="30"/>
      <c r="G139" s="20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5:28" ht="15" customHeight="1" x14ac:dyDescent="0.25">
      <c r="E140" s="11"/>
      <c r="F140" s="30"/>
      <c r="G140" s="20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5:28" ht="15" customHeight="1" x14ac:dyDescent="0.25">
      <c r="E141" s="11"/>
      <c r="F141" s="30"/>
      <c r="G141" s="20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5:28" ht="15" customHeight="1" x14ac:dyDescent="0.25">
      <c r="E142" s="11"/>
      <c r="F142" s="30"/>
      <c r="G142" s="20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5:28" ht="15" customHeight="1" x14ac:dyDescent="0.25">
      <c r="E143" s="11"/>
      <c r="F143" s="30"/>
      <c r="G143" s="20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5:28" ht="15" customHeight="1" x14ac:dyDescent="0.25">
      <c r="E144" s="11"/>
      <c r="F144" s="30"/>
      <c r="G144" s="20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2:30" ht="15" customHeight="1" x14ac:dyDescent="0.25">
      <c r="E145" s="11"/>
      <c r="F145" s="30"/>
      <c r="G145" s="20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2:30" ht="15" customHeight="1" x14ac:dyDescent="0.25">
      <c r="E146" s="11"/>
      <c r="F146" s="30"/>
      <c r="G146" s="20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2:30" ht="15" customHeight="1" x14ac:dyDescent="0.25">
      <c r="E147" s="11"/>
      <c r="F147" s="30"/>
      <c r="G147" s="20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2:30" ht="15" customHeight="1" x14ac:dyDescent="0.25">
      <c r="E148" s="11"/>
      <c r="F148" s="30"/>
      <c r="G148" s="20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2:30" ht="15" customHeight="1" x14ac:dyDescent="0.25">
      <c r="E149" s="11"/>
      <c r="F149" s="30"/>
      <c r="G149" s="20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2:30" ht="15" customHeight="1" x14ac:dyDescent="0.25">
      <c r="E150" s="11"/>
      <c r="F150" s="30"/>
      <c r="G150" s="20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2:30" ht="15" customHeight="1" x14ac:dyDescent="0.25"/>
    <row r="152" spans="2:30" ht="15" customHeight="1" x14ac:dyDescent="0.25">
      <c r="B152" s="5" t="s">
        <v>14</v>
      </c>
      <c r="C152" s="5"/>
      <c r="D152" s="5"/>
      <c r="E152" s="6"/>
      <c r="F152" s="26"/>
      <c r="G152" s="6"/>
      <c r="H152" s="6"/>
      <c r="I152" s="6"/>
      <c r="J152" s="6"/>
      <c r="K152" s="1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4"/>
      <c r="AD152" s="4"/>
    </row>
    <row r="153" spans="2:30" ht="15" customHeight="1" x14ac:dyDescent="0.25"/>
  </sheetData>
  <sheetProtection formatCells="0" formatColumns="0" formatRows="0" sort="0" autoFilter="0"/>
  <conditionalFormatting sqref="E9:F150">
    <cfRule type="cellIs" dxfId="31" priority="13" operator="equal">
      <formula>""</formula>
    </cfRule>
  </conditionalFormatting>
  <conditionalFormatting sqref="H9:AB150">
    <cfRule type="expression" dxfId="30" priority="11">
      <formula>IF(H9=0,0,IF(H9&lt;=0.94,1,0))</formula>
    </cfRule>
    <cfRule type="cellIs" dxfId="29" priority="12" operator="greaterThanOrEqual">
      <formula>1.06</formula>
    </cfRule>
  </conditionalFormatting>
  <conditionalFormatting sqref="H9:AB150">
    <cfRule type="cellIs" dxfId="28" priority="10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687D-5B0A-413C-882D-070F49ACFD3B}">
  <sheetPr>
    <tabColor theme="8" tint="0.59999389629810485"/>
  </sheetPr>
  <dimension ref="A1:AO153"/>
  <sheetViews>
    <sheetView showGridLines="0" zoomScale="80" zoomScaleNormal="80" workbookViewId="0">
      <pane xSplit="9" topLeftCell="J1" activePane="topRight" state="frozen"/>
      <selection pane="topRight" activeCell="P39" sqref="P39:P40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2.7109375" style="4" customWidth="1"/>
    <col min="10" max="29" width="15.7109375" style="4" customWidth="1"/>
    <col min="30" max="30" width="2.7109375" style="2" customWidth="1"/>
    <col min="31" max="41" width="0" style="2" hidden="1" customWidth="1"/>
    <col min="42" max="16384" width="9.140625" style="2" hidden="1"/>
  </cols>
  <sheetData>
    <row r="1" spans="1:30" ht="24.95" customHeight="1" x14ac:dyDescent="0.25">
      <c r="A1" s="1" t="str">
        <f ca="1">MID(CELL("filename",A2),FIND("]",CELL("filename",A1))+1,255)</f>
        <v>Transformers - Loading</v>
      </c>
      <c r="B1" s="1"/>
      <c r="C1" s="1"/>
      <c r="D1" s="1"/>
      <c r="E1" s="9"/>
      <c r="F1" s="24"/>
      <c r="G1" s="24"/>
      <c r="H1" s="24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</row>
    <row r="2" spans="1:30" ht="15" customHeight="1" x14ac:dyDescent="0.25"/>
    <row r="3" spans="1:30" x14ac:dyDescent="0.25">
      <c r="B3" s="5" t="s">
        <v>13</v>
      </c>
      <c r="C3" s="5"/>
      <c r="D3" s="5"/>
      <c r="E3" s="6"/>
      <c r="F3" s="26"/>
      <c r="G3" s="26"/>
      <c r="H3" s="2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x14ac:dyDescent="0.25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0" x14ac:dyDescent="0.25">
      <c r="C5" s="10" t="s">
        <v>0</v>
      </c>
      <c r="D5" s="10"/>
      <c r="E5" s="10"/>
      <c r="F5" s="27"/>
      <c r="G5" s="27"/>
      <c r="H5" s="27"/>
      <c r="I5" s="10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0" x14ac:dyDescent="0.25">
      <c r="E6" s="2"/>
      <c r="F6" s="28"/>
      <c r="G6" s="28"/>
      <c r="H6" s="2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0" x14ac:dyDescent="0.25">
      <c r="E7" s="2"/>
      <c r="F7" s="28"/>
      <c r="G7" s="28"/>
      <c r="H7" s="28"/>
      <c r="I7" s="2"/>
      <c r="J7" s="8" t="s">
        <v>11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0" x14ac:dyDescent="0.25">
      <c r="E8" s="19" t="s">
        <v>1</v>
      </c>
      <c r="F8" s="29" t="s">
        <v>17</v>
      </c>
      <c r="G8" s="29" t="s">
        <v>2</v>
      </c>
      <c r="H8" s="29" t="s">
        <v>3</v>
      </c>
      <c r="I8" s="2"/>
      <c r="J8" s="18" t="str">
        <f>IF('Generators - Active Power'!I8="","",'Generators - Active Power'!I8)</f>
        <v>Stage - Post Blackout</v>
      </c>
      <c r="K8" s="18" t="str">
        <f>IF('Generators - Active Power'!J8="","",'Generators - Active Power'!J8)</f>
        <v>Stage 0</v>
      </c>
      <c r="L8" s="18" t="str">
        <f>IF('Generators - Active Power'!K8="","",'Generators - Active Power'!K8)</f>
        <v>Stage 1</v>
      </c>
      <c r="M8" s="18" t="str">
        <f>IF('Generators - Active Power'!L8="","",'Generators - Active Power'!L8)</f>
        <v>Stage 2</v>
      </c>
      <c r="N8" s="18" t="str">
        <f>IF('Generators - Active Power'!M8="","",'Generators - Active Power'!M8)</f>
        <v>Stage 3</v>
      </c>
      <c r="O8" s="18" t="str">
        <f>IF('Generators - Active Power'!N8="","",'Generators - Active Power'!N8)</f>
        <v>Stage 4</v>
      </c>
      <c r="P8" s="18" t="str">
        <f>IF('Generators - Active Power'!O8="","",'Generators - Active Power'!O8)</f>
        <v>Stage 5</v>
      </c>
      <c r="Q8" s="18" t="str">
        <f>IF('Generators - Active Power'!P8="","",'Generators - Active Power'!P8)</f>
        <v>Stage 6</v>
      </c>
      <c r="R8" s="18" t="str">
        <f>IF('Generators - Active Power'!Q8="","",'Generators - Active Power'!Q8)</f>
        <v>Stage 7</v>
      </c>
      <c r="S8" s="18" t="str">
        <f>IF('Generators - Active Power'!R8="","",'Generators - Active Power'!R8)</f>
        <v>Stage 8</v>
      </c>
      <c r="T8" s="18" t="str">
        <f>IF('Generators - Active Power'!S8="","",'Generators - Active Power'!S8)</f>
        <v>Stage 9</v>
      </c>
      <c r="U8" s="18" t="str">
        <f>IF('Generators - Active Power'!T8="","",'Generators - Active Power'!T8)</f>
        <v>Stage 10</v>
      </c>
      <c r="V8" s="18" t="str">
        <f>IF('Generators - Active Power'!U8="","",'Generators - Active Power'!U8)</f>
        <v>Stage 11</v>
      </c>
      <c r="W8" s="18" t="str">
        <f>IF('Generators - Active Power'!V8="","",'Generators - Active Power'!V8)</f>
        <v>Stage 12</v>
      </c>
      <c r="X8" s="18" t="str">
        <f>IF('Generators - Active Power'!W8="","",'Generators - Active Power'!W8)</f>
        <v>Stage 13</v>
      </c>
      <c r="Y8" s="18" t="str">
        <f>IF('Generators - Active Power'!X8="","",'Generators - Active Power'!X8)</f>
        <v>Stage 14</v>
      </c>
      <c r="Z8" s="18" t="str">
        <f>IF('Generators - Active Power'!Y8="","",'Generators - Active Power'!Y8)</f>
        <v>Stage 15</v>
      </c>
      <c r="AA8" s="18" t="str">
        <f>IF('Generators - Active Power'!Z8="","",'Generators - Active Power'!Z8)</f>
        <v/>
      </c>
      <c r="AB8" s="18" t="str">
        <f>IF('Generators - Active Power'!AA8="","",'Generators - Active Power'!AA8)</f>
        <v/>
      </c>
      <c r="AC8" s="18" t="str">
        <f>IF('Generators - Active Power'!AB8="","",'Generators - Active Power'!AB8)</f>
        <v/>
      </c>
    </row>
    <row r="9" spans="1:30" x14ac:dyDescent="0.25">
      <c r="E9" s="11" t="s">
        <v>112</v>
      </c>
      <c r="F9" s="30">
        <v>13</v>
      </c>
      <c r="G9" s="30">
        <v>33</v>
      </c>
      <c r="H9" s="30">
        <v>0.68999999761581421</v>
      </c>
      <c r="I9" s="2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6.6637451865822319</v>
      </c>
      <c r="P9" s="16">
        <v>6.6356164460021487</v>
      </c>
      <c r="Q9" s="16">
        <v>6.6099390891139631</v>
      </c>
      <c r="R9" s="16">
        <v>6.8831033188225605</v>
      </c>
      <c r="S9" s="16">
        <v>7.0232408090742133</v>
      </c>
      <c r="T9" s="16">
        <v>7.1165654635105584</v>
      </c>
      <c r="U9" s="16">
        <v>7.0025475975337415</v>
      </c>
      <c r="V9" s="16">
        <v>6.867607462961149</v>
      </c>
      <c r="W9" s="16">
        <v>42.158467995856213</v>
      </c>
      <c r="X9" s="16">
        <v>39.608899157180268</v>
      </c>
      <c r="Y9" s="16">
        <v>40.805898708683877</v>
      </c>
      <c r="Z9" s="16">
        <v>36.925263560458234</v>
      </c>
      <c r="AA9" s="16"/>
      <c r="AB9" s="16"/>
      <c r="AC9" s="16"/>
    </row>
    <row r="10" spans="1:30" x14ac:dyDescent="0.25">
      <c r="E10" s="11" t="s">
        <v>113</v>
      </c>
      <c r="F10" s="30">
        <v>8.8400001525878906</v>
      </c>
      <c r="G10" s="30">
        <v>11</v>
      </c>
      <c r="H10" s="30">
        <v>0.68999999761581421</v>
      </c>
      <c r="I10" s="2"/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1.1070168598429895E-7</v>
      </c>
      <c r="U10" s="16">
        <v>1.2266789036005605E-7</v>
      </c>
      <c r="V10" s="16">
        <v>1.253008319743498E-7</v>
      </c>
      <c r="W10" s="16">
        <v>1.2488173139651986E-7</v>
      </c>
      <c r="X10" s="16">
        <v>1.2516203307716095E-7</v>
      </c>
      <c r="Y10" s="16">
        <v>1.2490616259837875E-7</v>
      </c>
      <c r="Z10" s="16">
        <v>1.2484828339779484E-7</v>
      </c>
      <c r="AA10" s="16"/>
      <c r="AB10" s="16"/>
      <c r="AC10" s="16"/>
    </row>
    <row r="11" spans="1:30" x14ac:dyDescent="0.25">
      <c r="E11" s="11" t="s">
        <v>114</v>
      </c>
      <c r="F11" s="30">
        <v>12</v>
      </c>
      <c r="G11" s="30">
        <v>33</v>
      </c>
      <c r="H11" s="30">
        <v>11</v>
      </c>
      <c r="I11" s="2"/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9.3580985165897009E-8</v>
      </c>
      <c r="W11" s="16">
        <v>9.4803212154693409E-8</v>
      </c>
      <c r="X11" s="16">
        <v>9.3760642706818184E-8</v>
      </c>
      <c r="Y11" s="16">
        <v>9.3537696276783112E-8</v>
      </c>
      <c r="Z11" s="16">
        <v>20.788186902051546</v>
      </c>
      <c r="AA11" s="16"/>
      <c r="AB11" s="16"/>
      <c r="AC11" s="16"/>
    </row>
    <row r="12" spans="1:30" x14ac:dyDescent="0.25">
      <c r="E12" s="11" t="s">
        <v>115</v>
      </c>
      <c r="F12" s="30">
        <v>2.6600000858306885</v>
      </c>
      <c r="G12" s="30">
        <v>11</v>
      </c>
      <c r="H12" s="30">
        <v>0.68999999761581421</v>
      </c>
      <c r="I12" s="2"/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1.7972167426653769E-7</v>
      </c>
      <c r="U12" s="16">
        <v>2.000177135455271E-7</v>
      </c>
      <c r="V12" s="16">
        <v>2.0447317669102688E-7</v>
      </c>
      <c r="W12" s="16">
        <v>2.0376418950721508E-7</v>
      </c>
      <c r="X12" s="16">
        <v>2.0423842706781239E-7</v>
      </c>
      <c r="Y12" s="16">
        <v>2.0380531247401264E-7</v>
      </c>
      <c r="Z12" s="16">
        <v>2.0370776105364238E-7</v>
      </c>
      <c r="AA12" s="16"/>
      <c r="AB12" s="16"/>
      <c r="AC12" s="16"/>
    </row>
    <row r="13" spans="1:30" x14ac:dyDescent="0.25">
      <c r="E13" s="11" t="s">
        <v>116</v>
      </c>
      <c r="F13" s="30">
        <v>12</v>
      </c>
      <c r="G13" s="30">
        <v>33</v>
      </c>
      <c r="H13" s="30">
        <v>11.5</v>
      </c>
      <c r="I13" s="2"/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126.30776745586248</v>
      </c>
      <c r="V13" s="16">
        <v>93.114765783335301</v>
      </c>
      <c r="W13" s="16">
        <v>62.384976845352156</v>
      </c>
      <c r="X13" s="16">
        <v>62.22630235604634</v>
      </c>
      <c r="Y13" s="16">
        <v>62.380388655200377</v>
      </c>
      <c r="Z13" s="16">
        <v>41.59839926854724</v>
      </c>
      <c r="AA13" s="16"/>
      <c r="AB13" s="16"/>
      <c r="AC13" s="16"/>
    </row>
    <row r="14" spans="1:30" x14ac:dyDescent="0.25">
      <c r="E14" s="11" t="s">
        <v>117</v>
      </c>
      <c r="F14" s="30">
        <v>7.5</v>
      </c>
      <c r="G14" s="30">
        <v>33</v>
      </c>
      <c r="H14" s="30">
        <v>11.5</v>
      </c>
      <c r="I14" s="2"/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64.116325688088665</v>
      </c>
      <c r="Z14" s="16">
        <v>34.217274131695099</v>
      </c>
      <c r="AA14" s="16"/>
      <c r="AB14" s="16"/>
      <c r="AC14" s="16"/>
    </row>
    <row r="15" spans="1:30" x14ac:dyDescent="0.25">
      <c r="E15" s="11" t="s">
        <v>118</v>
      </c>
      <c r="F15" s="30">
        <v>24</v>
      </c>
      <c r="G15" s="30">
        <v>33</v>
      </c>
      <c r="H15" s="30">
        <v>11.5</v>
      </c>
      <c r="I15" s="2"/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68.050041275802883</v>
      </c>
      <c r="X15" s="16">
        <v>31.650763613355437</v>
      </c>
      <c r="Y15" s="16">
        <v>32.288936866739945</v>
      </c>
      <c r="Z15" s="16">
        <v>33.717210471898944</v>
      </c>
      <c r="AA15" s="16"/>
      <c r="AB15" s="16"/>
      <c r="AC15" s="16"/>
    </row>
    <row r="16" spans="1:30" x14ac:dyDescent="0.25">
      <c r="E16" s="11" t="s">
        <v>119</v>
      </c>
      <c r="F16" s="30">
        <v>12</v>
      </c>
      <c r="G16" s="30">
        <v>33</v>
      </c>
      <c r="H16" s="30">
        <v>11.5</v>
      </c>
      <c r="I16" s="2"/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6.2333229023119538E-2</v>
      </c>
      <c r="W16" s="16">
        <v>6.1449058196100248E-2</v>
      </c>
      <c r="X16" s="16">
        <v>6.2338440356957257E-2</v>
      </c>
      <c r="Y16" s="16">
        <v>6.2190767603435372E-2</v>
      </c>
      <c r="Z16" s="16">
        <v>20.366041738587256</v>
      </c>
      <c r="AA16" s="16"/>
      <c r="AB16" s="16"/>
      <c r="AC16" s="16"/>
    </row>
    <row r="17" spans="5:29" x14ac:dyDescent="0.25">
      <c r="E17" s="11" t="s">
        <v>120</v>
      </c>
      <c r="F17" s="30">
        <v>10</v>
      </c>
      <c r="G17" s="30">
        <v>33</v>
      </c>
      <c r="H17" s="30">
        <v>11</v>
      </c>
      <c r="I17" s="2"/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108.75280335958817</v>
      </c>
      <c r="T17" s="16">
        <v>82.534431153495007</v>
      </c>
      <c r="U17" s="16">
        <v>54.113963695501987</v>
      </c>
      <c r="V17" s="16">
        <v>53.081770207669912</v>
      </c>
      <c r="W17" s="16">
        <v>53.231952729532871</v>
      </c>
      <c r="X17" s="16">
        <v>52.527912025181621</v>
      </c>
      <c r="Y17" s="16">
        <v>52.618959852239144</v>
      </c>
      <c r="Z17" s="16">
        <v>52.290103129786722</v>
      </c>
      <c r="AA17" s="16"/>
      <c r="AB17" s="16"/>
      <c r="AC17" s="16"/>
    </row>
    <row r="18" spans="5:29" x14ac:dyDescent="0.25">
      <c r="E18" s="11" t="s">
        <v>121</v>
      </c>
      <c r="F18" s="30">
        <v>12</v>
      </c>
      <c r="G18" s="30">
        <v>33</v>
      </c>
      <c r="H18" s="30">
        <v>11.5</v>
      </c>
      <c r="I18" s="2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138.09963399343164</v>
      </c>
      <c r="U18" s="16">
        <v>93.487491636471802</v>
      </c>
      <c r="V18" s="16">
        <v>57.81939829764535</v>
      </c>
      <c r="W18" s="16">
        <v>58.01319082544174</v>
      </c>
      <c r="X18" s="16">
        <v>57.131752760803799</v>
      </c>
      <c r="Y18" s="16">
        <v>57.248622886650239</v>
      </c>
      <c r="Z18" s="16">
        <v>35.470922115192124</v>
      </c>
      <c r="AA18" s="16"/>
      <c r="AB18" s="16"/>
      <c r="AC18" s="16"/>
    </row>
    <row r="19" spans="5:29" x14ac:dyDescent="0.25">
      <c r="E19" s="11" t="s">
        <v>122</v>
      </c>
      <c r="F19" s="30">
        <v>5</v>
      </c>
      <c r="G19" s="30">
        <v>33</v>
      </c>
      <c r="H19" s="30">
        <v>11</v>
      </c>
      <c r="I19" s="2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44.29914840473365</v>
      </c>
      <c r="W19" s="16">
        <v>22.309865743787675</v>
      </c>
      <c r="X19" s="16">
        <v>21.988371210464457</v>
      </c>
      <c r="Y19" s="16">
        <v>22.04132167840714</v>
      </c>
      <c r="Z19" s="16">
        <v>22.241663043905476</v>
      </c>
      <c r="AA19" s="16"/>
      <c r="AB19" s="16"/>
      <c r="AC19" s="16"/>
    </row>
    <row r="20" spans="5:29" x14ac:dyDescent="0.25">
      <c r="E20" s="11" t="s">
        <v>123</v>
      </c>
      <c r="F20" s="30">
        <v>5</v>
      </c>
      <c r="G20" s="30">
        <v>33</v>
      </c>
      <c r="H20" s="30">
        <v>11</v>
      </c>
      <c r="I20" s="2"/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61.361625191177481</v>
      </c>
      <c r="Y20" s="16">
        <v>44.924852026258364</v>
      </c>
      <c r="Z20" s="16">
        <v>28.848819590900039</v>
      </c>
      <c r="AA20" s="16"/>
      <c r="AB20" s="16"/>
      <c r="AC20" s="16"/>
    </row>
    <row r="21" spans="5:29" x14ac:dyDescent="0.25">
      <c r="E21" s="11" t="s">
        <v>124</v>
      </c>
      <c r="F21" s="30">
        <v>90</v>
      </c>
      <c r="G21" s="30">
        <v>132</v>
      </c>
      <c r="H21" s="30">
        <v>33</v>
      </c>
      <c r="I21" s="2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1.1195207123110567</v>
      </c>
      <c r="Q21" s="16">
        <v>2.1493559489984548</v>
      </c>
      <c r="R21" s="16">
        <v>1.6869461564697792</v>
      </c>
      <c r="S21" s="16">
        <v>1.6802831417581692</v>
      </c>
      <c r="T21" s="16">
        <v>1.7101360475653422</v>
      </c>
      <c r="U21" s="16">
        <v>1.7066708517410691</v>
      </c>
      <c r="V21" s="16">
        <v>2.1269474590464306</v>
      </c>
      <c r="W21" s="16">
        <v>1.691266938811661</v>
      </c>
      <c r="X21" s="16">
        <v>2.1175162995085164</v>
      </c>
      <c r="Y21" s="16">
        <v>1.7115006466637075</v>
      </c>
      <c r="Z21" s="16">
        <v>2.1233890271057776</v>
      </c>
      <c r="AA21" s="16"/>
      <c r="AB21" s="16"/>
      <c r="AC21" s="16"/>
    </row>
    <row r="22" spans="5:29" x14ac:dyDescent="0.25">
      <c r="E22" s="11" t="s">
        <v>125</v>
      </c>
      <c r="F22" s="30">
        <v>90</v>
      </c>
      <c r="G22" s="30">
        <v>132</v>
      </c>
      <c r="H22" s="30">
        <v>33</v>
      </c>
      <c r="I22" s="2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/>
      <c r="AB22" s="16"/>
      <c r="AC22" s="16"/>
    </row>
    <row r="23" spans="5:29" x14ac:dyDescent="0.25">
      <c r="E23" s="11" t="s">
        <v>126</v>
      </c>
      <c r="F23" s="30">
        <v>12.5</v>
      </c>
      <c r="G23" s="30">
        <v>33</v>
      </c>
      <c r="H23" s="30">
        <v>0.68999999761581421</v>
      </c>
      <c r="I23" s="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5:29" x14ac:dyDescent="0.25">
      <c r="E24" s="11" t="s">
        <v>127</v>
      </c>
      <c r="F24" s="30">
        <v>50</v>
      </c>
      <c r="G24" s="30">
        <v>33</v>
      </c>
      <c r="H24" s="30">
        <v>11</v>
      </c>
      <c r="I24" s="2"/>
      <c r="J24" s="16">
        <v>2.199999077782053E-8</v>
      </c>
      <c r="K24" s="16">
        <v>2.1999990777820534E-8</v>
      </c>
      <c r="L24" s="16">
        <v>10.370524017655514</v>
      </c>
      <c r="M24" s="16">
        <v>10.370524017655514</v>
      </c>
      <c r="N24" s="16">
        <v>8.9652933040063676</v>
      </c>
      <c r="O24" s="16">
        <v>9.7783454986336107</v>
      </c>
      <c r="P24" s="16">
        <v>11.788463927540318</v>
      </c>
      <c r="Q24" s="16">
        <v>13.691987027117761</v>
      </c>
      <c r="R24" s="16">
        <v>52.352767076264961</v>
      </c>
      <c r="S24" s="16">
        <v>61.77728934144303</v>
      </c>
      <c r="T24" s="16">
        <v>35.647599175340751</v>
      </c>
      <c r="U24" s="16">
        <v>50.945083074401175</v>
      </c>
      <c r="V24" s="16">
        <v>40.084269171234567</v>
      </c>
      <c r="W24" s="16">
        <v>83.783770361676346</v>
      </c>
      <c r="X24" s="16">
        <v>67.291733153298608</v>
      </c>
      <c r="Y24" s="16">
        <v>72.842459104142137</v>
      </c>
      <c r="Z24" s="16">
        <v>62.966551323927966</v>
      </c>
      <c r="AA24" s="16"/>
      <c r="AB24" s="16"/>
      <c r="AC24" s="16"/>
    </row>
    <row r="25" spans="5:29" x14ac:dyDescent="0.25">
      <c r="E25" s="11" t="s">
        <v>128</v>
      </c>
      <c r="F25" s="30">
        <v>12</v>
      </c>
      <c r="G25" s="30">
        <v>33</v>
      </c>
      <c r="H25" s="30">
        <v>11.5</v>
      </c>
      <c r="I25" s="2"/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105.11684805316963</v>
      </c>
      <c r="S25" s="16">
        <v>78.737123318068683</v>
      </c>
      <c r="T25" s="16">
        <v>52.646899881869913</v>
      </c>
      <c r="U25" s="16">
        <v>52.755058452372495</v>
      </c>
      <c r="V25" s="16">
        <v>52.244967440031843</v>
      </c>
      <c r="W25" s="16">
        <v>52.596300465735077</v>
      </c>
      <c r="X25" s="16">
        <v>52.479444743641558</v>
      </c>
      <c r="Y25" s="16">
        <v>52.604430881200578</v>
      </c>
      <c r="Z25" s="16">
        <v>52.587475478483526</v>
      </c>
      <c r="AA25" s="16"/>
      <c r="AB25" s="16"/>
      <c r="AC25" s="16"/>
    </row>
    <row r="26" spans="5:29" ht="15.75" customHeight="1" x14ac:dyDescent="0.25">
      <c r="E26" s="11" t="s">
        <v>129</v>
      </c>
      <c r="F26" s="30">
        <v>12</v>
      </c>
      <c r="G26" s="30">
        <v>33</v>
      </c>
      <c r="H26" s="30">
        <v>11.5</v>
      </c>
      <c r="I26" s="2"/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105.13186259256663</v>
      </c>
      <c r="S26" s="16">
        <v>78.741757877166094</v>
      </c>
      <c r="T26" s="16">
        <v>52.647329342610135</v>
      </c>
      <c r="U26" s="16">
        <v>52.755504489946858</v>
      </c>
      <c r="V26" s="16">
        <v>52.245337084258281</v>
      </c>
      <c r="W26" s="16">
        <v>52.596723225887253</v>
      </c>
      <c r="X26" s="16">
        <v>52.479848943214627</v>
      </c>
      <c r="Y26" s="16">
        <v>52.604853889404978</v>
      </c>
      <c r="Z26" s="16">
        <v>52.078035767944684</v>
      </c>
      <c r="AA26" s="16"/>
      <c r="AB26" s="16"/>
      <c r="AC26" s="16"/>
    </row>
    <row r="27" spans="5:29" x14ac:dyDescent="0.25">
      <c r="E27" s="11" t="s">
        <v>130</v>
      </c>
      <c r="F27" s="30">
        <v>44.200000762939453</v>
      </c>
      <c r="G27" s="30">
        <v>33</v>
      </c>
      <c r="H27" s="30">
        <v>0.68999999761581421</v>
      </c>
      <c r="I27" s="2"/>
      <c r="J27" s="16">
        <v>0</v>
      </c>
      <c r="K27" s="16">
        <v>0</v>
      </c>
      <c r="L27" s="16">
        <v>0</v>
      </c>
      <c r="M27" s="16">
        <v>0</v>
      </c>
      <c r="N27" s="16">
        <v>6.1575028831656491</v>
      </c>
      <c r="O27" s="16">
        <v>6.1516369269098714</v>
      </c>
      <c r="P27" s="16">
        <v>6.1256393319408939</v>
      </c>
      <c r="Q27" s="16">
        <v>6.1019077350244935</v>
      </c>
      <c r="R27" s="16">
        <v>6.3543892000694342</v>
      </c>
      <c r="S27" s="16">
        <v>6.3800147981156119</v>
      </c>
      <c r="T27" s="16">
        <v>43.806399877752696</v>
      </c>
      <c r="U27" s="16">
        <v>44.088094842441528</v>
      </c>
      <c r="V27" s="16">
        <v>43.262947913949986</v>
      </c>
      <c r="W27" s="16">
        <v>45.99794247174259</v>
      </c>
      <c r="X27" s="16">
        <v>43.481517523944966</v>
      </c>
      <c r="Y27" s="16">
        <v>43.711026632418232</v>
      </c>
      <c r="Z27" s="16">
        <v>43.311625437049308</v>
      </c>
      <c r="AA27" s="16"/>
      <c r="AB27" s="16"/>
      <c r="AC27" s="16"/>
    </row>
    <row r="28" spans="5:29" x14ac:dyDescent="0.25">
      <c r="E28" s="11" t="s">
        <v>131</v>
      </c>
      <c r="F28" s="30">
        <v>24</v>
      </c>
      <c r="G28" s="30">
        <v>33</v>
      </c>
      <c r="H28" s="30">
        <v>11</v>
      </c>
      <c r="I28" s="2"/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67.514029106471696</v>
      </c>
      <c r="X28" s="16">
        <v>32.507208834258186</v>
      </c>
      <c r="Y28" s="16">
        <v>32.266092974075079</v>
      </c>
      <c r="Z28" s="16">
        <v>31.21430591609688</v>
      </c>
      <c r="AA28" s="16"/>
      <c r="AB28" s="16"/>
      <c r="AC28" s="16"/>
    </row>
    <row r="29" spans="5:29" x14ac:dyDescent="0.25">
      <c r="E29" s="11" t="s">
        <v>132</v>
      </c>
      <c r="F29" s="30">
        <v>7.5</v>
      </c>
      <c r="G29" s="30">
        <v>33</v>
      </c>
      <c r="H29" s="30">
        <v>11.5</v>
      </c>
      <c r="I29" s="2"/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65.05815187663832</v>
      </c>
      <c r="Y29" s="16">
        <v>47.352230094461632</v>
      </c>
      <c r="Z29" s="16">
        <v>27.452053025961831</v>
      </c>
      <c r="AA29" s="16"/>
      <c r="AB29" s="16"/>
      <c r="AC29" s="16"/>
    </row>
    <row r="30" spans="5:29" ht="15" customHeight="1" x14ac:dyDescent="0.25">
      <c r="E30" s="11" t="s">
        <v>133</v>
      </c>
      <c r="F30" s="30">
        <v>90</v>
      </c>
      <c r="G30" s="30">
        <v>132</v>
      </c>
      <c r="H30" s="30">
        <v>33</v>
      </c>
      <c r="I30" s="2"/>
      <c r="J30" s="16">
        <v>3.8017797763215157E-2</v>
      </c>
      <c r="K30" s="16">
        <v>3.8010381746180051E-2</v>
      </c>
      <c r="L30" s="16">
        <v>3.8010381746180051E-2</v>
      </c>
      <c r="M30" s="16">
        <v>3.8010381746180051E-2</v>
      </c>
      <c r="N30" s="16">
        <v>3.8010381746180051E-2</v>
      </c>
      <c r="O30" s="16">
        <v>3.8010381746180051E-2</v>
      </c>
      <c r="P30" s="16">
        <v>0</v>
      </c>
      <c r="Q30" s="16">
        <v>3.7781145692935433E-2</v>
      </c>
      <c r="R30" s="16">
        <v>3.6391727135391065E-2</v>
      </c>
      <c r="S30" s="16">
        <v>3.6247988684333141E-2</v>
      </c>
      <c r="T30" s="16">
        <v>3.6891954926053655E-2</v>
      </c>
      <c r="U30" s="16">
        <v>3.6817201897577478E-2</v>
      </c>
      <c r="V30" s="16">
        <v>3.8352116727339944E-2</v>
      </c>
      <c r="W30" s="16">
        <v>3.6484978114040306E-2</v>
      </c>
      <c r="X30" s="16">
        <v>3.8182706795592151E-2</v>
      </c>
      <c r="Y30" s="16">
        <v>3.6921392780332164E-2</v>
      </c>
      <c r="Z30" s="16">
        <v>3.8288650063587545E-2</v>
      </c>
      <c r="AA30" s="16"/>
      <c r="AB30" s="16"/>
      <c r="AC30" s="16"/>
    </row>
    <row r="31" spans="5:29" ht="15" customHeight="1" x14ac:dyDescent="0.25">
      <c r="E31" s="11" t="s">
        <v>134</v>
      </c>
      <c r="F31" s="30">
        <v>43.166667938232422</v>
      </c>
      <c r="G31" s="30">
        <v>33</v>
      </c>
      <c r="H31" s="30">
        <v>0.68999999761581421</v>
      </c>
      <c r="I31" s="2"/>
      <c r="J31" s="16">
        <v>2.5973819246166724E-8</v>
      </c>
      <c r="K31" s="16">
        <v>2.5968763414882342E-8</v>
      </c>
      <c r="L31" s="16">
        <v>2.5968763414882342E-8</v>
      </c>
      <c r="M31" s="16">
        <v>2.5968763414882342E-8</v>
      </c>
      <c r="N31" s="16">
        <v>2.5968763414882342E-8</v>
      </c>
      <c r="O31" s="16">
        <v>2.5968763414882342E-8</v>
      </c>
      <c r="P31" s="16">
        <v>0</v>
      </c>
      <c r="Q31" s="16">
        <v>2.5811991225687151E-8</v>
      </c>
      <c r="R31" s="16">
        <v>2.2376470654919759E-8</v>
      </c>
      <c r="S31" s="16">
        <v>2.2288100584234817E-8</v>
      </c>
      <c r="T31" s="16">
        <v>2.2684105348815467E-8</v>
      </c>
      <c r="U31" s="16">
        <v>2.263810701339194E-8</v>
      </c>
      <c r="V31" s="16">
        <v>2.5765459112874985E-8</v>
      </c>
      <c r="W31" s="16">
        <v>2.2433703478517869E-8</v>
      </c>
      <c r="X31" s="16">
        <v>2.5651666671978908E-8</v>
      </c>
      <c r="Y31" s="16">
        <v>2.2702217753181693E-8</v>
      </c>
      <c r="Z31" s="16">
        <v>2.5722830873145428E-8</v>
      </c>
      <c r="AA31" s="16"/>
      <c r="AB31" s="16"/>
      <c r="AC31" s="16"/>
    </row>
    <row r="32" spans="5:29" ht="15" customHeight="1" x14ac:dyDescent="0.25">
      <c r="E32" s="11" t="s">
        <v>135</v>
      </c>
      <c r="F32" s="30">
        <v>240</v>
      </c>
      <c r="G32" s="30">
        <v>400</v>
      </c>
      <c r="H32" s="30">
        <v>33</v>
      </c>
      <c r="I32" s="2"/>
      <c r="J32" s="16">
        <v>16.993587803138578</v>
      </c>
      <c r="K32" s="16">
        <v>17.021813868194798</v>
      </c>
      <c r="L32" s="16">
        <v>17.021813868194798</v>
      </c>
      <c r="M32" s="16">
        <v>17.021813868194798</v>
      </c>
      <c r="N32" s="16">
        <v>17.021813868194798</v>
      </c>
      <c r="O32" s="16">
        <v>17.021813868194798</v>
      </c>
      <c r="P32" s="16">
        <v>0</v>
      </c>
      <c r="Q32" s="16">
        <v>3.537483211122347E-2</v>
      </c>
      <c r="R32" s="16">
        <v>1.9934773903807854E-2</v>
      </c>
      <c r="S32" s="16">
        <v>1.985603644865807E-2</v>
      </c>
      <c r="T32" s="16">
        <v>2.0208893124965384E-2</v>
      </c>
      <c r="U32" s="16">
        <v>2.0167944469053935E-2</v>
      </c>
      <c r="V32" s="16">
        <v>2.4913178517334631E-2</v>
      </c>
      <c r="W32" s="16">
        <v>1.9985861486119263E-2</v>
      </c>
      <c r="X32" s="16">
        <v>2.4814738752099587E-2</v>
      </c>
      <c r="Y32" s="16">
        <v>2.0225018765345069E-2</v>
      </c>
      <c r="Z32" s="16">
        <v>2.4883120642649633E-2</v>
      </c>
      <c r="AA32" s="16"/>
      <c r="AB32" s="16"/>
      <c r="AC32" s="16"/>
    </row>
    <row r="33" spans="5:29" ht="15" customHeight="1" x14ac:dyDescent="0.25">
      <c r="E33" s="11" t="s">
        <v>136</v>
      </c>
      <c r="F33" s="30">
        <v>240</v>
      </c>
      <c r="G33" s="30">
        <v>400</v>
      </c>
      <c r="H33" s="30">
        <v>33</v>
      </c>
      <c r="I33" s="2"/>
      <c r="J33" s="16">
        <v>17.473763474031255</v>
      </c>
      <c r="K33" s="16">
        <v>17.502777235798359</v>
      </c>
      <c r="L33" s="16">
        <v>17.502777235798359</v>
      </c>
      <c r="M33" s="16">
        <v>17.502777235798359</v>
      </c>
      <c r="N33" s="16">
        <v>17.502777235798359</v>
      </c>
      <c r="O33" s="16">
        <v>17.502777235798359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/>
      <c r="AB33" s="16"/>
      <c r="AC33" s="16"/>
    </row>
    <row r="34" spans="5:29" ht="15" customHeight="1" x14ac:dyDescent="0.25">
      <c r="E34" s="11"/>
      <c r="F34" s="30"/>
      <c r="G34" s="30"/>
      <c r="H34" s="30"/>
      <c r="I34" s="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5:29" ht="15" customHeight="1" x14ac:dyDescent="0.25">
      <c r="E35" s="11"/>
      <c r="F35" s="30"/>
      <c r="G35" s="30"/>
      <c r="H35" s="30"/>
      <c r="I35" s="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5:29" ht="15" customHeight="1" x14ac:dyDescent="0.25">
      <c r="E36" s="11"/>
      <c r="F36" s="30"/>
      <c r="G36" s="30"/>
      <c r="H36" s="30"/>
      <c r="I36" s="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5:29" ht="15" customHeight="1" x14ac:dyDescent="0.25">
      <c r="E37" s="11"/>
      <c r="F37" s="30"/>
      <c r="G37" s="30"/>
      <c r="H37" s="30"/>
      <c r="I37" s="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5:29" ht="15" customHeight="1" x14ac:dyDescent="0.25">
      <c r="E38" s="11"/>
      <c r="F38" s="30"/>
      <c r="G38" s="30"/>
      <c r="H38" s="30"/>
      <c r="I38" s="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5:29" ht="15" customHeight="1" x14ac:dyDescent="0.25">
      <c r="E39" s="11"/>
      <c r="F39" s="30"/>
      <c r="G39" s="30"/>
      <c r="H39" s="30"/>
      <c r="I39" s="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5:29" ht="15" customHeight="1" x14ac:dyDescent="0.25">
      <c r="E40" s="11"/>
      <c r="F40" s="30"/>
      <c r="G40" s="30"/>
      <c r="H40" s="30"/>
      <c r="I40" s="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5:29" ht="15" customHeight="1" x14ac:dyDescent="0.25">
      <c r="E41" s="11"/>
      <c r="F41" s="30"/>
      <c r="G41" s="30"/>
      <c r="H41" s="30"/>
      <c r="I41" s="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5:29" ht="15" customHeight="1" x14ac:dyDescent="0.25">
      <c r="E42" s="11"/>
      <c r="F42" s="30"/>
      <c r="G42" s="30"/>
      <c r="H42" s="30"/>
      <c r="I42" s="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5:29" ht="15" customHeight="1" x14ac:dyDescent="0.25">
      <c r="E43" s="11"/>
      <c r="F43" s="30"/>
      <c r="G43" s="30"/>
      <c r="H43" s="30"/>
      <c r="I43" s="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5:29" ht="15" customHeight="1" x14ac:dyDescent="0.25">
      <c r="E44" s="11"/>
      <c r="F44" s="30"/>
      <c r="G44" s="30"/>
      <c r="H44" s="30"/>
      <c r="I44" s="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5:29" ht="15" customHeight="1" x14ac:dyDescent="0.25">
      <c r="E45" s="11"/>
      <c r="F45" s="30"/>
      <c r="G45" s="30"/>
      <c r="H45" s="30"/>
      <c r="I45" s="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5:29" ht="15" customHeight="1" x14ac:dyDescent="0.25">
      <c r="E46" s="11"/>
      <c r="F46" s="30"/>
      <c r="G46" s="30"/>
      <c r="H46" s="30"/>
      <c r="I46" s="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5:29" ht="15" customHeight="1" x14ac:dyDescent="0.25">
      <c r="E47" s="11"/>
      <c r="F47" s="30"/>
      <c r="G47" s="30"/>
      <c r="H47" s="30"/>
      <c r="I47" s="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5:29" ht="15" customHeight="1" x14ac:dyDescent="0.25">
      <c r="E48" s="11"/>
      <c r="F48" s="30"/>
      <c r="G48" s="30"/>
      <c r="H48" s="30"/>
      <c r="I48" s="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5:29" ht="15" customHeight="1" x14ac:dyDescent="0.25">
      <c r="E49" s="11"/>
      <c r="F49" s="30"/>
      <c r="G49" s="30"/>
      <c r="H49" s="30"/>
      <c r="I49" s="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5:29" ht="15" customHeight="1" x14ac:dyDescent="0.25">
      <c r="E50" s="11"/>
      <c r="F50" s="30"/>
      <c r="G50" s="30"/>
      <c r="H50" s="30"/>
      <c r="I50" s="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5:29" ht="15" customHeight="1" x14ac:dyDescent="0.25">
      <c r="E51" s="11"/>
      <c r="F51" s="30"/>
      <c r="G51" s="30"/>
      <c r="H51" s="30"/>
      <c r="I51" s="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5:29" ht="15" customHeight="1" x14ac:dyDescent="0.25">
      <c r="E52" s="11"/>
      <c r="F52" s="30"/>
      <c r="G52" s="30"/>
      <c r="H52" s="30"/>
      <c r="I52" s="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5:29" ht="15" customHeight="1" x14ac:dyDescent="0.25">
      <c r="E53" s="11"/>
      <c r="F53" s="30"/>
      <c r="G53" s="30"/>
      <c r="H53" s="30"/>
      <c r="I53" s="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5:29" ht="15" customHeight="1" x14ac:dyDescent="0.25">
      <c r="E54" s="11"/>
      <c r="F54" s="30"/>
      <c r="G54" s="30"/>
      <c r="H54" s="30"/>
      <c r="I54" s="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5:29" ht="15" customHeight="1" x14ac:dyDescent="0.25">
      <c r="E55" s="11"/>
      <c r="F55" s="30"/>
      <c r="G55" s="30"/>
      <c r="H55" s="30"/>
      <c r="I55" s="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5:29" ht="15" customHeight="1" x14ac:dyDescent="0.25">
      <c r="E56" s="11"/>
      <c r="F56" s="30"/>
      <c r="G56" s="30"/>
      <c r="H56" s="30"/>
      <c r="I56" s="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5:29" ht="15" customHeight="1" x14ac:dyDescent="0.25">
      <c r="E57" s="11"/>
      <c r="F57" s="30"/>
      <c r="G57" s="30"/>
      <c r="H57" s="30"/>
      <c r="I57" s="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5:29" ht="15" customHeight="1" x14ac:dyDescent="0.25">
      <c r="E58" s="11"/>
      <c r="F58" s="30"/>
      <c r="G58" s="30"/>
      <c r="H58" s="30"/>
      <c r="I58" s="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5:29" ht="15" customHeight="1" x14ac:dyDescent="0.25">
      <c r="E59" s="11"/>
      <c r="F59" s="30"/>
      <c r="G59" s="30"/>
      <c r="H59" s="30"/>
      <c r="I59" s="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5:29" ht="15" customHeight="1" x14ac:dyDescent="0.25">
      <c r="E60" s="11"/>
      <c r="F60" s="30"/>
      <c r="G60" s="30"/>
      <c r="H60" s="30"/>
      <c r="I60" s="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5:29" ht="15" customHeight="1" x14ac:dyDescent="0.25">
      <c r="E61" s="11"/>
      <c r="F61" s="30"/>
      <c r="G61" s="30"/>
      <c r="H61" s="30"/>
      <c r="I61" s="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5:29" ht="15" customHeight="1" x14ac:dyDescent="0.25">
      <c r="E62" s="11"/>
      <c r="F62" s="30"/>
      <c r="G62" s="30"/>
      <c r="H62" s="30"/>
      <c r="I62" s="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5:29" ht="15" customHeight="1" x14ac:dyDescent="0.25">
      <c r="E63" s="11"/>
      <c r="F63" s="30"/>
      <c r="G63" s="30"/>
      <c r="H63" s="30"/>
      <c r="I63" s="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5:29" ht="15" customHeight="1" x14ac:dyDescent="0.25">
      <c r="E64" s="11"/>
      <c r="F64" s="30"/>
      <c r="G64" s="30"/>
      <c r="H64" s="30"/>
      <c r="I64" s="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5:29" ht="15" customHeight="1" x14ac:dyDescent="0.25">
      <c r="E65" s="11"/>
      <c r="F65" s="30"/>
      <c r="G65" s="30"/>
      <c r="H65" s="30"/>
      <c r="I65" s="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5:29" ht="15" customHeight="1" x14ac:dyDescent="0.25">
      <c r="E66" s="11"/>
      <c r="F66" s="30"/>
      <c r="G66" s="30"/>
      <c r="H66" s="30"/>
      <c r="I66" s="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5:29" ht="15" customHeight="1" x14ac:dyDescent="0.25">
      <c r="E67" s="11"/>
      <c r="F67" s="30"/>
      <c r="G67" s="30"/>
      <c r="H67" s="30"/>
      <c r="I67" s="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5:29" ht="15" customHeight="1" x14ac:dyDescent="0.25">
      <c r="E68" s="11"/>
      <c r="F68" s="30"/>
      <c r="G68" s="30"/>
      <c r="H68" s="30"/>
      <c r="I68" s="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5:29" ht="15" customHeight="1" x14ac:dyDescent="0.25">
      <c r="E69" s="11"/>
      <c r="F69" s="30"/>
      <c r="G69" s="30"/>
      <c r="H69" s="30"/>
      <c r="I69" s="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5:29" ht="15" customHeight="1" x14ac:dyDescent="0.25">
      <c r="E70" s="11"/>
      <c r="F70" s="30"/>
      <c r="G70" s="30"/>
      <c r="H70" s="30"/>
      <c r="I70" s="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5:29" ht="15" customHeight="1" x14ac:dyDescent="0.25">
      <c r="E71" s="11"/>
      <c r="F71" s="30"/>
      <c r="G71" s="30"/>
      <c r="H71" s="30"/>
      <c r="I71" s="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5:29" ht="15" customHeight="1" x14ac:dyDescent="0.25">
      <c r="E72" s="11"/>
      <c r="F72" s="30"/>
      <c r="G72" s="30"/>
      <c r="H72" s="30"/>
      <c r="I72" s="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5:29" ht="15" customHeight="1" x14ac:dyDescent="0.25">
      <c r="E73" s="11"/>
      <c r="F73" s="30"/>
      <c r="G73" s="30"/>
      <c r="H73" s="30"/>
      <c r="I73" s="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5:29" ht="15" customHeight="1" x14ac:dyDescent="0.25">
      <c r="E74" s="11"/>
      <c r="F74" s="30"/>
      <c r="G74" s="30"/>
      <c r="H74" s="30"/>
      <c r="I74" s="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5:29" ht="15" customHeight="1" x14ac:dyDescent="0.25">
      <c r="E75" s="11"/>
      <c r="F75" s="30"/>
      <c r="G75" s="30"/>
      <c r="H75" s="30"/>
      <c r="I75" s="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5:29" ht="15" customHeight="1" x14ac:dyDescent="0.25">
      <c r="E76" s="11"/>
      <c r="F76" s="30"/>
      <c r="G76" s="30"/>
      <c r="H76" s="30"/>
      <c r="I76" s="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5:29" ht="15" customHeight="1" x14ac:dyDescent="0.25">
      <c r="E77" s="11"/>
      <c r="F77" s="30"/>
      <c r="G77" s="30"/>
      <c r="H77" s="30"/>
      <c r="I77" s="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5:29" ht="15" customHeight="1" x14ac:dyDescent="0.25">
      <c r="E78" s="11"/>
      <c r="F78" s="30"/>
      <c r="G78" s="30"/>
      <c r="H78" s="30"/>
      <c r="I78" s="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5:29" ht="15" customHeight="1" x14ac:dyDescent="0.25">
      <c r="E79" s="11"/>
      <c r="F79" s="30"/>
      <c r="G79" s="30"/>
      <c r="H79" s="30"/>
      <c r="I79" s="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5:29" ht="15" customHeight="1" x14ac:dyDescent="0.25">
      <c r="E80" s="11"/>
      <c r="F80" s="30"/>
      <c r="G80" s="30"/>
      <c r="H80" s="30"/>
      <c r="I80" s="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5:29" ht="15" customHeight="1" x14ac:dyDescent="0.25">
      <c r="E81" s="11"/>
      <c r="F81" s="30"/>
      <c r="G81" s="30"/>
      <c r="H81" s="30"/>
      <c r="I81" s="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5:29" ht="15" customHeight="1" x14ac:dyDescent="0.25">
      <c r="E82" s="11"/>
      <c r="F82" s="30"/>
      <c r="G82" s="30"/>
      <c r="H82" s="30"/>
      <c r="I82" s="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5:29" ht="15" customHeight="1" x14ac:dyDescent="0.25">
      <c r="E83" s="11"/>
      <c r="F83" s="30"/>
      <c r="G83" s="30"/>
      <c r="H83" s="30"/>
      <c r="I83" s="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5:29" ht="15" customHeight="1" x14ac:dyDescent="0.25">
      <c r="E84" s="11"/>
      <c r="F84" s="30"/>
      <c r="G84" s="30"/>
      <c r="H84" s="30"/>
      <c r="I84" s="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5:29" ht="15" customHeight="1" x14ac:dyDescent="0.25">
      <c r="E85" s="11"/>
      <c r="F85" s="30"/>
      <c r="G85" s="30"/>
      <c r="H85" s="30"/>
      <c r="I85" s="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5:29" ht="15" customHeight="1" x14ac:dyDescent="0.25">
      <c r="E86" s="11"/>
      <c r="F86" s="30"/>
      <c r="G86" s="30"/>
      <c r="H86" s="30"/>
      <c r="I86" s="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5:29" ht="15" customHeight="1" x14ac:dyDescent="0.25">
      <c r="E87" s="11"/>
      <c r="F87" s="30"/>
      <c r="G87" s="30"/>
      <c r="H87" s="30"/>
      <c r="I87" s="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5:29" ht="15" customHeight="1" x14ac:dyDescent="0.25">
      <c r="E88" s="11"/>
      <c r="F88" s="30"/>
      <c r="G88" s="30"/>
      <c r="H88" s="30"/>
      <c r="I88" s="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5:29" ht="15" customHeight="1" x14ac:dyDescent="0.25">
      <c r="E89" s="11"/>
      <c r="F89" s="30"/>
      <c r="G89" s="30"/>
      <c r="H89" s="30"/>
      <c r="I89" s="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5:29" ht="15" customHeight="1" x14ac:dyDescent="0.25">
      <c r="E90" s="11"/>
      <c r="F90" s="30"/>
      <c r="G90" s="30"/>
      <c r="H90" s="30"/>
      <c r="I90" s="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5:29" ht="15" customHeight="1" x14ac:dyDescent="0.25">
      <c r="E91" s="11"/>
      <c r="F91" s="30"/>
      <c r="G91" s="30"/>
      <c r="H91" s="30"/>
      <c r="I91" s="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5:29" ht="15" customHeight="1" x14ac:dyDescent="0.25">
      <c r="E92" s="11"/>
      <c r="F92" s="30"/>
      <c r="G92" s="30"/>
      <c r="H92" s="30"/>
      <c r="I92" s="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5:29" ht="15" customHeight="1" x14ac:dyDescent="0.25">
      <c r="E93" s="11"/>
      <c r="F93" s="30"/>
      <c r="G93" s="30"/>
      <c r="H93" s="30"/>
      <c r="I93" s="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5:29" ht="15" customHeight="1" x14ac:dyDescent="0.25">
      <c r="E94" s="11"/>
      <c r="F94" s="30"/>
      <c r="G94" s="30"/>
      <c r="H94" s="30"/>
      <c r="I94" s="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5:29" ht="15" customHeight="1" x14ac:dyDescent="0.25">
      <c r="E95" s="11"/>
      <c r="F95" s="30"/>
      <c r="G95" s="30"/>
      <c r="H95" s="30"/>
      <c r="I95" s="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5:29" ht="15" customHeight="1" x14ac:dyDescent="0.25">
      <c r="E96" s="11"/>
      <c r="F96" s="30"/>
      <c r="G96" s="30"/>
      <c r="H96" s="30"/>
      <c r="I96" s="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5:29" ht="15" customHeight="1" x14ac:dyDescent="0.25">
      <c r="E97" s="11"/>
      <c r="F97" s="30"/>
      <c r="G97" s="30"/>
      <c r="H97" s="30"/>
      <c r="I97" s="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5:29" ht="15" customHeight="1" x14ac:dyDescent="0.25">
      <c r="E98" s="11"/>
      <c r="F98" s="30"/>
      <c r="G98" s="30"/>
      <c r="H98" s="30"/>
      <c r="I98" s="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5:29" ht="15" customHeight="1" x14ac:dyDescent="0.25">
      <c r="E99" s="11"/>
      <c r="F99" s="30"/>
      <c r="G99" s="30"/>
      <c r="H99" s="30"/>
      <c r="I99" s="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5:29" ht="15" customHeight="1" x14ac:dyDescent="0.25">
      <c r="E100" s="11"/>
      <c r="F100" s="30"/>
      <c r="G100" s="30"/>
      <c r="H100" s="30"/>
      <c r="I100" s="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5:29" ht="15" customHeight="1" x14ac:dyDescent="0.25">
      <c r="E101" s="11"/>
      <c r="F101" s="30"/>
      <c r="G101" s="30"/>
      <c r="H101" s="30"/>
      <c r="I101" s="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5:29" ht="15" customHeight="1" x14ac:dyDescent="0.25">
      <c r="E102" s="11"/>
      <c r="F102" s="30"/>
      <c r="G102" s="30"/>
      <c r="H102" s="30"/>
      <c r="I102" s="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5:29" ht="15" customHeight="1" x14ac:dyDescent="0.25">
      <c r="E103" s="11"/>
      <c r="F103" s="30"/>
      <c r="G103" s="30"/>
      <c r="H103" s="30"/>
      <c r="I103" s="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5:29" ht="15" customHeight="1" x14ac:dyDescent="0.25">
      <c r="E104" s="11"/>
      <c r="F104" s="30"/>
      <c r="G104" s="30"/>
      <c r="H104" s="30"/>
      <c r="I104" s="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5:29" ht="15" customHeight="1" x14ac:dyDescent="0.25">
      <c r="E105" s="11"/>
      <c r="F105" s="30"/>
      <c r="G105" s="30"/>
      <c r="H105" s="30"/>
      <c r="I105" s="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5:29" ht="15" customHeight="1" x14ac:dyDescent="0.25">
      <c r="E106" s="11"/>
      <c r="F106" s="30"/>
      <c r="G106" s="30"/>
      <c r="H106" s="30"/>
      <c r="I106" s="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5:29" ht="15" customHeight="1" x14ac:dyDescent="0.25">
      <c r="E107" s="11"/>
      <c r="F107" s="30"/>
      <c r="G107" s="30"/>
      <c r="H107" s="30"/>
      <c r="I107" s="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5:29" ht="15" customHeight="1" x14ac:dyDescent="0.25">
      <c r="E108" s="11"/>
      <c r="F108" s="30"/>
      <c r="G108" s="30"/>
      <c r="H108" s="30"/>
      <c r="I108" s="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5:29" ht="15" customHeight="1" x14ac:dyDescent="0.25">
      <c r="E109" s="11"/>
      <c r="F109" s="30"/>
      <c r="G109" s="30"/>
      <c r="H109" s="30"/>
      <c r="I109" s="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5:29" ht="15" customHeight="1" x14ac:dyDescent="0.25">
      <c r="E110" s="11"/>
      <c r="F110" s="30"/>
      <c r="G110" s="30"/>
      <c r="H110" s="30"/>
      <c r="I110" s="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5:29" ht="15" customHeight="1" x14ac:dyDescent="0.25">
      <c r="E111" s="11"/>
      <c r="F111" s="30"/>
      <c r="G111" s="30"/>
      <c r="H111" s="30"/>
      <c r="I111" s="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5:29" ht="15" customHeight="1" x14ac:dyDescent="0.25">
      <c r="E112" s="11"/>
      <c r="F112" s="30"/>
      <c r="G112" s="30"/>
      <c r="H112" s="30"/>
      <c r="I112" s="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5:29" ht="15" customHeight="1" x14ac:dyDescent="0.25">
      <c r="E113" s="11"/>
      <c r="F113" s="30"/>
      <c r="G113" s="30"/>
      <c r="H113" s="30"/>
      <c r="I113" s="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5:29" ht="15" customHeight="1" x14ac:dyDescent="0.25">
      <c r="E114" s="11"/>
      <c r="F114" s="30"/>
      <c r="G114" s="30"/>
      <c r="H114" s="30"/>
      <c r="I114" s="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5:29" ht="15" customHeight="1" x14ac:dyDescent="0.25">
      <c r="E115" s="11"/>
      <c r="F115" s="30"/>
      <c r="G115" s="30"/>
      <c r="H115" s="30"/>
      <c r="I115" s="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5:29" ht="15" customHeight="1" x14ac:dyDescent="0.25">
      <c r="E116" s="11"/>
      <c r="F116" s="30"/>
      <c r="G116" s="30"/>
      <c r="H116" s="30"/>
      <c r="I116" s="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5:29" ht="15" customHeight="1" x14ac:dyDescent="0.25">
      <c r="E117" s="11"/>
      <c r="F117" s="30"/>
      <c r="G117" s="30"/>
      <c r="H117" s="30"/>
      <c r="I117" s="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5:29" ht="15" customHeight="1" x14ac:dyDescent="0.25">
      <c r="E118" s="11"/>
      <c r="F118" s="30"/>
      <c r="G118" s="30"/>
      <c r="H118" s="30"/>
      <c r="I118" s="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5:29" ht="15" customHeight="1" x14ac:dyDescent="0.25">
      <c r="E119" s="11"/>
      <c r="F119" s="30"/>
      <c r="G119" s="30"/>
      <c r="H119" s="30"/>
      <c r="I119" s="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5:29" ht="15" customHeight="1" x14ac:dyDescent="0.25">
      <c r="E120" s="11"/>
      <c r="F120" s="30"/>
      <c r="G120" s="30"/>
      <c r="H120" s="30"/>
      <c r="I120" s="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5:29" ht="15" customHeight="1" x14ac:dyDescent="0.25">
      <c r="E121" s="11"/>
      <c r="F121" s="30"/>
      <c r="G121" s="30"/>
      <c r="H121" s="30"/>
      <c r="I121" s="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5:29" ht="15" customHeight="1" x14ac:dyDescent="0.25">
      <c r="E122" s="11"/>
      <c r="F122" s="30"/>
      <c r="G122" s="30"/>
      <c r="H122" s="30"/>
      <c r="I122" s="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5:29" ht="15" customHeight="1" x14ac:dyDescent="0.25">
      <c r="E123" s="11"/>
      <c r="F123" s="30"/>
      <c r="G123" s="30"/>
      <c r="H123" s="30"/>
      <c r="I123" s="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5:29" ht="15" customHeight="1" x14ac:dyDescent="0.25">
      <c r="E124" s="11"/>
      <c r="F124" s="30"/>
      <c r="G124" s="30"/>
      <c r="H124" s="30"/>
      <c r="I124" s="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5:29" ht="15" customHeight="1" x14ac:dyDescent="0.25">
      <c r="E125" s="11"/>
      <c r="F125" s="30"/>
      <c r="G125" s="30"/>
      <c r="H125" s="30"/>
      <c r="I125" s="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5:29" ht="15" customHeight="1" x14ac:dyDescent="0.25">
      <c r="E126" s="11"/>
      <c r="F126" s="30"/>
      <c r="G126" s="30"/>
      <c r="H126" s="30"/>
      <c r="I126" s="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5:29" ht="15" customHeight="1" x14ac:dyDescent="0.25">
      <c r="E127" s="11"/>
      <c r="F127" s="30"/>
      <c r="G127" s="30"/>
      <c r="H127" s="30"/>
      <c r="I127" s="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5:29" ht="15" customHeight="1" x14ac:dyDescent="0.25">
      <c r="E128" s="11"/>
      <c r="F128" s="30"/>
      <c r="G128" s="30"/>
      <c r="H128" s="30"/>
      <c r="I128" s="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5:29" ht="15" customHeight="1" x14ac:dyDescent="0.25">
      <c r="E129" s="11"/>
      <c r="F129" s="30"/>
      <c r="G129" s="30"/>
      <c r="H129" s="30"/>
      <c r="I129" s="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5:29" ht="15" customHeight="1" x14ac:dyDescent="0.25">
      <c r="E130" s="11"/>
      <c r="F130" s="30"/>
      <c r="G130" s="30"/>
      <c r="H130" s="30"/>
      <c r="I130" s="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5:29" ht="15" customHeight="1" x14ac:dyDescent="0.25">
      <c r="E131" s="11"/>
      <c r="F131" s="30"/>
      <c r="G131" s="30"/>
      <c r="H131" s="30"/>
      <c r="I131" s="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5:29" ht="15" customHeight="1" x14ac:dyDescent="0.25">
      <c r="E132" s="11"/>
      <c r="F132" s="30"/>
      <c r="G132" s="30"/>
      <c r="H132" s="30"/>
      <c r="I132" s="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5:29" ht="15" customHeight="1" x14ac:dyDescent="0.25">
      <c r="E133" s="11"/>
      <c r="F133" s="30"/>
      <c r="G133" s="30"/>
      <c r="H133" s="30"/>
      <c r="I133" s="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5:29" ht="15" customHeight="1" x14ac:dyDescent="0.25">
      <c r="E134" s="11"/>
      <c r="F134" s="30"/>
      <c r="G134" s="30"/>
      <c r="H134" s="30"/>
      <c r="I134" s="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5:29" ht="15" customHeight="1" x14ac:dyDescent="0.25">
      <c r="E135" s="11"/>
      <c r="F135" s="30"/>
      <c r="G135" s="30"/>
      <c r="H135" s="30"/>
      <c r="I135" s="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5:29" ht="15" customHeight="1" x14ac:dyDescent="0.25">
      <c r="E136" s="11"/>
      <c r="F136" s="30"/>
      <c r="G136" s="30"/>
      <c r="H136" s="30"/>
      <c r="I136" s="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5:29" ht="15" customHeight="1" x14ac:dyDescent="0.25">
      <c r="E137" s="11"/>
      <c r="F137" s="30"/>
      <c r="G137" s="30"/>
      <c r="H137" s="30"/>
      <c r="I137" s="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5:29" ht="15" customHeight="1" x14ac:dyDescent="0.25">
      <c r="E138" s="11"/>
      <c r="F138" s="30"/>
      <c r="G138" s="30"/>
      <c r="H138" s="30"/>
      <c r="I138" s="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5:29" ht="15" customHeight="1" x14ac:dyDescent="0.25">
      <c r="E139" s="11"/>
      <c r="F139" s="30"/>
      <c r="G139" s="30"/>
      <c r="H139" s="30"/>
      <c r="I139" s="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5:29" ht="15" customHeight="1" x14ac:dyDescent="0.25">
      <c r="E140" s="11"/>
      <c r="F140" s="30"/>
      <c r="G140" s="30"/>
      <c r="H140" s="30"/>
      <c r="I140" s="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5:29" ht="15" customHeight="1" x14ac:dyDescent="0.25">
      <c r="E141" s="11"/>
      <c r="F141" s="30"/>
      <c r="G141" s="30"/>
      <c r="H141" s="30"/>
      <c r="I141" s="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5:29" ht="15" customHeight="1" x14ac:dyDescent="0.25">
      <c r="E142" s="11"/>
      <c r="F142" s="30"/>
      <c r="G142" s="30"/>
      <c r="H142" s="30"/>
      <c r="I142" s="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5:29" ht="15" customHeight="1" x14ac:dyDescent="0.25">
      <c r="E143" s="11"/>
      <c r="F143" s="30"/>
      <c r="G143" s="30"/>
      <c r="H143" s="30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5:29" ht="15" customHeight="1" x14ac:dyDescent="0.25">
      <c r="E144" s="11"/>
      <c r="F144" s="30"/>
      <c r="G144" s="30"/>
      <c r="H144" s="30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2:29" ht="15" customHeight="1" x14ac:dyDescent="0.25">
      <c r="E145" s="11"/>
      <c r="F145" s="30"/>
      <c r="G145" s="30"/>
      <c r="H145" s="30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2:29" ht="15" customHeight="1" x14ac:dyDescent="0.25">
      <c r="E146" s="11"/>
      <c r="F146" s="30"/>
      <c r="G146" s="30"/>
      <c r="H146" s="30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2:29" ht="15" customHeight="1" x14ac:dyDescent="0.25">
      <c r="E147" s="11"/>
      <c r="F147" s="30"/>
      <c r="G147" s="30"/>
      <c r="H147" s="30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2:29" ht="15" customHeight="1" x14ac:dyDescent="0.25">
      <c r="E148" s="11"/>
      <c r="F148" s="30"/>
      <c r="G148" s="30"/>
      <c r="H148" s="30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2:29" ht="15" customHeight="1" x14ac:dyDescent="0.25">
      <c r="E149" s="11"/>
      <c r="F149" s="30"/>
      <c r="G149" s="30"/>
      <c r="H149" s="30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2:29" ht="15" customHeight="1" x14ac:dyDescent="0.25">
      <c r="E150" s="11"/>
      <c r="F150" s="30"/>
      <c r="G150" s="30"/>
      <c r="H150" s="30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2:29" ht="15" customHeight="1" x14ac:dyDescent="0.25"/>
    <row r="152" spans="2:29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2:29" ht="15" customHeight="1" x14ac:dyDescent="0.25"/>
  </sheetData>
  <sheetProtection formatCells="0" formatColumns="0" formatRows="0" sort="0" autoFilter="0"/>
  <phoneticPr fontId="28" type="noConversion"/>
  <conditionalFormatting sqref="J9:AC150">
    <cfRule type="cellIs" dxfId="27" priority="8" operator="greaterThanOrEqual">
      <formula>90</formula>
    </cfRule>
  </conditionalFormatting>
  <conditionalFormatting sqref="J9:AC150 E9:H150">
    <cfRule type="cellIs" dxfId="26" priority="7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AF2-E25E-4C3B-B55C-4AF7BEDD160C}">
  <sheetPr>
    <tabColor theme="8" tint="0.59999389629810485"/>
  </sheetPr>
  <dimension ref="A1:AO153"/>
  <sheetViews>
    <sheetView showGridLines="0" zoomScale="80" zoomScaleNormal="80" workbookViewId="0">
      <pane xSplit="9" topLeftCell="J1" activePane="topRight" state="frozen"/>
      <selection pane="topRight" activeCell="A13" sqref="A13:XFD13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2.7109375" style="4" customWidth="1"/>
    <col min="10" max="29" width="15.7109375" style="4" customWidth="1"/>
    <col min="30" max="30" width="2.7109375" style="2" customWidth="1"/>
    <col min="31" max="41" width="0" style="2" hidden="1" customWidth="1"/>
    <col min="42" max="16384" width="9.140625" style="2" hidden="1"/>
  </cols>
  <sheetData>
    <row r="1" spans="1:30" ht="24.95" customHeight="1" x14ac:dyDescent="0.25">
      <c r="A1" s="1" t="str">
        <f ca="1">MID(CELL("filename",A2),FIND("]",CELL("filename",A1))+1,255)</f>
        <v>Transformers - MVA</v>
      </c>
      <c r="B1" s="1"/>
      <c r="C1" s="1"/>
      <c r="D1" s="1"/>
      <c r="E1" s="9"/>
      <c r="F1" s="24"/>
      <c r="G1" s="24"/>
      <c r="H1" s="24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</row>
    <row r="2" spans="1:30" ht="15" customHeight="1" x14ac:dyDescent="0.25"/>
    <row r="3" spans="1:30" x14ac:dyDescent="0.25">
      <c r="B3" s="5" t="s">
        <v>13</v>
      </c>
      <c r="C3" s="5"/>
      <c r="D3" s="5"/>
      <c r="E3" s="6"/>
      <c r="F3" s="26"/>
      <c r="G3" s="26"/>
      <c r="H3" s="2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x14ac:dyDescent="0.25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0" x14ac:dyDescent="0.25">
      <c r="C5" s="10" t="s">
        <v>0</v>
      </c>
      <c r="D5" s="10"/>
      <c r="E5" s="10"/>
      <c r="F5" s="27"/>
      <c r="G5" s="27"/>
      <c r="H5" s="27"/>
      <c r="I5" s="10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0" x14ac:dyDescent="0.25">
      <c r="E6" s="2"/>
      <c r="F6" s="28"/>
      <c r="G6" s="28"/>
      <c r="H6" s="2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0" x14ac:dyDescent="0.25">
      <c r="E7" s="2"/>
      <c r="F7" s="28"/>
      <c r="G7" s="28"/>
      <c r="H7" s="28"/>
      <c r="I7" s="2"/>
      <c r="J7" s="8" t="s">
        <v>181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0" x14ac:dyDescent="0.25">
      <c r="E8" s="19" t="s">
        <v>1</v>
      </c>
      <c r="F8" s="29" t="s">
        <v>17</v>
      </c>
      <c r="G8" s="29" t="s">
        <v>2</v>
      </c>
      <c r="H8" s="29" t="s">
        <v>3</v>
      </c>
      <c r="I8" s="2"/>
      <c r="J8" s="18" t="str">
        <f>IF('Generators - Active Power'!I8="","",'Generators - Active Power'!I8)</f>
        <v>Stage - Post Blackout</v>
      </c>
      <c r="K8" s="18" t="str">
        <f>IF('Generators - Active Power'!J8="","",'Generators - Active Power'!J8)</f>
        <v>Stage 0</v>
      </c>
      <c r="L8" s="18" t="str">
        <f>IF('Generators - Active Power'!K8="","",'Generators - Active Power'!K8)</f>
        <v>Stage 1</v>
      </c>
      <c r="M8" s="18" t="str">
        <f>IF('Generators - Active Power'!L8="","",'Generators - Active Power'!L8)</f>
        <v>Stage 2</v>
      </c>
      <c r="N8" s="18" t="str">
        <f>IF('Generators - Active Power'!M8="","",'Generators - Active Power'!M8)</f>
        <v>Stage 3</v>
      </c>
      <c r="O8" s="18" t="str">
        <f>IF('Generators - Active Power'!N8="","",'Generators - Active Power'!N8)</f>
        <v>Stage 4</v>
      </c>
      <c r="P8" s="18" t="str">
        <f>IF('Generators - Active Power'!O8="","",'Generators - Active Power'!O8)</f>
        <v>Stage 5</v>
      </c>
      <c r="Q8" s="18" t="str">
        <f>IF('Generators - Active Power'!P8="","",'Generators - Active Power'!P8)</f>
        <v>Stage 6</v>
      </c>
      <c r="R8" s="18" t="str">
        <f>IF('Generators - Active Power'!Q8="","",'Generators - Active Power'!Q8)</f>
        <v>Stage 7</v>
      </c>
      <c r="S8" s="18" t="str">
        <f>IF('Generators - Active Power'!R8="","",'Generators - Active Power'!R8)</f>
        <v>Stage 8</v>
      </c>
      <c r="T8" s="18" t="str">
        <f>IF('Generators - Active Power'!S8="","",'Generators - Active Power'!S8)</f>
        <v>Stage 9</v>
      </c>
      <c r="U8" s="18" t="str">
        <f>IF('Generators - Active Power'!T8="","",'Generators - Active Power'!T8)</f>
        <v>Stage 10</v>
      </c>
      <c r="V8" s="18" t="str">
        <f>IF('Generators - Active Power'!U8="","",'Generators - Active Power'!U8)</f>
        <v>Stage 11</v>
      </c>
      <c r="W8" s="18" t="str">
        <f>IF('Generators - Active Power'!V8="","",'Generators - Active Power'!V8)</f>
        <v>Stage 12</v>
      </c>
      <c r="X8" s="18" t="str">
        <f>IF('Generators - Active Power'!W8="","",'Generators - Active Power'!W8)</f>
        <v>Stage 13</v>
      </c>
      <c r="Y8" s="18" t="str">
        <f>IF('Generators - Active Power'!X8="","",'Generators - Active Power'!X8)</f>
        <v>Stage 14</v>
      </c>
      <c r="Z8" s="18" t="str">
        <f>IF('Generators - Active Power'!Y8="","",'Generators - Active Power'!Y8)</f>
        <v>Stage 15</v>
      </c>
      <c r="AA8" s="18" t="str">
        <f>IF('Generators - Active Power'!Z8="","",'Generators - Active Power'!Z8)</f>
        <v/>
      </c>
      <c r="AB8" s="18" t="str">
        <f>IF('Generators - Active Power'!AA8="","",'Generators - Active Power'!AA8)</f>
        <v/>
      </c>
      <c r="AC8" s="18" t="str">
        <f>IF('Generators - Active Power'!AB8="","",'Generators - Active Power'!AB8)</f>
        <v/>
      </c>
    </row>
    <row r="9" spans="1:30" x14ac:dyDescent="0.25">
      <c r="E9" s="11" t="s">
        <v>112</v>
      </c>
      <c r="F9" s="30">
        <v>13</v>
      </c>
      <c r="G9" s="30">
        <v>33</v>
      </c>
      <c r="H9" s="30">
        <v>0.68999999761581421</v>
      </c>
      <c r="I9" s="2"/>
      <c r="J9" s="16">
        <f>$F9*'Transformers - Loading'!J9/100</f>
        <v>0</v>
      </c>
      <c r="K9" s="16">
        <f>$F9*'Transformers - Loading'!K9/100</f>
        <v>0</v>
      </c>
      <c r="L9" s="16">
        <f>$F9*'Transformers - Loading'!L9/100</f>
        <v>0</v>
      </c>
      <c r="M9" s="16">
        <f>$F9*'Transformers - Loading'!M9/100</f>
        <v>0</v>
      </c>
      <c r="N9" s="16">
        <f>$F9*'Transformers - Loading'!N9/100</f>
        <v>0</v>
      </c>
      <c r="O9" s="16">
        <f>$F9*'Transformers - Loading'!O9/100</f>
        <v>0.86628687425569018</v>
      </c>
      <c r="P9" s="16">
        <f>$F9*'Transformers - Loading'!P9/100</f>
        <v>0.86263013798027932</v>
      </c>
      <c r="Q9" s="16">
        <f>$F9*'Transformers - Loading'!Q9/100</f>
        <v>0.85929208158481518</v>
      </c>
      <c r="R9" s="16">
        <f>$F9*'Transformers - Loading'!R9/100</f>
        <v>0.89480343144693297</v>
      </c>
      <c r="S9" s="16">
        <f>$F9*'Transformers - Loading'!S9/100</f>
        <v>0.91302130517964775</v>
      </c>
      <c r="T9" s="16">
        <f>$F9*'Transformers - Loading'!T9/100</f>
        <v>0.9251535102563726</v>
      </c>
      <c r="U9" s="16">
        <f>$F9*'Transformers - Loading'!U9/100</f>
        <v>0.91033118767938648</v>
      </c>
      <c r="V9" s="16">
        <f>$F9*'Transformers - Loading'!V9/100</f>
        <v>0.89278897018494929</v>
      </c>
      <c r="W9" s="16">
        <f>$F9*'Transformers - Loading'!W9/100</f>
        <v>5.4806008394613084</v>
      </c>
      <c r="X9" s="16">
        <f>$F9*'Transformers - Loading'!X9/100</f>
        <v>5.1491568904334351</v>
      </c>
      <c r="Y9" s="16">
        <f>$F9*'Transformers - Loading'!Y9/100</f>
        <v>5.3047668321289043</v>
      </c>
      <c r="Z9" s="16">
        <f>$F9*'Transformers - Loading'!Z9/100</f>
        <v>4.8002842628595701</v>
      </c>
      <c r="AA9" s="16"/>
      <c r="AB9" s="16"/>
      <c r="AC9" s="16"/>
    </row>
    <row r="10" spans="1:30" x14ac:dyDescent="0.25">
      <c r="E10" s="11" t="s">
        <v>113</v>
      </c>
      <c r="F10" s="30">
        <v>8.8400001525878906</v>
      </c>
      <c r="G10" s="30">
        <v>11</v>
      </c>
      <c r="H10" s="30">
        <v>0.68999999761581421</v>
      </c>
      <c r="I10" s="2"/>
      <c r="J10" s="16">
        <f>$F10*'Transformers - Loading'!J10/100</f>
        <v>0</v>
      </c>
      <c r="K10" s="16">
        <f>$F10*'Transformers - Loading'!K10/100</f>
        <v>0</v>
      </c>
      <c r="L10" s="16">
        <f>$F10*'Transformers - Loading'!L10/100</f>
        <v>0</v>
      </c>
      <c r="M10" s="16">
        <f>$F10*'Transformers - Loading'!M10/100</f>
        <v>0</v>
      </c>
      <c r="N10" s="16">
        <f>$F10*'Transformers - Loading'!N10/100</f>
        <v>0</v>
      </c>
      <c r="O10" s="16">
        <f>$F10*'Transformers - Loading'!O10/100</f>
        <v>0</v>
      </c>
      <c r="P10" s="16">
        <f>$F10*'Transformers - Loading'!P10/100</f>
        <v>0</v>
      </c>
      <c r="Q10" s="16">
        <f>$F10*'Transformers - Loading'!Q10/100</f>
        <v>0</v>
      </c>
      <c r="R10" s="16">
        <f>$F10*'Transformers - Loading'!R10/100</f>
        <v>0</v>
      </c>
      <c r="S10" s="16">
        <f>$F10*'Transformers - Loading'!S10/100</f>
        <v>0</v>
      </c>
      <c r="T10" s="16">
        <f>$F10*'Transformers - Loading'!T10/100</f>
        <v>9.7860292099293951E-9</v>
      </c>
      <c r="U10" s="16">
        <f>$F10*'Transformers - Loading'!U10/100</f>
        <v>1.08438416950053E-8</v>
      </c>
      <c r="V10" s="16">
        <f>$F10*'Transformers - Loading'!V10/100</f>
        <v>1.1076593737726417E-8</v>
      </c>
      <c r="W10" s="16">
        <f>$F10*'Transformers - Loading'!W10/100</f>
        <v>1.1039545246006754E-8</v>
      </c>
      <c r="X10" s="16">
        <f>$F10*'Transformers - Loading'!X10/100</f>
        <v>1.1064323915003134E-8</v>
      </c>
      <c r="Y10" s="16">
        <f>$F10*'Transformers - Loading'!Y10/100</f>
        <v>1.1041704964288359E-8</v>
      </c>
      <c r="Z10" s="16">
        <f>$F10*'Transformers - Loading'!Z10/100</f>
        <v>1.1036588442868426E-8</v>
      </c>
      <c r="AA10" s="16"/>
      <c r="AB10" s="16"/>
      <c r="AC10" s="16"/>
    </row>
    <row r="11" spans="1:30" x14ac:dyDescent="0.25">
      <c r="E11" s="11" t="s">
        <v>114</v>
      </c>
      <c r="F11" s="30">
        <v>12</v>
      </c>
      <c r="G11" s="30">
        <v>33</v>
      </c>
      <c r="H11" s="30">
        <v>11</v>
      </c>
      <c r="I11" s="2"/>
      <c r="J11" s="16">
        <f>$F11*'Transformers - Loading'!J11/100</f>
        <v>0</v>
      </c>
      <c r="K11" s="16">
        <f>$F11*'Transformers - Loading'!K11/100</f>
        <v>0</v>
      </c>
      <c r="L11" s="16">
        <f>$F11*'Transformers - Loading'!L11/100</f>
        <v>0</v>
      </c>
      <c r="M11" s="16">
        <f>$F11*'Transformers - Loading'!M11/100</f>
        <v>0</v>
      </c>
      <c r="N11" s="16">
        <f>$F11*'Transformers - Loading'!N11/100</f>
        <v>0</v>
      </c>
      <c r="O11" s="16">
        <f>$F11*'Transformers - Loading'!O11/100</f>
        <v>0</v>
      </c>
      <c r="P11" s="16">
        <f>$F11*'Transformers - Loading'!P11/100</f>
        <v>0</v>
      </c>
      <c r="Q11" s="16">
        <f>$F11*'Transformers - Loading'!Q11/100</f>
        <v>0</v>
      </c>
      <c r="R11" s="16">
        <f>$F11*'Transformers - Loading'!R11/100</f>
        <v>0</v>
      </c>
      <c r="S11" s="16">
        <f>$F11*'Transformers - Loading'!S11/100</f>
        <v>0</v>
      </c>
      <c r="T11" s="16">
        <f>$F11*'Transformers - Loading'!T11/100</f>
        <v>0</v>
      </c>
      <c r="U11" s="16">
        <f>$F11*'Transformers - Loading'!U11/100</f>
        <v>0</v>
      </c>
      <c r="V11" s="16">
        <f>$F11*'Transformers - Loading'!V11/100</f>
        <v>1.1229718219907641E-8</v>
      </c>
      <c r="W11" s="16">
        <f>$F11*'Transformers - Loading'!W11/100</f>
        <v>1.137638545856321E-8</v>
      </c>
      <c r="X11" s="16">
        <f>$F11*'Transformers - Loading'!X11/100</f>
        <v>1.1251277124818181E-8</v>
      </c>
      <c r="Y11" s="16">
        <f>$F11*'Transformers - Loading'!Y11/100</f>
        <v>1.1224523553213973E-8</v>
      </c>
      <c r="Z11" s="16">
        <f>$F11*'Transformers - Loading'!Z11/100</f>
        <v>2.4945824282461855</v>
      </c>
      <c r="AA11" s="16"/>
      <c r="AB11" s="16"/>
      <c r="AC11" s="16"/>
    </row>
    <row r="12" spans="1:30" x14ac:dyDescent="0.25">
      <c r="E12" s="11" t="s">
        <v>115</v>
      </c>
      <c r="F12" s="30">
        <v>2.6600000858306885</v>
      </c>
      <c r="G12" s="30">
        <v>11</v>
      </c>
      <c r="H12" s="30">
        <v>0.68999999761581421</v>
      </c>
      <c r="I12" s="2"/>
      <c r="J12" s="16">
        <f>$F12*'Transformers - Loading'!J12/100</f>
        <v>0</v>
      </c>
      <c r="K12" s="16">
        <f>$F12*'Transformers - Loading'!K12/100</f>
        <v>0</v>
      </c>
      <c r="L12" s="16">
        <f>$F12*'Transformers - Loading'!L12/100</f>
        <v>0</v>
      </c>
      <c r="M12" s="16">
        <f>$F12*'Transformers - Loading'!M12/100</f>
        <v>0</v>
      </c>
      <c r="N12" s="16">
        <f>$F12*'Transformers - Loading'!N12/100</f>
        <v>0</v>
      </c>
      <c r="O12" s="16">
        <f>$F12*'Transformers - Loading'!O12/100</f>
        <v>0</v>
      </c>
      <c r="P12" s="16">
        <f>$F12*'Transformers - Loading'!P12/100</f>
        <v>0</v>
      </c>
      <c r="Q12" s="16">
        <f>$F12*'Transformers - Loading'!Q12/100</f>
        <v>0</v>
      </c>
      <c r="R12" s="16">
        <f>$F12*'Transformers - Loading'!R12/100</f>
        <v>0</v>
      </c>
      <c r="S12" s="16">
        <f>$F12*'Transformers - Loading'!S12/100</f>
        <v>0</v>
      </c>
      <c r="T12" s="16">
        <f>$F12*'Transformers - Loading'!T12/100</f>
        <v>4.780596689746253E-9</v>
      </c>
      <c r="U12" s="16">
        <f>$F12*'Transformers - Loading'!U12/100</f>
        <v>5.3204713519876012E-9</v>
      </c>
      <c r="V12" s="16">
        <f>$F12*'Transformers - Loading'!V12/100</f>
        <v>5.4389866754820505E-9</v>
      </c>
      <c r="W12" s="16">
        <f>$F12*'Transformers - Loading'!W12/100</f>
        <v>5.4201276157841273E-9</v>
      </c>
      <c r="X12" s="16">
        <f>$F12*'Transformers - Loading'!X12/100</f>
        <v>5.432742335303058E-9</v>
      </c>
      <c r="Y12" s="16">
        <f>$F12*'Transformers - Loading'!Y12/100</f>
        <v>5.4212214867362396E-9</v>
      </c>
      <c r="Z12" s="16">
        <f>$F12*'Transformers - Loading'!Z12/100</f>
        <v>5.4186266188706604E-9</v>
      </c>
      <c r="AA12" s="16"/>
      <c r="AB12" s="16"/>
      <c r="AC12" s="16"/>
    </row>
    <row r="13" spans="1:30" x14ac:dyDescent="0.25">
      <c r="E13" s="11" t="s">
        <v>116</v>
      </c>
      <c r="F13" s="30">
        <v>12</v>
      </c>
      <c r="G13" s="30">
        <v>33</v>
      </c>
      <c r="H13" s="30">
        <v>11.5</v>
      </c>
      <c r="I13" s="2"/>
      <c r="J13" s="16">
        <f>$F13*'Transformers - Loading'!J13/100</f>
        <v>0</v>
      </c>
      <c r="K13" s="16">
        <f>$F13*'Transformers - Loading'!K13/100</f>
        <v>0</v>
      </c>
      <c r="L13" s="16">
        <f>$F13*'Transformers - Loading'!L13/100</f>
        <v>0</v>
      </c>
      <c r="M13" s="16">
        <f>$F13*'Transformers - Loading'!M13/100</f>
        <v>0</v>
      </c>
      <c r="N13" s="16">
        <f>$F13*'Transformers - Loading'!N13/100</f>
        <v>0</v>
      </c>
      <c r="O13" s="16">
        <f>$F13*'Transformers - Loading'!O13/100</f>
        <v>0</v>
      </c>
      <c r="P13" s="16">
        <f>$F13*'Transformers - Loading'!P13/100</f>
        <v>0</v>
      </c>
      <c r="Q13" s="16">
        <f>$F13*'Transformers - Loading'!Q13/100</f>
        <v>0</v>
      </c>
      <c r="R13" s="16">
        <f>$F13*'Transformers - Loading'!R13/100</f>
        <v>0</v>
      </c>
      <c r="S13" s="16">
        <f>$F13*'Transformers - Loading'!S13/100</f>
        <v>0</v>
      </c>
      <c r="T13" s="16">
        <f>$F13*'Transformers - Loading'!T13/100</f>
        <v>0</v>
      </c>
      <c r="U13" s="16">
        <f>$F13*'Transformers - Loading'!U13/100</f>
        <v>15.156932094703498</v>
      </c>
      <c r="V13" s="16">
        <f>$F13*'Transformers - Loading'!V13/100</f>
        <v>11.173771894000236</v>
      </c>
      <c r="W13" s="16">
        <f>$F13*'Transformers - Loading'!W13/100</f>
        <v>7.486197221442259</v>
      </c>
      <c r="X13" s="16">
        <f>$F13*'Transformers - Loading'!X13/100</f>
        <v>7.4671562827255604</v>
      </c>
      <c r="Y13" s="16">
        <f>$F13*'Transformers - Loading'!Y13/100</f>
        <v>7.4856466386240461</v>
      </c>
      <c r="Z13" s="16">
        <f>$F13*'Transformers - Loading'!Z13/100</f>
        <v>4.9918079122256689</v>
      </c>
      <c r="AA13" s="16"/>
      <c r="AB13" s="16"/>
      <c r="AC13" s="16"/>
    </row>
    <row r="14" spans="1:30" x14ac:dyDescent="0.25">
      <c r="E14" s="11" t="s">
        <v>117</v>
      </c>
      <c r="F14" s="30">
        <v>7.5</v>
      </c>
      <c r="G14" s="30">
        <v>33</v>
      </c>
      <c r="H14" s="30">
        <v>11.5</v>
      </c>
      <c r="I14" s="2"/>
      <c r="J14" s="16">
        <f>$F14*'Transformers - Loading'!J14/100</f>
        <v>0</v>
      </c>
      <c r="K14" s="16">
        <f>$F14*'Transformers - Loading'!K14/100</f>
        <v>0</v>
      </c>
      <c r="L14" s="16">
        <f>$F14*'Transformers - Loading'!L14/100</f>
        <v>0</v>
      </c>
      <c r="M14" s="16">
        <f>$F14*'Transformers - Loading'!M14/100</f>
        <v>0</v>
      </c>
      <c r="N14" s="16">
        <f>$F14*'Transformers - Loading'!N14/100</f>
        <v>0</v>
      </c>
      <c r="O14" s="16">
        <f>$F14*'Transformers - Loading'!O14/100</f>
        <v>0</v>
      </c>
      <c r="P14" s="16">
        <f>$F14*'Transformers - Loading'!P14/100</f>
        <v>0</v>
      </c>
      <c r="Q14" s="16">
        <f>$F14*'Transformers - Loading'!Q14/100</f>
        <v>0</v>
      </c>
      <c r="R14" s="16">
        <f>$F14*'Transformers - Loading'!R14/100</f>
        <v>0</v>
      </c>
      <c r="S14" s="16">
        <f>$F14*'Transformers - Loading'!S14/100</f>
        <v>0</v>
      </c>
      <c r="T14" s="16">
        <f>$F14*'Transformers - Loading'!T14/100</f>
        <v>0</v>
      </c>
      <c r="U14" s="16">
        <f>$F14*'Transformers - Loading'!U14/100</f>
        <v>0</v>
      </c>
      <c r="V14" s="16">
        <f>$F14*'Transformers - Loading'!V14/100</f>
        <v>0</v>
      </c>
      <c r="W14" s="16">
        <f>$F14*'Transformers - Loading'!W14/100</f>
        <v>0</v>
      </c>
      <c r="X14" s="16">
        <f>$F14*'Transformers - Loading'!X14/100</f>
        <v>0</v>
      </c>
      <c r="Y14" s="16">
        <f>$F14*'Transformers - Loading'!Y14/100</f>
        <v>4.8087244266066502</v>
      </c>
      <c r="Z14" s="16">
        <f>$F14*'Transformers - Loading'!Z14/100</f>
        <v>2.566295559877132</v>
      </c>
      <c r="AA14" s="16"/>
      <c r="AB14" s="16"/>
      <c r="AC14" s="16"/>
    </row>
    <row r="15" spans="1:30" x14ac:dyDescent="0.25">
      <c r="E15" s="11" t="s">
        <v>118</v>
      </c>
      <c r="F15" s="30">
        <v>24</v>
      </c>
      <c r="G15" s="30">
        <v>33</v>
      </c>
      <c r="H15" s="30">
        <v>11.5</v>
      </c>
      <c r="I15" s="2"/>
      <c r="J15" s="16">
        <f>$F15*'Transformers - Loading'!J15/100</f>
        <v>0</v>
      </c>
      <c r="K15" s="16">
        <f>$F15*'Transformers - Loading'!K15/100</f>
        <v>0</v>
      </c>
      <c r="L15" s="16">
        <f>$F15*'Transformers - Loading'!L15/100</f>
        <v>0</v>
      </c>
      <c r="M15" s="16">
        <f>$F15*'Transformers - Loading'!M15/100</f>
        <v>0</v>
      </c>
      <c r="N15" s="16">
        <f>$F15*'Transformers - Loading'!N15/100</f>
        <v>0</v>
      </c>
      <c r="O15" s="16">
        <f>$F15*'Transformers - Loading'!O15/100</f>
        <v>0</v>
      </c>
      <c r="P15" s="16">
        <f>$F15*'Transformers - Loading'!P15/100</f>
        <v>0</v>
      </c>
      <c r="Q15" s="16">
        <f>$F15*'Transformers - Loading'!Q15/100</f>
        <v>0</v>
      </c>
      <c r="R15" s="16">
        <f>$F15*'Transformers - Loading'!R15/100</f>
        <v>0</v>
      </c>
      <c r="S15" s="16">
        <f>$F15*'Transformers - Loading'!S15/100</f>
        <v>0</v>
      </c>
      <c r="T15" s="16">
        <f>$F15*'Transformers - Loading'!T15/100</f>
        <v>0</v>
      </c>
      <c r="U15" s="16">
        <f>$F15*'Transformers - Loading'!U15/100</f>
        <v>0</v>
      </c>
      <c r="V15" s="16">
        <f>$F15*'Transformers - Loading'!V15/100</f>
        <v>0</v>
      </c>
      <c r="W15" s="16">
        <f>$F15*'Transformers - Loading'!W15/100</f>
        <v>16.332009906192692</v>
      </c>
      <c r="X15" s="16">
        <f>$F15*'Transformers - Loading'!X15/100</f>
        <v>7.5961832672053049</v>
      </c>
      <c r="Y15" s="16">
        <f>$F15*'Transformers - Loading'!Y15/100</f>
        <v>7.7493448480175866</v>
      </c>
      <c r="Z15" s="16">
        <f>$F15*'Transformers - Loading'!Z15/100</f>
        <v>8.0921305132557464</v>
      </c>
      <c r="AA15" s="16"/>
      <c r="AB15" s="16"/>
      <c r="AC15" s="16"/>
    </row>
    <row r="16" spans="1:30" x14ac:dyDescent="0.25">
      <c r="E16" s="11" t="s">
        <v>119</v>
      </c>
      <c r="F16" s="30">
        <v>12</v>
      </c>
      <c r="G16" s="30">
        <v>33</v>
      </c>
      <c r="H16" s="30">
        <v>11.5</v>
      </c>
      <c r="I16" s="2"/>
      <c r="J16" s="16">
        <f>$F16*'Transformers - Loading'!J16/100</f>
        <v>0</v>
      </c>
      <c r="K16" s="16">
        <f>$F16*'Transformers - Loading'!K16/100</f>
        <v>0</v>
      </c>
      <c r="L16" s="16">
        <f>$F16*'Transformers - Loading'!L16/100</f>
        <v>0</v>
      </c>
      <c r="M16" s="16">
        <f>$F16*'Transformers - Loading'!M16/100</f>
        <v>0</v>
      </c>
      <c r="N16" s="16">
        <f>$F16*'Transformers - Loading'!N16/100</f>
        <v>0</v>
      </c>
      <c r="O16" s="16">
        <f>$F16*'Transformers - Loading'!O16/100</f>
        <v>0</v>
      </c>
      <c r="P16" s="16">
        <f>$F16*'Transformers - Loading'!P16/100</f>
        <v>0</v>
      </c>
      <c r="Q16" s="16">
        <f>$F16*'Transformers - Loading'!Q16/100</f>
        <v>0</v>
      </c>
      <c r="R16" s="16">
        <f>$F16*'Transformers - Loading'!R16/100</f>
        <v>0</v>
      </c>
      <c r="S16" s="16">
        <f>$F16*'Transformers - Loading'!S16/100</f>
        <v>0</v>
      </c>
      <c r="T16" s="16">
        <f>$F16*'Transformers - Loading'!T16/100</f>
        <v>0</v>
      </c>
      <c r="U16" s="16">
        <f>$F16*'Transformers - Loading'!U16/100</f>
        <v>0</v>
      </c>
      <c r="V16" s="16">
        <f>$F16*'Transformers - Loading'!V16/100</f>
        <v>7.4799874827743444E-3</v>
      </c>
      <c r="W16" s="16">
        <f>$F16*'Transformers - Loading'!W16/100</f>
        <v>7.3738869835320298E-3</v>
      </c>
      <c r="X16" s="16">
        <f>$F16*'Transformers - Loading'!X16/100</f>
        <v>7.4806128428348707E-3</v>
      </c>
      <c r="Y16" s="16">
        <f>$F16*'Transformers - Loading'!Y16/100</f>
        <v>7.4628921124122449E-3</v>
      </c>
      <c r="Z16" s="16">
        <f>$F16*'Transformers - Loading'!Z16/100</f>
        <v>2.4439250086304707</v>
      </c>
      <c r="AA16" s="16"/>
      <c r="AB16" s="16"/>
      <c r="AC16" s="16"/>
    </row>
    <row r="17" spans="5:29" x14ac:dyDescent="0.25">
      <c r="E17" s="11" t="s">
        <v>120</v>
      </c>
      <c r="F17" s="30">
        <v>10</v>
      </c>
      <c r="G17" s="30">
        <v>33</v>
      </c>
      <c r="H17" s="30">
        <v>11</v>
      </c>
      <c r="I17" s="2"/>
      <c r="J17" s="16">
        <f>$F17*'Transformers - Loading'!J17/100</f>
        <v>0</v>
      </c>
      <c r="K17" s="16">
        <f>$F17*'Transformers - Loading'!K17/100</f>
        <v>0</v>
      </c>
      <c r="L17" s="16">
        <f>$F17*'Transformers - Loading'!L17/100</f>
        <v>0</v>
      </c>
      <c r="M17" s="16">
        <f>$F17*'Transformers - Loading'!M17/100</f>
        <v>0</v>
      </c>
      <c r="N17" s="16">
        <f>$F17*'Transformers - Loading'!N17/100</f>
        <v>0</v>
      </c>
      <c r="O17" s="16">
        <f>$F17*'Transformers - Loading'!O17/100</f>
        <v>0</v>
      </c>
      <c r="P17" s="16">
        <f>$F17*'Transformers - Loading'!P17/100</f>
        <v>0</v>
      </c>
      <c r="Q17" s="16">
        <f>$F17*'Transformers - Loading'!Q17/100</f>
        <v>0</v>
      </c>
      <c r="R17" s="16">
        <f>$F17*'Transformers - Loading'!R17/100</f>
        <v>0</v>
      </c>
      <c r="S17" s="16">
        <f>$F17*'Transformers - Loading'!S17/100</f>
        <v>10.875280335958816</v>
      </c>
      <c r="T17" s="16">
        <f>$F17*'Transformers - Loading'!T17/100</f>
        <v>8.2534431153495014</v>
      </c>
      <c r="U17" s="16">
        <f>$F17*'Transformers - Loading'!U17/100</f>
        <v>5.4113963695501992</v>
      </c>
      <c r="V17" s="16">
        <f>$F17*'Transformers - Loading'!V17/100</f>
        <v>5.3081770207669914</v>
      </c>
      <c r="W17" s="16">
        <f>$F17*'Transformers - Loading'!W17/100</f>
        <v>5.3231952729532876</v>
      </c>
      <c r="X17" s="16">
        <f>$F17*'Transformers - Loading'!X17/100</f>
        <v>5.2527912025181625</v>
      </c>
      <c r="Y17" s="16">
        <f>$F17*'Transformers - Loading'!Y17/100</f>
        <v>5.261895985223914</v>
      </c>
      <c r="Z17" s="16">
        <f>$F17*'Transformers - Loading'!Z17/100</f>
        <v>5.229010312978672</v>
      </c>
      <c r="AA17" s="16"/>
      <c r="AB17" s="16"/>
      <c r="AC17" s="16"/>
    </row>
    <row r="18" spans="5:29" x14ac:dyDescent="0.25">
      <c r="E18" s="11" t="s">
        <v>121</v>
      </c>
      <c r="F18" s="30">
        <v>12</v>
      </c>
      <c r="G18" s="30">
        <v>33</v>
      </c>
      <c r="H18" s="30">
        <v>11.5</v>
      </c>
      <c r="I18" s="2"/>
      <c r="J18" s="16">
        <f>$F18*'Transformers - Loading'!J18/100</f>
        <v>0</v>
      </c>
      <c r="K18" s="16">
        <f>$F18*'Transformers - Loading'!K18/100</f>
        <v>0</v>
      </c>
      <c r="L18" s="16">
        <f>$F18*'Transformers - Loading'!L18/100</f>
        <v>0</v>
      </c>
      <c r="M18" s="16">
        <f>$F18*'Transformers - Loading'!M18/100</f>
        <v>0</v>
      </c>
      <c r="N18" s="16">
        <f>$F18*'Transformers - Loading'!N18/100</f>
        <v>0</v>
      </c>
      <c r="O18" s="16">
        <f>$F18*'Transformers - Loading'!O18/100</f>
        <v>0</v>
      </c>
      <c r="P18" s="16">
        <f>$F18*'Transformers - Loading'!P18/100</f>
        <v>0</v>
      </c>
      <c r="Q18" s="16">
        <f>$F18*'Transformers - Loading'!Q18/100</f>
        <v>0</v>
      </c>
      <c r="R18" s="16">
        <f>$F18*'Transformers - Loading'!R18/100</f>
        <v>0</v>
      </c>
      <c r="S18" s="16">
        <f>$F18*'Transformers - Loading'!S18/100</f>
        <v>0</v>
      </c>
      <c r="T18" s="16">
        <f>$F18*'Transformers - Loading'!T18/100</f>
        <v>16.571956079211795</v>
      </c>
      <c r="U18" s="16">
        <f>$F18*'Transformers - Loading'!U18/100</f>
        <v>11.218498996376615</v>
      </c>
      <c r="V18" s="16">
        <f>$F18*'Transformers - Loading'!V18/100</f>
        <v>6.9383277957174414</v>
      </c>
      <c r="W18" s="16">
        <f>$F18*'Transformers - Loading'!W18/100</f>
        <v>6.9615828990530089</v>
      </c>
      <c r="X18" s="16">
        <f>$F18*'Transformers - Loading'!X18/100</f>
        <v>6.855810331296456</v>
      </c>
      <c r="Y18" s="16">
        <f>$F18*'Transformers - Loading'!Y18/100</f>
        <v>6.8698347463980278</v>
      </c>
      <c r="Z18" s="16">
        <f>$F18*'Transformers - Loading'!Z18/100</f>
        <v>4.2565106538230548</v>
      </c>
      <c r="AA18" s="16"/>
      <c r="AB18" s="16"/>
      <c r="AC18" s="16"/>
    </row>
    <row r="19" spans="5:29" x14ac:dyDescent="0.25">
      <c r="E19" s="11" t="s">
        <v>122</v>
      </c>
      <c r="F19" s="30">
        <v>5</v>
      </c>
      <c r="G19" s="30">
        <v>33</v>
      </c>
      <c r="H19" s="30">
        <v>11</v>
      </c>
      <c r="I19" s="2"/>
      <c r="J19" s="16">
        <f>$F19*'Transformers - Loading'!J19/100</f>
        <v>0</v>
      </c>
      <c r="K19" s="16">
        <f>$F19*'Transformers - Loading'!K19/100</f>
        <v>0</v>
      </c>
      <c r="L19" s="16">
        <f>$F19*'Transformers - Loading'!L19/100</f>
        <v>0</v>
      </c>
      <c r="M19" s="16">
        <f>$F19*'Transformers - Loading'!M19/100</f>
        <v>0</v>
      </c>
      <c r="N19" s="16">
        <f>$F19*'Transformers - Loading'!N19/100</f>
        <v>0</v>
      </c>
      <c r="O19" s="16">
        <f>$F19*'Transformers - Loading'!O19/100</f>
        <v>0</v>
      </c>
      <c r="P19" s="16">
        <f>$F19*'Transformers - Loading'!P19/100</f>
        <v>0</v>
      </c>
      <c r="Q19" s="16">
        <f>$F19*'Transformers - Loading'!Q19/100</f>
        <v>0</v>
      </c>
      <c r="R19" s="16">
        <f>$F19*'Transformers - Loading'!R19/100</f>
        <v>0</v>
      </c>
      <c r="S19" s="16">
        <f>$F19*'Transformers - Loading'!S19/100</f>
        <v>0</v>
      </c>
      <c r="T19" s="16">
        <f>$F19*'Transformers - Loading'!T19/100</f>
        <v>0</v>
      </c>
      <c r="U19" s="16">
        <f>$F19*'Transformers - Loading'!U19/100</f>
        <v>0</v>
      </c>
      <c r="V19" s="16">
        <f>$F19*'Transformers - Loading'!V19/100</f>
        <v>2.2149574202366824</v>
      </c>
      <c r="W19" s="16">
        <f>$F19*'Transformers - Loading'!W19/100</f>
        <v>1.1154932871893837</v>
      </c>
      <c r="X19" s="16">
        <f>$F19*'Transformers - Loading'!X19/100</f>
        <v>1.099418560523223</v>
      </c>
      <c r="Y19" s="16">
        <f>$F19*'Transformers - Loading'!Y19/100</f>
        <v>1.1020660839203571</v>
      </c>
      <c r="Z19" s="16">
        <f>$F19*'Transformers - Loading'!Z19/100</f>
        <v>1.1120831521952739</v>
      </c>
      <c r="AA19" s="16"/>
      <c r="AB19" s="16"/>
      <c r="AC19" s="16"/>
    </row>
    <row r="20" spans="5:29" x14ac:dyDescent="0.25">
      <c r="E20" s="11" t="s">
        <v>123</v>
      </c>
      <c r="F20" s="30">
        <v>5</v>
      </c>
      <c r="G20" s="30">
        <v>33</v>
      </c>
      <c r="H20" s="30">
        <v>11</v>
      </c>
      <c r="I20" s="2"/>
      <c r="J20" s="16">
        <f>$F20*'Transformers - Loading'!J20/100</f>
        <v>0</v>
      </c>
      <c r="K20" s="16">
        <f>$F20*'Transformers - Loading'!K20/100</f>
        <v>0</v>
      </c>
      <c r="L20" s="16">
        <f>$F20*'Transformers - Loading'!L20/100</f>
        <v>0</v>
      </c>
      <c r="M20" s="16">
        <f>$F20*'Transformers - Loading'!M20/100</f>
        <v>0</v>
      </c>
      <c r="N20" s="16">
        <f>$F20*'Transformers - Loading'!N20/100</f>
        <v>0</v>
      </c>
      <c r="O20" s="16">
        <f>$F20*'Transformers - Loading'!O20/100</f>
        <v>0</v>
      </c>
      <c r="P20" s="16">
        <f>$F20*'Transformers - Loading'!P20/100</f>
        <v>0</v>
      </c>
      <c r="Q20" s="16">
        <f>$F20*'Transformers - Loading'!Q20/100</f>
        <v>0</v>
      </c>
      <c r="R20" s="16">
        <f>$F20*'Transformers - Loading'!R20/100</f>
        <v>0</v>
      </c>
      <c r="S20" s="16">
        <f>$F20*'Transformers - Loading'!S20/100</f>
        <v>0</v>
      </c>
      <c r="T20" s="16">
        <f>$F20*'Transformers - Loading'!T20/100</f>
        <v>0</v>
      </c>
      <c r="U20" s="16">
        <f>$F20*'Transformers - Loading'!U20/100</f>
        <v>0</v>
      </c>
      <c r="V20" s="16">
        <f>$F20*'Transformers - Loading'!V20/100</f>
        <v>0</v>
      </c>
      <c r="W20" s="16">
        <f>$F20*'Transformers - Loading'!W20/100</f>
        <v>0</v>
      </c>
      <c r="X20" s="16">
        <f>$F20*'Transformers - Loading'!X20/100</f>
        <v>3.0680812595588742</v>
      </c>
      <c r="Y20" s="16">
        <f>$F20*'Transformers - Loading'!Y20/100</f>
        <v>2.2462426013129182</v>
      </c>
      <c r="Z20" s="16">
        <f>$F20*'Transformers - Loading'!Z20/100</f>
        <v>1.4424409795450019</v>
      </c>
      <c r="AA20" s="16"/>
      <c r="AB20" s="16"/>
      <c r="AC20" s="16"/>
    </row>
    <row r="21" spans="5:29" x14ac:dyDescent="0.25">
      <c r="E21" s="11" t="s">
        <v>124</v>
      </c>
      <c r="F21" s="30">
        <v>90</v>
      </c>
      <c r="G21" s="30">
        <v>132</v>
      </c>
      <c r="H21" s="30">
        <v>33</v>
      </c>
      <c r="I21" s="2"/>
      <c r="J21" s="16">
        <f>$F21*'Transformers - Loading'!J21/100</f>
        <v>0</v>
      </c>
      <c r="K21" s="16">
        <f>$F21*'Transformers - Loading'!K21/100</f>
        <v>0</v>
      </c>
      <c r="L21" s="16">
        <f>$F21*'Transformers - Loading'!L21/100</f>
        <v>0</v>
      </c>
      <c r="M21" s="16">
        <f>$F21*'Transformers - Loading'!M21/100</f>
        <v>0</v>
      </c>
      <c r="N21" s="16">
        <f>$F21*'Transformers - Loading'!N21/100</f>
        <v>0</v>
      </c>
      <c r="O21" s="16">
        <f>$F21*'Transformers - Loading'!O21/100</f>
        <v>0</v>
      </c>
      <c r="P21" s="16">
        <f>$F21*'Transformers - Loading'!P21/100</f>
        <v>1.0075686410799509</v>
      </c>
      <c r="Q21" s="16">
        <f>$F21*'Transformers - Loading'!Q21/100</f>
        <v>1.9344203540986091</v>
      </c>
      <c r="R21" s="16">
        <f>$F21*'Transformers - Loading'!R21/100</f>
        <v>1.5182515408228014</v>
      </c>
      <c r="S21" s="16">
        <f>$F21*'Transformers - Loading'!S21/100</f>
        <v>1.5122548275823522</v>
      </c>
      <c r="T21" s="16">
        <f>$F21*'Transformers - Loading'!T21/100</f>
        <v>1.5391224428088079</v>
      </c>
      <c r="U21" s="16">
        <f>$F21*'Transformers - Loading'!U21/100</f>
        <v>1.5360037665669624</v>
      </c>
      <c r="V21" s="16">
        <f>$F21*'Transformers - Loading'!V21/100</f>
        <v>1.9142527131417877</v>
      </c>
      <c r="W21" s="16">
        <f>$F21*'Transformers - Loading'!W21/100</f>
        <v>1.5221402449304948</v>
      </c>
      <c r="X21" s="16">
        <f>$F21*'Transformers - Loading'!X21/100</f>
        <v>1.9057646695576649</v>
      </c>
      <c r="Y21" s="16">
        <f>$F21*'Transformers - Loading'!Y21/100</f>
        <v>1.5403505819973367</v>
      </c>
      <c r="Z21" s="16">
        <f>$F21*'Transformers - Loading'!Z21/100</f>
        <v>1.9110501243951998</v>
      </c>
      <c r="AA21" s="16"/>
      <c r="AB21" s="16"/>
      <c r="AC21" s="16"/>
    </row>
    <row r="22" spans="5:29" x14ac:dyDescent="0.25">
      <c r="E22" s="11" t="s">
        <v>125</v>
      </c>
      <c r="F22" s="30">
        <v>90</v>
      </c>
      <c r="G22" s="30">
        <v>132</v>
      </c>
      <c r="H22" s="30">
        <v>33</v>
      </c>
      <c r="I22" s="2"/>
      <c r="J22" s="16">
        <f>$F22*'Transformers - Loading'!J22/100</f>
        <v>0</v>
      </c>
      <c r="K22" s="16">
        <f>$F22*'Transformers - Loading'!K22/100</f>
        <v>0</v>
      </c>
      <c r="L22" s="16">
        <f>$F22*'Transformers - Loading'!L22/100</f>
        <v>0</v>
      </c>
      <c r="M22" s="16">
        <f>$F22*'Transformers - Loading'!M22/100</f>
        <v>0</v>
      </c>
      <c r="N22" s="16">
        <f>$F22*'Transformers - Loading'!N22/100</f>
        <v>0</v>
      </c>
      <c r="O22" s="16">
        <f>$F22*'Transformers - Loading'!O22/100</f>
        <v>0</v>
      </c>
      <c r="P22" s="16">
        <f>$F22*'Transformers - Loading'!P22/100</f>
        <v>0</v>
      </c>
      <c r="Q22" s="16">
        <f>$F22*'Transformers - Loading'!Q22/100</f>
        <v>0</v>
      </c>
      <c r="R22" s="16">
        <f>$F22*'Transformers - Loading'!R22/100</f>
        <v>0</v>
      </c>
      <c r="S22" s="16">
        <f>$F22*'Transformers - Loading'!S22/100</f>
        <v>0</v>
      </c>
      <c r="T22" s="16">
        <f>$F22*'Transformers - Loading'!T22/100</f>
        <v>0</v>
      </c>
      <c r="U22" s="16">
        <f>$F22*'Transformers - Loading'!U22/100</f>
        <v>0</v>
      </c>
      <c r="V22" s="16">
        <f>$F22*'Transformers - Loading'!V22/100</f>
        <v>0</v>
      </c>
      <c r="W22" s="16">
        <f>$F22*'Transformers - Loading'!W22/100</f>
        <v>0</v>
      </c>
      <c r="X22" s="16">
        <f>$F22*'Transformers - Loading'!X22/100</f>
        <v>0</v>
      </c>
      <c r="Y22" s="16">
        <f>$F22*'Transformers - Loading'!Y22/100</f>
        <v>0</v>
      </c>
      <c r="Z22" s="16">
        <f>$F22*'Transformers - Loading'!Z22/100</f>
        <v>0</v>
      </c>
      <c r="AA22" s="16"/>
      <c r="AB22" s="16"/>
      <c r="AC22" s="16"/>
    </row>
    <row r="23" spans="5:29" x14ac:dyDescent="0.25">
      <c r="E23" s="11" t="s">
        <v>126</v>
      </c>
      <c r="F23" s="30">
        <v>12.5</v>
      </c>
      <c r="G23" s="30">
        <v>33</v>
      </c>
      <c r="H23" s="30">
        <v>0.68999999761581421</v>
      </c>
      <c r="I23" s="2"/>
      <c r="J23" s="16">
        <f>$F23*'Transformers - Loading'!J23/100</f>
        <v>0</v>
      </c>
      <c r="K23" s="16">
        <f>$F23*'Transformers - Loading'!K23/100</f>
        <v>0</v>
      </c>
      <c r="L23" s="16">
        <f>$F23*'Transformers - Loading'!L23/100</f>
        <v>0</v>
      </c>
      <c r="M23" s="16">
        <f>$F23*'Transformers - Loading'!M23/100</f>
        <v>0</v>
      </c>
      <c r="N23" s="16">
        <f>$F23*'Transformers - Loading'!N23/100</f>
        <v>0</v>
      </c>
      <c r="O23" s="16">
        <f>$F23*'Transformers - Loading'!O23/100</f>
        <v>0</v>
      </c>
      <c r="P23" s="16">
        <f>$F23*'Transformers - Loading'!P23/100</f>
        <v>0</v>
      </c>
      <c r="Q23" s="16">
        <f>$F23*'Transformers - Loading'!Q23/100</f>
        <v>0</v>
      </c>
      <c r="R23" s="16">
        <f>$F23*'Transformers - Loading'!R23/100</f>
        <v>0</v>
      </c>
      <c r="S23" s="16">
        <f>$F23*'Transformers - Loading'!S23/100</f>
        <v>0</v>
      </c>
      <c r="T23" s="16">
        <f>$F23*'Transformers - Loading'!T23/100</f>
        <v>0</v>
      </c>
      <c r="U23" s="16">
        <f>$F23*'Transformers - Loading'!U23/100</f>
        <v>0</v>
      </c>
      <c r="V23" s="16">
        <f>$F23*'Transformers - Loading'!V23/100</f>
        <v>0</v>
      </c>
      <c r="W23" s="16">
        <f>$F23*'Transformers - Loading'!W23/100</f>
        <v>0</v>
      </c>
      <c r="X23" s="16">
        <f>$F23*'Transformers - Loading'!X23/100</f>
        <v>0</v>
      </c>
      <c r="Y23" s="16">
        <f>$F23*'Transformers - Loading'!Y23/100</f>
        <v>0</v>
      </c>
      <c r="Z23" s="16">
        <f>$F23*'Transformers - Loading'!Z23/100</f>
        <v>0</v>
      </c>
      <c r="AA23" s="16"/>
      <c r="AB23" s="16"/>
      <c r="AC23" s="16"/>
    </row>
    <row r="24" spans="5:29" x14ac:dyDescent="0.25">
      <c r="E24" s="11" t="s">
        <v>127</v>
      </c>
      <c r="F24" s="30">
        <v>50</v>
      </c>
      <c r="G24" s="30">
        <v>33</v>
      </c>
      <c r="H24" s="30">
        <v>11</v>
      </c>
      <c r="I24" s="2"/>
      <c r="J24" s="16">
        <f>$F24*'Transformers - Loading'!J24/100</f>
        <v>1.0999995388910264E-8</v>
      </c>
      <c r="K24" s="16">
        <f>$F24*'Transformers - Loading'!K24/100</f>
        <v>1.0999995388910267E-8</v>
      </c>
      <c r="L24" s="16">
        <f>$F24*'Transformers - Loading'!L24/100</f>
        <v>5.185262008827757</v>
      </c>
      <c r="M24" s="16">
        <f>$F24*'Transformers - Loading'!M24/100</f>
        <v>5.185262008827757</v>
      </c>
      <c r="N24" s="16">
        <f>$F24*'Transformers - Loading'!N24/100</f>
        <v>4.4826466520031838</v>
      </c>
      <c r="O24" s="16">
        <f>$F24*'Transformers - Loading'!O24/100</f>
        <v>4.8891727493168053</v>
      </c>
      <c r="P24" s="16">
        <f>$F24*'Transformers - Loading'!P24/100</f>
        <v>5.8942319637701583</v>
      </c>
      <c r="Q24" s="16">
        <f>$F24*'Transformers - Loading'!Q24/100</f>
        <v>6.8459935135588807</v>
      </c>
      <c r="R24" s="16">
        <f>$F24*'Transformers - Loading'!R24/100</f>
        <v>26.17638353813248</v>
      </c>
      <c r="S24" s="16">
        <f>$F24*'Transformers - Loading'!S24/100</f>
        <v>30.888644670721515</v>
      </c>
      <c r="T24" s="16">
        <f>$F24*'Transformers - Loading'!T24/100</f>
        <v>17.823799587670376</v>
      </c>
      <c r="U24" s="16">
        <f>$F24*'Transformers - Loading'!U24/100</f>
        <v>25.472541537200588</v>
      </c>
      <c r="V24" s="16">
        <f>$F24*'Transformers - Loading'!V24/100</f>
        <v>20.042134585617283</v>
      </c>
      <c r="W24" s="16">
        <f>$F24*'Transformers - Loading'!W24/100</f>
        <v>41.891885180838173</v>
      </c>
      <c r="X24" s="16">
        <f>$F24*'Transformers - Loading'!X24/100</f>
        <v>33.645866576649304</v>
      </c>
      <c r="Y24" s="16">
        <f>$F24*'Transformers - Loading'!Y24/100</f>
        <v>36.421229552071068</v>
      </c>
      <c r="Z24" s="16">
        <f>$F24*'Transformers - Loading'!Z24/100</f>
        <v>31.483275661963987</v>
      </c>
      <c r="AA24" s="16"/>
      <c r="AB24" s="16"/>
      <c r="AC24" s="16"/>
    </row>
    <row r="25" spans="5:29" x14ac:dyDescent="0.25">
      <c r="E25" s="11" t="s">
        <v>128</v>
      </c>
      <c r="F25" s="30">
        <v>12</v>
      </c>
      <c r="G25" s="30">
        <v>33</v>
      </c>
      <c r="H25" s="30">
        <v>11.5</v>
      </c>
      <c r="I25" s="2"/>
      <c r="J25" s="16">
        <f>$F25*'Transformers - Loading'!J25/100</f>
        <v>0</v>
      </c>
      <c r="K25" s="16">
        <f>$F25*'Transformers - Loading'!K25/100</f>
        <v>0</v>
      </c>
      <c r="L25" s="16">
        <f>$F25*'Transformers - Loading'!L25/100</f>
        <v>0</v>
      </c>
      <c r="M25" s="16">
        <f>$F25*'Transformers - Loading'!M25/100</f>
        <v>0</v>
      </c>
      <c r="N25" s="16">
        <f>$F25*'Transformers - Loading'!N25/100</f>
        <v>0</v>
      </c>
      <c r="O25" s="16">
        <f>$F25*'Transformers - Loading'!O25/100</f>
        <v>0</v>
      </c>
      <c r="P25" s="16">
        <f>$F25*'Transformers - Loading'!P25/100</f>
        <v>0</v>
      </c>
      <c r="Q25" s="16">
        <f>$F25*'Transformers - Loading'!Q25/100</f>
        <v>0</v>
      </c>
      <c r="R25" s="16">
        <f>$F25*'Transformers - Loading'!R25/100</f>
        <v>12.614021766380356</v>
      </c>
      <c r="S25" s="16">
        <f>$F25*'Transformers - Loading'!S25/100</f>
        <v>9.4484547981682425</v>
      </c>
      <c r="T25" s="16">
        <f>$F25*'Transformers - Loading'!T25/100</f>
        <v>6.31762798582439</v>
      </c>
      <c r="U25" s="16">
        <f>$F25*'Transformers - Loading'!U25/100</f>
        <v>6.3306070142846984</v>
      </c>
      <c r="V25" s="16">
        <f>$F25*'Transformers - Loading'!V25/100</f>
        <v>6.269396092803821</v>
      </c>
      <c r="W25" s="16">
        <f>$F25*'Transformers - Loading'!W25/100</f>
        <v>6.3115560558882091</v>
      </c>
      <c r="X25" s="16">
        <f>$F25*'Transformers - Loading'!X25/100</f>
        <v>6.2975333692369873</v>
      </c>
      <c r="Y25" s="16">
        <f>$F25*'Transformers - Loading'!Y25/100</f>
        <v>6.3125317057440693</v>
      </c>
      <c r="Z25" s="16">
        <f>$F25*'Transformers - Loading'!Z25/100</f>
        <v>6.310497057418023</v>
      </c>
      <c r="AA25" s="16"/>
      <c r="AB25" s="16"/>
      <c r="AC25" s="16"/>
    </row>
    <row r="26" spans="5:29" ht="15.75" customHeight="1" x14ac:dyDescent="0.25">
      <c r="E26" s="11" t="s">
        <v>129</v>
      </c>
      <c r="F26" s="30">
        <v>12</v>
      </c>
      <c r="G26" s="30">
        <v>33</v>
      </c>
      <c r="H26" s="30">
        <v>11.5</v>
      </c>
      <c r="I26" s="2"/>
      <c r="J26" s="16">
        <f>$F26*'Transformers - Loading'!J26/100</f>
        <v>0</v>
      </c>
      <c r="K26" s="16">
        <f>$F26*'Transformers - Loading'!K26/100</f>
        <v>0</v>
      </c>
      <c r="L26" s="16">
        <f>$F26*'Transformers - Loading'!L26/100</f>
        <v>0</v>
      </c>
      <c r="M26" s="16">
        <f>$F26*'Transformers - Loading'!M26/100</f>
        <v>0</v>
      </c>
      <c r="N26" s="16">
        <f>$F26*'Transformers - Loading'!N26/100</f>
        <v>0</v>
      </c>
      <c r="O26" s="16">
        <f>$F26*'Transformers - Loading'!O26/100</f>
        <v>0</v>
      </c>
      <c r="P26" s="16">
        <f>$F26*'Transformers - Loading'!P26/100</f>
        <v>0</v>
      </c>
      <c r="Q26" s="16">
        <f>$F26*'Transformers - Loading'!Q26/100</f>
        <v>0</v>
      </c>
      <c r="R26" s="16">
        <f>$F26*'Transformers - Loading'!R26/100</f>
        <v>12.615823511107997</v>
      </c>
      <c r="S26" s="16">
        <f>$F26*'Transformers - Loading'!S26/100</f>
        <v>9.449010945259932</v>
      </c>
      <c r="T26" s="16">
        <f>$F26*'Transformers - Loading'!T26/100</f>
        <v>6.3176795211132166</v>
      </c>
      <c r="U26" s="16">
        <f>$F26*'Transformers - Loading'!U26/100</f>
        <v>6.3306605387936221</v>
      </c>
      <c r="V26" s="16">
        <f>$F26*'Transformers - Loading'!V26/100</f>
        <v>6.2694404501109942</v>
      </c>
      <c r="W26" s="16">
        <f>$F26*'Transformers - Loading'!W26/100</f>
        <v>6.3116067871064709</v>
      </c>
      <c r="X26" s="16">
        <f>$F26*'Transformers - Loading'!X26/100</f>
        <v>6.2975818731857558</v>
      </c>
      <c r="Y26" s="16">
        <f>$F26*'Transformers - Loading'!Y26/100</f>
        <v>6.312582466728597</v>
      </c>
      <c r="Z26" s="16">
        <f>$F26*'Transformers - Loading'!Z26/100</f>
        <v>6.2493642921533619</v>
      </c>
      <c r="AA26" s="16"/>
      <c r="AB26" s="16"/>
      <c r="AC26" s="16"/>
    </row>
    <row r="27" spans="5:29" x14ac:dyDescent="0.25">
      <c r="E27" s="11" t="s">
        <v>130</v>
      </c>
      <c r="F27" s="30">
        <v>44.200000762939453</v>
      </c>
      <c r="G27" s="30">
        <v>33</v>
      </c>
      <c r="H27" s="30">
        <v>0.68999999761581421</v>
      </c>
      <c r="I27" s="2"/>
      <c r="J27" s="16">
        <f>$F27*'Transformers - Loading'!J27/100</f>
        <v>0</v>
      </c>
      <c r="K27" s="16">
        <f>$F27*'Transformers - Loading'!K27/100</f>
        <v>0</v>
      </c>
      <c r="L27" s="16">
        <f>$F27*'Transformers - Loading'!L27/100</f>
        <v>0</v>
      </c>
      <c r="M27" s="16">
        <f>$F27*'Transformers - Loading'!M27/100</f>
        <v>0</v>
      </c>
      <c r="N27" s="16">
        <f>$F27*'Transformers - Loading'!N27/100</f>
        <v>2.7216163213372355</v>
      </c>
      <c r="O27" s="16">
        <f>$F27*'Transformers - Loading'!O27/100</f>
        <v>2.7190235686274282</v>
      </c>
      <c r="P27" s="16">
        <f>$F27*'Transformers - Loading'!P27/100</f>
        <v>2.7075326314527945</v>
      </c>
      <c r="Q27" s="16">
        <f>$F27*'Transformers - Loading'!Q27/100</f>
        <v>2.6970432654346879</v>
      </c>
      <c r="R27" s="16">
        <f>$F27*'Transformers - Loading'!R27/100</f>
        <v>2.8086400749108322</v>
      </c>
      <c r="S27" s="16">
        <f>$F27*'Transformers - Loading'!S27/100</f>
        <v>2.8199665894427506</v>
      </c>
      <c r="T27" s="16">
        <f>$F27*'Transformers - Loading'!T27/100</f>
        <v>19.362429080182999</v>
      </c>
      <c r="U27" s="16">
        <f>$F27*'Transformers - Loading'!U27/100</f>
        <v>19.486938256724624</v>
      </c>
      <c r="V27" s="16">
        <f>$F27*'Transformers - Loading'!V27/100</f>
        <v>19.122223308035995</v>
      </c>
      <c r="W27" s="16">
        <f>$F27*'Transformers - Loading'!W27/100</f>
        <v>20.331090923446673</v>
      </c>
      <c r="X27" s="16">
        <f>$F27*'Transformers - Loading'!X27/100</f>
        <v>19.218831077321326</v>
      </c>
      <c r="Y27" s="16">
        <f>$F27*'Transformers - Loading'!Y27/100</f>
        <v>19.320274105017528</v>
      </c>
      <c r="Z27" s="16">
        <f>$F27*'Transformers - Loading'!Z27/100</f>
        <v>19.143738773617272</v>
      </c>
      <c r="AA27" s="16"/>
      <c r="AB27" s="16"/>
      <c r="AC27" s="16"/>
    </row>
    <row r="28" spans="5:29" x14ac:dyDescent="0.25">
      <c r="E28" s="11" t="s">
        <v>131</v>
      </c>
      <c r="F28" s="30">
        <v>24</v>
      </c>
      <c r="G28" s="30">
        <v>33</v>
      </c>
      <c r="H28" s="30">
        <v>11</v>
      </c>
      <c r="I28" s="2"/>
      <c r="J28" s="16">
        <f>$F28*'Transformers - Loading'!J28/100</f>
        <v>0</v>
      </c>
      <c r="K28" s="16">
        <f>$F28*'Transformers - Loading'!K28/100</f>
        <v>0</v>
      </c>
      <c r="L28" s="16">
        <f>$F28*'Transformers - Loading'!L28/100</f>
        <v>0</v>
      </c>
      <c r="M28" s="16">
        <f>$F28*'Transformers - Loading'!M28/100</f>
        <v>0</v>
      </c>
      <c r="N28" s="16">
        <f>$F28*'Transformers - Loading'!N28/100</f>
        <v>0</v>
      </c>
      <c r="O28" s="16">
        <f>$F28*'Transformers - Loading'!O28/100</f>
        <v>0</v>
      </c>
      <c r="P28" s="16">
        <f>$F28*'Transformers - Loading'!P28/100</f>
        <v>0</v>
      </c>
      <c r="Q28" s="16">
        <f>$F28*'Transformers - Loading'!Q28/100</f>
        <v>0</v>
      </c>
      <c r="R28" s="16">
        <f>$F28*'Transformers - Loading'!R28/100</f>
        <v>0</v>
      </c>
      <c r="S28" s="16">
        <f>$F28*'Transformers - Loading'!S28/100</f>
        <v>0</v>
      </c>
      <c r="T28" s="16">
        <f>$F28*'Transformers - Loading'!T28/100</f>
        <v>0</v>
      </c>
      <c r="U28" s="16">
        <f>$F28*'Transformers - Loading'!U28/100</f>
        <v>0</v>
      </c>
      <c r="V28" s="16">
        <f>$F28*'Transformers - Loading'!V28/100</f>
        <v>0</v>
      </c>
      <c r="W28" s="16">
        <f>$F28*'Transformers - Loading'!W28/100</f>
        <v>16.203366985553206</v>
      </c>
      <c r="X28" s="16">
        <f>$F28*'Transformers - Loading'!X28/100</f>
        <v>7.801730120221964</v>
      </c>
      <c r="Y28" s="16">
        <f>$F28*'Transformers - Loading'!Y28/100</f>
        <v>7.7438623137780187</v>
      </c>
      <c r="Z28" s="16">
        <f>$F28*'Transformers - Loading'!Z28/100</f>
        <v>7.4914334198632515</v>
      </c>
      <c r="AA28" s="16"/>
      <c r="AB28" s="16"/>
      <c r="AC28" s="16"/>
    </row>
    <row r="29" spans="5:29" x14ac:dyDescent="0.25">
      <c r="E29" s="11" t="s">
        <v>132</v>
      </c>
      <c r="F29" s="30">
        <v>7.5</v>
      </c>
      <c r="G29" s="30">
        <v>33</v>
      </c>
      <c r="H29" s="30">
        <v>11.5</v>
      </c>
      <c r="I29" s="2"/>
      <c r="J29" s="16">
        <f>$F29*'Transformers - Loading'!J29/100</f>
        <v>0</v>
      </c>
      <c r="K29" s="16">
        <f>$F29*'Transformers - Loading'!K29/100</f>
        <v>0</v>
      </c>
      <c r="L29" s="16">
        <f>$F29*'Transformers - Loading'!L29/100</f>
        <v>0</v>
      </c>
      <c r="M29" s="16">
        <f>$F29*'Transformers - Loading'!M29/100</f>
        <v>0</v>
      </c>
      <c r="N29" s="16">
        <f>$F29*'Transformers - Loading'!N29/100</f>
        <v>0</v>
      </c>
      <c r="O29" s="16">
        <f>$F29*'Transformers - Loading'!O29/100</f>
        <v>0</v>
      </c>
      <c r="P29" s="16">
        <f>$F29*'Transformers - Loading'!P29/100</f>
        <v>0</v>
      </c>
      <c r="Q29" s="16">
        <f>$F29*'Transformers - Loading'!Q29/100</f>
        <v>0</v>
      </c>
      <c r="R29" s="16">
        <f>$F29*'Transformers - Loading'!R29/100</f>
        <v>0</v>
      </c>
      <c r="S29" s="16">
        <f>$F29*'Transformers - Loading'!S29/100</f>
        <v>0</v>
      </c>
      <c r="T29" s="16">
        <f>$F29*'Transformers - Loading'!T29/100</f>
        <v>0</v>
      </c>
      <c r="U29" s="16">
        <f>$F29*'Transformers - Loading'!U29/100</f>
        <v>0</v>
      </c>
      <c r="V29" s="16">
        <f>$F29*'Transformers - Loading'!V29/100</f>
        <v>0</v>
      </c>
      <c r="W29" s="16">
        <f>$F29*'Transformers - Loading'!W29/100</f>
        <v>0</v>
      </c>
      <c r="X29" s="16">
        <f>$F29*'Transformers - Loading'!X29/100</f>
        <v>4.8793613907478735</v>
      </c>
      <c r="Y29" s="16">
        <f>$F29*'Transformers - Loading'!Y29/100</f>
        <v>3.5514172570846223</v>
      </c>
      <c r="Z29" s="16">
        <f>$F29*'Transformers - Loading'!Z29/100</f>
        <v>2.0589039769471373</v>
      </c>
      <c r="AA29" s="16"/>
      <c r="AB29" s="16"/>
      <c r="AC29" s="16"/>
    </row>
    <row r="30" spans="5:29" ht="15" customHeight="1" x14ac:dyDescent="0.25">
      <c r="E30" s="11" t="s">
        <v>133</v>
      </c>
      <c r="F30" s="30">
        <v>90</v>
      </c>
      <c r="G30" s="30">
        <v>132</v>
      </c>
      <c r="H30" s="30">
        <v>33</v>
      </c>
      <c r="I30" s="2"/>
      <c r="J30" s="16">
        <f>$F30*'Transformers - Loading'!J30/100</f>
        <v>3.4216017986893645E-2</v>
      </c>
      <c r="K30" s="16">
        <f>$F30*'Transformers - Loading'!K30/100</f>
        <v>3.4209343571562044E-2</v>
      </c>
      <c r="L30" s="16">
        <f>$F30*'Transformers - Loading'!L30/100</f>
        <v>3.4209343571562044E-2</v>
      </c>
      <c r="M30" s="16">
        <f>$F30*'Transformers - Loading'!M30/100</f>
        <v>3.4209343571562044E-2</v>
      </c>
      <c r="N30" s="16">
        <f>$F30*'Transformers - Loading'!N30/100</f>
        <v>3.4209343571562044E-2</v>
      </c>
      <c r="O30" s="16">
        <f>$F30*'Transformers - Loading'!O30/100</f>
        <v>3.4209343571562044E-2</v>
      </c>
      <c r="P30" s="16">
        <f>$F30*'Transformers - Loading'!P30/100</f>
        <v>0</v>
      </c>
      <c r="Q30" s="16">
        <f>$F30*'Transformers - Loading'!Q30/100</f>
        <v>3.4003031123641891E-2</v>
      </c>
      <c r="R30" s="16">
        <f>$F30*'Transformers - Loading'!R30/100</f>
        <v>3.2752554421851959E-2</v>
      </c>
      <c r="S30" s="16">
        <f>$F30*'Transformers - Loading'!S30/100</f>
        <v>3.2623189815899824E-2</v>
      </c>
      <c r="T30" s="16">
        <f>$F30*'Transformers - Loading'!T30/100</f>
        <v>3.320275943344829E-2</v>
      </c>
      <c r="U30" s="16">
        <f>$F30*'Transformers - Loading'!U30/100</f>
        <v>3.3135481707819728E-2</v>
      </c>
      <c r="V30" s="16">
        <f>$F30*'Transformers - Loading'!V30/100</f>
        <v>3.4516905054605945E-2</v>
      </c>
      <c r="W30" s="16">
        <f>$F30*'Transformers - Loading'!W30/100</f>
        <v>3.2836480302636278E-2</v>
      </c>
      <c r="X30" s="16">
        <f>$F30*'Transformers - Loading'!X30/100</f>
        <v>3.4364436116032931E-2</v>
      </c>
      <c r="Y30" s="16">
        <f>$F30*'Transformers - Loading'!Y30/100</f>
        <v>3.3229253502298953E-2</v>
      </c>
      <c r="Z30" s="16">
        <f>$F30*'Transformers - Loading'!Z30/100</f>
        <v>3.4459785057228791E-2</v>
      </c>
      <c r="AA30" s="16"/>
      <c r="AB30" s="16"/>
      <c r="AC30" s="16"/>
    </row>
    <row r="31" spans="5:29" ht="15" customHeight="1" x14ac:dyDescent="0.25">
      <c r="E31" s="11" t="s">
        <v>134</v>
      </c>
      <c r="F31" s="30">
        <v>43.166667938232422</v>
      </c>
      <c r="G31" s="30">
        <v>33</v>
      </c>
      <c r="H31" s="30">
        <v>0.68999999761581421</v>
      </c>
      <c r="I31" s="2"/>
      <c r="J31" s="16">
        <f>$F31*'Transformers - Loading'!J31/100</f>
        <v>1.1212032304869493E-8</v>
      </c>
      <c r="K31" s="16">
        <f>$F31*'Transformers - Loading'!K31/100</f>
        <v>1.1209849870967447E-8</v>
      </c>
      <c r="L31" s="16">
        <f>$F31*'Transformers - Loading'!L31/100</f>
        <v>1.1209849870967447E-8</v>
      </c>
      <c r="M31" s="16">
        <f>$F31*'Transformers - Loading'!M31/100</f>
        <v>1.1209849870967447E-8</v>
      </c>
      <c r="N31" s="16">
        <f>$F31*'Transformers - Loading'!N31/100</f>
        <v>1.1209849870967447E-8</v>
      </c>
      <c r="O31" s="16">
        <f>$F31*'Transformers - Loading'!O31/100</f>
        <v>1.1209849870967447E-8</v>
      </c>
      <c r="P31" s="16">
        <f>$F31*'Transformers - Loading'!P31/100</f>
        <v>0</v>
      </c>
      <c r="Q31" s="16">
        <f>$F31*'Transformers - Loading'!Q31/100</f>
        <v>1.1142176540638061E-8</v>
      </c>
      <c r="R31" s="16">
        <f>$F31*'Transformers - Loading'!R31/100</f>
        <v>9.6591767839052333E-9</v>
      </c>
      <c r="S31" s="16">
        <f>$F31*'Transformers - Loading'!S31/100</f>
        <v>9.6210303689358843E-9</v>
      </c>
      <c r="T31" s="16">
        <f>$F31*'Transformers - Loading'!T31/100</f>
        <v>9.7919724306819921E-9</v>
      </c>
      <c r="U31" s="16">
        <f>$F31*'Transformers - Loading'!U31/100</f>
        <v>9.7721164819726049E-9</v>
      </c>
      <c r="V31" s="16">
        <f>$F31*'Transformers - Loading'!V31/100</f>
        <v>1.112209017801579E-8</v>
      </c>
      <c r="W31" s="16">
        <f>$F31*'Transformers - Loading'!W31/100</f>
        <v>9.6838822868195037E-9</v>
      </c>
      <c r="X31" s="16">
        <f>$F31*'Transformers - Loading'!X31/100</f>
        <v>1.107296977291537E-8</v>
      </c>
      <c r="Y31" s="16">
        <f>$F31*'Transformers - Loading'!Y31/100</f>
        <v>9.7997909521303925E-9</v>
      </c>
      <c r="Z31" s="16">
        <f>$F31*'Transformers - Loading'!Z31/100</f>
        <v>1.1103688987323818E-8</v>
      </c>
      <c r="AA31" s="16"/>
      <c r="AB31" s="16"/>
      <c r="AC31" s="16"/>
    </row>
    <row r="32" spans="5:29" ht="15" customHeight="1" x14ac:dyDescent="0.25">
      <c r="E32" s="11" t="s">
        <v>135</v>
      </c>
      <c r="F32" s="30">
        <v>240</v>
      </c>
      <c r="G32" s="30">
        <v>400</v>
      </c>
      <c r="H32" s="30">
        <v>33</v>
      </c>
      <c r="I32" s="2"/>
      <c r="J32" s="16">
        <f>$F32*'Transformers - Loading'!J32/100</f>
        <v>40.784610727532588</v>
      </c>
      <c r="K32" s="16">
        <f>$F32*'Transformers - Loading'!K32/100</f>
        <v>40.852353283667519</v>
      </c>
      <c r="L32" s="16">
        <f>$F32*'Transformers - Loading'!L32/100</f>
        <v>40.852353283667519</v>
      </c>
      <c r="M32" s="16">
        <f>$F32*'Transformers - Loading'!M32/100</f>
        <v>40.852353283667519</v>
      </c>
      <c r="N32" s="16">
        <f>$F32*'Transformers - Loading'!N32/100</f>
        <v>40.852353283667519</v>
      </c>
      <c r="O32" s="16">
        <f>$F32*'Transformers - Loading'!O32/100</f>
        <v>40.852353283667519</v>
      </c>
      <c r="P32" s="16">
        <f>$F32*'Transformers - Loading'!P32/100</f>
        <v>0</v>
      </c>
      <c r="Q32" s="16">
        <f>$F32*'Transformers - Loading'!Q32/100</f>
        <v>8.4899597066936325E-2</v>
      </c>
      <c r="R32" s="16">
        <f>$F32*'Transformers - Loading'!R32/100</f>
        <v>4.7843457369138843E-2</v>
      </c>
      <c r="S32" s="16">
        <f>$F32*'Transformers - Loading'!S32/100</f>
        <v>4.7654487476779368E-2</v>
      </c>
      <c r="T32" s="16">
        <f>$F32*'Transformers - Loading'!T32/100</f>
        <v>4.8501343499916923E-2</v>
      </c>
      <c r="U32" s="16">
        <f>$F32*'Transformers - Loading'!U32/100</f>
        <v>4.8403066725729443E-2</v>
      </c>
      <c r="V32" s="16">
        <f>$F32*'Transformers - Loading'!V32/100</f>
        <v>5.9791628441603108E-2</v>
      </c>
      <c r="W32" s="16">
        <f>$F32*'Transformers - Loading'!W32/100</f>
        <v>4.7966067566686234E-2</v>
      </c>
      <c r="X32" s="16">
        <f>$F32*'Transformers - Loading'!X32/100</f>
        <v>5.9555373005039006E-2</v>
      </c>
      <c r="Y32" s="16">
        <f>$F32*'Transformers - Loading'!Y32/100</f>
        <v>4.8540045036828169E-2</v>
      </c>
      <c r="Z32" s="16">
        <f>$F32*'Transformers - Loading'!Z32/100</f>
        <v>5.9719489542359117E-2</v>
      </c>
      <c r="AA32" s="16"/>
      <c r="AB32" s="16"/>
      <c r="AC32" s="16"/>
    </row>
    <row r="33" spans="5:29" ht="15" customHeight="1" x14ac:dyDescent="0.25">
      <c r="E33" s="11" t="s">
        <v>136</v>
      </c>
      <c r="F33" s="30">
        <v>240</v>
      </c>
      <c r="G33" s="30">
        <v>400</v>
      </c>
      <c r="H33" s="30">
        <v>33</v>
      </c>
      <c r="I33" s="2"/>
      <c r="J33" s="16">
        <f>$F33*'Transformers - Loading'!J33/100</f>
        <v>41.937032337675006</v>
      </c>
      <c r="K33" s="16">
        <f>$F33*'Transformers - Loading'!K33/100</f>
        <v>42.006665365916064</v>
      </c>
      <c r="L33" s="16">
        <f>$F33*'Transformers - Loading'!L33/100</f>
        <v>42.006665365916064</v>
      </c>
      <c r="M33" s="16">
        <f>$F33*'Transformers - Loading'!M33/100</f>
        <v>42.006665365916064</v>
      </c>
      <c r="N33" s="16">
        <f>$F33*'Transformers - Loading'!N33/100</f>
        <v>42.006665365916064</v>
      </c>
      <c r="O33" s="16">
        <f>$F33*'Transformers - Loading'!O33/100</f>
        <v>42.006665365916064</v>
      </c>
      <c r="P33" s="16">
        <f>$F33*'Transformers - Loading'!P33/100</f>
        <v>0</v>
      </c>
      <c r="Q33" s="16">
        <f>$F33*'Transformers - Loading'!Q33/100</f>
        <v>0</v>
      </c>
      <c r="R33" s="16">
        <f>$F33*'Transformers - Loading'!R33/100</f>
        <v>0</v>
      </c>
      <c r="S33" s="16">
        <f>$F33*'Transformers - Loading'!S33/100</f>
        <v>0</v>
      </c>
      <c r="T33" s="16">
        <f>$F33*'Transformers - Loading'!T33/100</f>
        <v>0</v>
      </c>
      <c r="U33" s="16">
        <f>$F33*'Transformers - Loading'!U33/100</f>
        <v>0</v>
      </c>
      <c r="V33" s="16">
        <f>$F33*'Transformers - Loading'!V33/100</f>
        <v>0</v>
      </c>
      <c r="W33" s="16">
        <f>$F33*'Transformers - Loading'!W33/100</f>
        <v>0</v>
      </c>
      <c r="X33" s="16">
        <f>$F33*'Transformers - Loading'!X33/100</f>
        <v>0</v>
      </c>
      <c r="Y33" s="16">
        <f>$F33*'Transformers - Loading'!Y33/100</f>
        <v>0</v>
      </c>
      <c r="Z33" s="16">
        <f>$F33*'Transformers - Loading'!Z33/100</f>
        <v>0</v>
      </c>
      <c r="AA33" s="16"/>
      <c r="AB33" s="16"/>
      <c r="AC33" s="16"/>
    </row>
    <row r="34" spans="5:29" ht="15" customHeight="1" x14ac:dyDescent="0.25">
      <c r="E34" s="11"/>
      <c r="F34" s="30"/>
      <c r="G34" s="30"/>
      <c r="H34" s="30"/>
      <c r="I34" s="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5:29" ht="15" customHeight="1" x14ac:dyDescent="0.25">
      <c r="E35" s="11"/>
      <c r="F35" s="30"/>
      <c r="G35" s="30"/>
      <c r="H35" s="30"/>
      <c r="I35" s="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5:29" ht="15" customHeight="1" x14ac:dyDescent="0.25">
      <c r="E36" s="11"/>
      <c r="F36" s="30"/>
      <c r="G36" s="30"/>
      <c r="H36" s="30"/>
      <c r="I36" s="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5:29" ht="15" customHeight="1" x14ac:dyDescent="0.25">
      <c r="E37" s="11"/>
      <c r="F37" s="30"/>
      <c r="G37" s="30"/>
      <c r="H37" s="30"/>
      <c r="I37" s="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5:29" ht="15" customHeight="1" x14ac:dyDescent="0.25">
      <c r="E38" s="11"/>
      <c r="F38" s="30"/>
      <c r="G38" s="30"/>
      <c r="H38" s="30"/>
      <c r="I38" s="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5:29" ht="15" customHeight="1" x14ac:dyDescent="0.25">
      <c r="E39" s="11"/>
      <c r="F39" s="30"/>
      <c r="G39" s="30"/>
      <c r="H39" s="30"/>
      <c r="I39" s="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5:29" ht="15" customHeight="1" x14ac:dyDescent="0.25">
      <c r="E40" s="11"/>
      <c r="F40" s="30"/>
      <c r="G40" s="30"/>
      <c r="H40" s="30"/>
      <c r="I40" s="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5:29" ht="15" customHeight="1" x14ac:dyDescent="0.25">
      <c r="E41" s="11"/>
      <c r="F41" s="30"/>
      <c r="G41" s="30"/>
      <c r="H41" s="30"/>
      <c r="I41" s="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5:29" ht="15" customHeight="1" x14ac:dyDescent="0.25">
      <c r="E42" s="11"/>
      <c r="F42" s="30"/>
      <c r="G42" s="30"/>
      <c r="H42" s="30"/>
      <c r="I42" s="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5:29" ht="15" customHeight="1" x14ac:dyDescent="0.25">
      <c r="E43" s="11"/>
      <c r="F43" s="30"/>
      <c r="G43" s="30"/>
      <c r="H43" s="30"/>
      <c r="I43" s="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5:29" ht="15" customHeight="1" x14ac:dyDescent="0.25">
      <c r="E44" s="11"/>
      <c r="F44" s="30"/>
      <c r="G44" s="30"/>
      <c r="H44" s="30"/>
      <c r="I44" s="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5:29" ht="15" customHeight="1" x14ac:dyDescent="0.25">
      <c r="E45" s="11"/>
      <c r="F45" s="30"/>
      <c r="G45" s="30"/>
      <c r="H45" s="30"/>
      <c r="I45" s="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5:29" ht="15" customHeight="1" x14ac:dyDescent="0.25">
      <c r="E46" s="11"/>
      <c r="F46" s="30"/>
      <c r="G46" s="30"/>
      <c r="H46" s="30"/>
      <c r="I46" s="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5:29" ht="15" customHeight="1" x14ac:dyDescent="0.25">
      <c r="E47" s="11"/>
      <c r="F47" s="30"/>
      <c r="G47" s="30"/>
      <c r="H47" s="30"/>
      <c r="I47" s="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5:29" ht="15" customHeight="1" x14ac:dyDescent="0.25">
      <c r="E48" s="11"/>
      <c r="F48" s="30"/>
      <c r="G48" s="30"/>
      <c r="H48" s="30"/>
      <c r="I48" s="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5:29" ht="15" customHeight="1" x14ac:dyDescent="0.25">
      <c r="E49" s="11"/>
      <c r="F49" s="30"/>
      <c r="G49" s="30"/>
      <c r="H49" s="30"/>
      <c r="I49" s="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5:29" ht="15" customHeight="1" x14ac:dyDescent="0.25">
      <c r="E50" s="11"/>
      <c r="F50" s="30"/>
      <c r="G50" s="30"/>
      <c r="H50" s="30"/>
      <c r="I50" s="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5:29" ht="15" customHeight="1" x14ac:dyDescent="0.25">
      <c r="E51" s="11"/>
      <c r="F51" s="30"/>
      <c r="G51" s="30"/>
      <c r="H51" s="30"/>
      <c r="I51" s="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5:29" ht="15" customHeight="1" x14ac:dyDescent="0.25">
      <c r="E52" s="11"/>
      <c r="F52" s="30"/>
      <c r="G52" s="30"/>
      <c r="H52" s="30"/>
      <c r="I52" s="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5:29" ht="15" customHeight="1" x14ac:dyDescent="0.25">
      <c r="E53" s="11"/>
      <c r="F53" s="30"/>
      <c r="G53" s="30"/>
      <c r="H53" s="30"/>
      <c r="I53" s="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5:29" ht="15" customHeight="1" x14ac:dyDescent="0.25">
      <c r="E54" s="11"/>
      <c r="F54" s="30"/>
      <c r="G54" s="30"/>
      <c r="H54" s="30"/>
      <c r="I54" s="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5:29" ht="15" customHeight="1" x14ac:dyDescent="0.25">
      <c r="E55" s="11"/>
      <c r="F55" s="30"/>
      <c r="G55" s="30"/>
      <c r="H55" s="30"/>
      <c r="I55" s="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5:29" ht="15" customHeight="1" x14ac:dyDescent="0.25">
      <c r="E56" s="11"/>
      <c r="F56" s="30"/>
      <c r="G56" s="30"/>
      <c r="H56" s="30"/>
      <c r="I56" s="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5:29" ht="15" customHeight="1" x14ac:dyDescent="0.25">
      <c r="E57" s="11"/>
      <c r="F57" s="30"/>
      <c r="G57" s="30"/>
      <c r="H57" s="30"/>
      <c r="I57" s="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5:29" ht="15" customHeight="1" x14ac:dyDescent="0.25">
      <c r="E58" s="11"/>
      <c r="F58" s="30"/>
      <c r="G58" s="30"/>
      <c r="H58" s="30"/>
      <c r="I58" s="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5:29" ht="15" customHeight="1" x14ac:dyDescent="0.25">
      <c r="E59" s="11"/>
      <c r="F59" s="30"/>
      <c r="G59" s="30"/>
      <c r="H59" s="30"/>
      <c r="I59" s="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5:29" ht="15" customHeight="1" x14ac:dyDescent="0.25">
      <c r="E60" s="11"/>
      <c r="F60" s="30"/>
      <c r="G60" s="30"/>
      <c r="H60" s="30"/>
      <c r="I60" s="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5:29" ht="15" customHeight="1" x14ac:dyDescent="0.25">
      <c r="E61" s="11"/>
      <c r="F61" s="30"/>
      <c r="G61" s="30"/>
      <c r="H61" s="30"/>
      <c r="I61" s="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5:29" ht="15" customHeight="1" x14ac:dyDescent="0.25">
      <c r="E62" s="11"/>
      <c r="F62" s="30"/>
      <c r="G62" s="30"/>
      <c r="H62" s="30"/>
      <c r="I62" s="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5:29" ht="15" customHeight="1" x14ac:dyDescent="0.25">
      <c r="E63" s="11"/>
      <c r="F63" s="30"/>
      <c r="G63" s="30"/>
      <c r="H63" s="30"/>
      <c r="I63" s="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5:29" ht="15" customHeight="1" x14ac:dyDescent="0.25">
      <c r="E64" s="11"/>
      <c r="F64" s="30"/>
      <c r="G64" s="30"/>
      <c r="H64" s="30"/>
      <c r="I64" s="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5:29" ht="15" customHeight="1" x14ac:dyDescent="0.25">
      <c r="E65" s="11"/>
      <c r="F65" s="30"/>
      <c r="G65" s="30"/>
      <c r="H65" s="30"/>
      <c r="I65" s="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5:29" ht="15" customHeight="1" x14ac:dyDescent="0.25">
      <c r="E66" s="11"/>
      <c r="F66" s="30"/>
      <c r="G66" s="30"/>
      <c r="H66" s="30"/>
      <c r="I66" s="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5:29" ht="15" customHeight="1" x14ac:dyDescent="0.25">
      <c r="E67" s="11"/>
      <c r="F67" s="30"/>
      <c r="G67" s="30"/>
      <c r="H67" s="30"/>
      <c r="I67" s="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5:29" ht="15" customHeight="1" x14ac:dyDescent="0.25">
      <c r="E68" s="11"/>
      <c r="F68" s="30"/>
      <c r="G68" s="30"/>
      <c r="H68" s="30"/>
      <c r="I68" s="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5:29" ht="15" customHeight="1" x14ac:dyDescent="0.25">
      <c r="E69" s="11"/>
      <c r="F69" s="30"/>
      <c r="G69" s="30"/>
      <c r="H69" s="30"/>
      <c r="I69" s="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5:29" ht="15" customHeight="1" x14ac:dyDescent="0.25">
      <c r="E70" s="11"/>
      <c r="F70" s="30"/>
      <c r="G70" s="30"/>
      <c r="H70" s="30"/>
      <c r="I70" s="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5:29" ht="15" customHeight="1" x14ac:dyDescent="0.25">
      <c r="E71" s="11"/>
      <c r="F71" s="30"/>
      <c r="G71" s="30"/>
      <c r="H71" s="30"/>
      <c r="I71" s="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5:29" ht="15" customHeight="1" x14ac:dyDescent="0.25">
      <c r="E72" s="11"/>
      <c r="F72" s="30"/>
      <c r="G72" s="30"/>
      <c r="H72" s="30"/>
      <c r="I72" s="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5:29" ht="15" customHeight="1" x14ac:dyDescent="0.25">
      <c r="E73" s="11"/>
      <c r="F73" s="30"/>
      <c r="G73" s="30"/>
      <c r="H73" s="30"/>
      <c r="I73" s="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5:29" ht="15" customHeight="1" x14ac:dyDescent="0.25">
      <c r="E74" s="11"/>
      <c r="F74" s="30"/>
      <c r="G74" s="30"/>
      <c r="H74" s="30"/>
      <c r="I74" s="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5:29" ht="15" customHeight="1" x14ac:dyDescent="0.25">
      <c r="E75" s="11"/>
      <c r="F75" s="30"/>
      <c r="G75" s="30"/>
      <c r="H75" s="30"/>
      <c r="I75" s="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5:29" ht="15" customHeight="1" x14ac:dyDescent="0.25">
      <c r="E76" s="11"/>
      <c r="F76" s="30"/>
      <c r="G76" s="30"/>
      <c r="H76" s="30"/>
      <c r="I76" s="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5:29" ht="15" customHeight="1" x14ac:dyDescent="0.25">
      <c r="E77" s="11"/>
      <c r="F77" s="30"/>
      <c r="G77" s="30"/>
      <c r="H77" s="30"/>
      <c r="I77" s="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5:29" ht="15" customHeight="1" x14ac:dyDescent="0.25">
      <c r="E78" s="11"/>
      <c r="F78" s="30"/>
      <c r="G78" s="30"/>
      <c r="H78" s="30"/>
      <c r="I78" s="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5:29" ht="15" customHeight="1" x14ac:dyDescent="0.25">
      <c r="E79" s="11"/>
      <c r="F79" s="30"/>
      <c r="G79" s="30"/>
      <c r="H79" s="30"/>
      <c r="I79" s="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5:29" ht="15" customHeight="1" x14ac:dyDescent="0.25">
      <c r="E80" s="11"/>
      <c r="F80" s="30"/>
      <c r="G80" s="30"/>
      <c r="H80" s="30"/>
      <c r="I80" s="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5:29" ht="15" customHeight="1" x14ac:dyDescent="0.25">
      <c r="E81" s="11"/>
      <c r="F81" s="30"/>
      <c r="G81" s="30"/>
      <c r="H81" s="30"/>
      <c r="I81" s="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5:29" ht="15" customHeight="1" x14ac:dyDescent="0.25">
      <c r="E82" s="11"/>
      <c r="F82" s="30"/>
      <c r="G82" s="30"/>
      <c r="H82" s="30"/>
      <c r="I82" s="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5:29" ht="15" customHeight="1" x14ac:dyDescent="0.25">
      <c r="E83" s="11"/>
      <c r="F83" s="30"/>
      <c r="G83" s="30"/>
      <c r="H83" s="30"/>
      <c r="I83" s="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5:29" ht="15" customHeight="1" x14ac:dyDescent="0.25">
      <c r="E84" s="11"/>
      <c r="F84" s="30"/>
      <c r="G84" s="30"/>
      <c r="H84" s="30"/>
      <c r="I84" s="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5:29" ht="15" customHeight="1" x14ac:dyDescent="0.25">
      <c r="E85" s="11"/>
      <c r="F85" s="30"/>
      <c r="G85" s="30"/>
      <c r="H85" s="30"/>
      <c r="I85" s="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5:29" ht="15" customHeight="1" x14ac:dyDescent="0.25">
      <c r="E86" s="11"/>
      <c r="F86" s="30"/>
      <c r="G86" s="30"/>
      <c r="H86" s="30"/>
      <c r="I86" s="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5:29" ht="15" customHeight="1" x14ac:dyDescent="0.25">
      <c r="E87" s="11"/>
      <c r="F87" s="30"/>
      <c r="G87" s="30"/>
      <c r="H87" s="30"/>
      <c r="I87" s="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5:29" ht="15" customHeight="1" x14ac:dyDescent="0.25">
      <c r="E88" s="11"/>
      <c r="F88" s="30"/>
      <c r="G88" s="30"/>
      <c r="H88" s="30"/>
      <c r="I88" s="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5:29" ht="15" customHeight="1" x14ac:dyDescent="0.25">
      <c r="E89" s="11"/>
      <c r="F89" s="30"/>
      <c r="G89" s="30"/>
      <c r="H89" s="30"/>
      <c r="I89" s="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5:29" ht="15" customHeight="1" x14ac:dyDescent="0.25">
      <c r="E90" s="11"/>
      <c r="F90" s="30"/>
      <c r="G90" s="30"/>
      <c r="H90" s="30"/>
      <c r="I90" s="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5:29" ht="15" customHeight="1" x14ac:dyDescent="0.25">
      <c r="E91" s="11"/>
      <c r="F91" s="30"/>
      <c r="G91" s="30"/>
      <c r="H91" s="30"/>
      <c r="I91" s="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5:29" ht="15" customHeight="1" x14ac:dyDescent="0.25">
      <c r="E92" s="11"/>
      <c r="F92" s="30"/>
      <c r="G92" s="30"/>
      <c r="H92" s="30"/>
      <c r="I92" s="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5:29" ht="15" customHeight="1" x14ac:dyDescent="0.25">
      <c r="E93" s="11"/>
      <c r="F93" s="30"/>
      <c r="G93" s="30"/>
      <c r="H93" s="30"/>
      <c r="I93" s="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5:29" ht="15" customHeight="1" x14ac:dyDescent="0.25">
      <c r="E94" s="11"/>
      <c r="F94" s="30"/>
      <c r="G94" s="30"/>
      <c r="H94" s="30"/>
      <c r="I94" s="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5:29" ht="15" customHeight="1" x14ac:dyDescent="0.25">
      <c r="E95" s="11"/>
      <c r="F95" s="30"/>
      <c r="G95" s="30"/>
      <c r="H95" s="30"/>
      <c r="I95" s="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5:29" ht="15" customHeight="1" x14ac:dyDescent="0.25">
      <c r="E96" s="11"/>
      <c r="F96" s="30"/>
      <c r="G96" s="30"/>
      <c r="H96" s="30"/>
      <c r="I96" s="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5:29" ht="15" customHeight="1" x14ac:dyDescent="0.25">
      <c r="E97" s="11"/>
      <c r="F97" s="30"/>
      <c r="G97" s="30"/>
      <c r="H97" s="30"/>
      <c r="I97" s="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5:29" ht="15" customHeight="1" x14ac:dyDescent="0.25">
      <c r="E98" s="11"/>
      <c r="F98" s="30"/>
      <c r="G98" s="30"/>
      <c r="H98" s="30"/>
      <c r="I98" s="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5:29" ht="15" customHeight="1" x14ac:dyDescent="0.25">
      <c r="E99" s="11"/>
      <c r="F99" s="30"/>
      <c r="G99" s="30"/>
      <c r="H99" s="30"/>
      <c r="I99" s="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5:29" ht="15" customHeight="1" x14ac:dyDescent="0.25">
      <c r="E100" s="11"/>
      <c r="F100" s="30"/>
      <c r="G100" s="30"/>
      <c r="H100" s="30"/>
      <c r="I100" s="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5:29" ht="15" customHeight="1" x14ac:dyDescent="0.25">
      <c r="E101" s="11"/>
      <c r="F101" s="30"/>
      <c r="G101" s="30"/>
      <c r="H101" s="30"/>
      <c r="I101" s="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5:29" ht="15" customHeight="1" x14ac:dyDescent="0.25">
      <c r="E102" s="11"/>
      <c r="F102" s="30"/>
      <c r="G102" s="30"/>
      <c r="H102" s="30"/>
      <c r="I102" s="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5:29" ht="15" customHeight="1" x14ac:dyDescent="0.25">
      <c r="E103" s="11"/>
      <c r="F103" s="30"/>
      <c r="G103" s="30"/>
      <c r="H103" s="30"/>
      <c r="I103" s="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5:29" ht="15" customHeight="1" x14ac:dyDescent="0.25">
      <c r="E104" s="11"/>
      <c r="F104" s="30"/>
      <c r="G104" s="30"/>
      <c r="H104" s="30"/>
      <c r="I104" s="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5:29" ht="15" customHeight="1" x14ac:dyDescent="0.25">
      <c r="E105" s="11"/>
      <c r="F105" s="30"/>
      <c r="G105" s="30"/>
      <c r="H105" s="30"/>
      <c r="I105" s="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5:29" ht="15" customHeight="1" x14ac:dyDescent="0.25">
      <c r="E106" s="11"/>
      <c r="F106" s="30"/>
      <c r="G106" s="30"/>
      <c r="H106" s="30"/>
      <c r="I106" s="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5:29" ht="15" customHeight="1" x14ac:dyDescent="0.25">
      <c r="E107" s="11"/>
      <c r="F107" s="30"/>
      <c r="G107" s="30"/>
      <c r="H107" s="30"/>
      <c r="I107" s="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5:29" ht="15" customHeight="1" x14ac:dyDescent="0.25">
      <c r="E108" s="11"/>
      <c r="F108" s="30"/>
      <c r="G108" s="30"/>
      <c r="H108" s="30"/>
      <c r="I108" s="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5:29" ht="15" customHeight="1" x14ac:dyDescent="0.25">
      <c r="E109" s="11"/>
      <c r="F109" s="30"/>
      <c r="G109" s="30"/>
      <c r="H109" s="30"/>
      <c r="I109" s="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5:29" ht="15" customHeight="1" x14ac:dyDescent="0.25">
      <c r="E110" s="11"/>
      <c r="F110" s="30"/>
      <c r="G110" s="30"/>
      <c r="H110" s="30"/>
      <c r="I110" s="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5:29" ht="15" customHeight="1" x14ac:dyDescent="0.25">
      <c r="E111" s="11"/>
      <c r="F111" s="30"/>
      <c r="G111" s="30"/>
      <c r="H111" s="30"/>
      <c r="I111" s="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5:29" ht="15" customHeight="1" x14ac:dyDescent="0.25">
      <c r="E112" s="11"/>
      <c r="F112" s="30"/>
      <c r="G112" s="30"/>
      <c r="H112" s="30"/>
      <c r="I112" s="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5:29" ht="15" customHeight="1" x14ac:dyDescent="0.25">
      <c r="E113" s="11"/>
      <c r="F113" s="30"/>
      <c r="G113" s="30"/>
      <c r="H113" s="30"/>
      <c r="I113" s="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5:29" ht="15" customHeight="1" x14ac:dyDescent="0.25">
      <c r="E114" s="11"/>
      <c r="F114" s="30"/>
      <c r="G114" s="30"/>
      <c r="H114" s="30"/>
      <c r="I114" s="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5:29" ht="15" customHeight="1" x14ac:dyDescent="0.25">
      <c r="E115" s="11"/>
      <c r="F115" s="30"/>
      <c r="G115" s="30"/>
      <c r="H115" s="30"/>
      <c r="I115" s="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5:29" ht="15" customHeight="1" x14ac:dyDescent="0.25">
      <c r="E116" s="11"/>
      <c r="F116" s="30"/>
      <c r="G116" s="30"/>
      <c r="H116" s="30"/>
      <c r="I116" s="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5:29" ht="15" customHeight="1" x14ac:dyDescent="0.25">
      <c r="E117" s="11"/>
      <c r="F117" s="30"/>
      <c r="G117" s="30"/>
      <c r="H117" s="30"/>
      <c r="I117" s="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5:29" ht="15" customHeight="1" x14ac:dyDescent="0.25">
      <c r="E118" s="11"/>
      <c r="F118" s="30"/>
      <c r="G118" s="30"/>
      <c r="H118" s="30"/>
      <c r="I118" s="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5:29" ht="15" customHeight="1" x14ac:dyDescent="0.25">
      <c r="E119" s="11"/>
      <c r="F119" s="30"/>
      <c r="G119" s="30"/>
      <c r="H119" s="30"/>
      <c r="I119" s="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5:29" ht="15" customHeight="1" x14ac:dyDescent="0.25">
      <c r="E120" s="11"/>
      <c r="F120" s="30"/>
      <c r="G120" s="30"/>
      <c r="H120" s="30"/>
      <c r="I120" s="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5:29" ht="15" customHeight="1" x14ac:dyDescent="0.25">
      <c r="E121" s="11"/>
      <c r="F121" s="30"/>
      <c r="G121" s="30"/>
      <c r="H121" s="30"/>
      <c r="I121" s="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5:29" ht="15" customHeight="1" x14ac:dyDescent="0.25">
      <c r="E122" s="11"/>
      <c r="F122" s="30"/>
      <c r="G122" s="30"/>
      <c r="H122" s="30"/>
      <c r="I122" s="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5:29" ht="15" customHeight="1" x14ac:dyDescent="0.25">
      <c r="E123" s="11"/>
      <c r="F123" s="30"/>
      <c r="G123" s="30"/>
      <c r="H123" s="30"/>
      <c r="I123" s="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5:29" ht="15" customHeight="1" x14ac:dyDescent="0.25">
      <c r="E124" s="11"/>
      <c r="F124" s="30"/>
      <c r="G124" s="30"/>
      <c r="H124" s="30"/>
      <c r="I124" s="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5:29" ht="15" customHeight="1" x14ac:dyDescent="0.25">
      <c r="E125" s="11"/>
      <c r="F125" s="30"/>
      <c r="G125" s="30"/>
      <c r="H125" s="30"/>
      <c r="I125" s="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5:29" ht="15" customHeight="1" x14ac:dyDescent="0.25">
      <c r="E126" s="11"/>
      <c r="F126" s="30"/>
      <c r="G126" s="30"/>
      <c r="H126" s="30"/>
      <c r="I126" s="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5:29" ht="15" customHeight="1" x14ac:dyDescent="0.25">
      <c r="E127" s="11"/>
      <c r="F127" s="30"/>
      <c r="G127" s="30"/>
      <c r="H127" s="30"/>
      <c r="I127" s="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5:29" ht="15" customHeight="1" x14ac:dyDescent="0.25">
      <c r="E128" s="11"/>
      <c r="F128" s="30"/>
      <c r="G128" s="30"/>
      <c r="H128" s="30"/>
      <c r="I128" s="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5:29" ht="15" customHeight="1" x14ac:dyDescent="0.25">
      <c r="E129" s="11"/>
      <c r="F129" s="30"/>
      <c r="G129" s="30"/>
      <c r="H129" s="30"/>
      <c r="I129" s="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5:29" ht="15" customHeight="1" x14ac:dyDescent="0.25">
      <c r="E130" s="11"/>
      <c r="F130" s="30"/>
      <c r="G130" s="30"/>
      <c r="H130" s="30"/>
      <c r="I130" s="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5:29" ht="15" customHeight="1" x14ac:dyDescent="0.25">
      <c r="E131" s="11"/>
      <c r="F131" s="30"/>
      <c r="G131" s="30"/>
      <c r="H131" s="30"/>
      <c r="I131" s="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5:29" ht="15" customHeight="1" x14ac:dyDescent="0.25">
      <c r="E132" s="11"/>
      <c r="F132" s="30"/>
      <c r="G132" s="30"/>
      <c r="H132" s="30"/>
      <c r="I132" s="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5:29" ht="15" customHeight="1" x14ac:dyDescent="0.25">
      <c r="E133" s="11"/>
      <c r="F133" s="30"/>
      <c r="G133" s="30"/>
      <c r="H133" s="30"/>
      <c r="I133" s="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5:29" ht="15" customHeight="1" x14ac:dyDescent="0.25">
      <c r="E134" s="11"/>
      <c r="F134" s="30"/>
      <c r="G134" s="30"/>
      <c r="H134" s="30"/>
      <c r="I134" s="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5:29" ht="15" customHeight="1" x14ac:dyDescent="0.25">
      <c r="E135" s="11"/>
      <c r="F135" s="30"/>
      <c r="G135" s="30"/>
      <c r="H135" s="30"/>
      <c r="I135" s="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5:29" ht="15" customHeight="1" x14ac:dyDescent="0.25">
      <c r="E136" s="11"/>
      <c r="F136" s="30"/>
      <c r="G136" s="30"/>
      <c r="H136" s="30"/>
      <c r="I136" s="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5:29" ht="15" customHeight="1" x14ac:dyDescent="0.25">
      <c r="E137" s="11"/>
      <c r="F137" s="30"/>
      <c r="G137" s="30"/>
      <c r="H137" s="30"/>
      <c r="I137" s="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5:29" ht="15" customHeight="1" x14ac:dyDescent="0.25">
      <c r="E138" s="11"/>
      <c r="F138" s="30"/>
      <c r="G138" s="30"/>
      <c r="H138" s="30"/>
      <c r="I138" s="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5:29" ht="15" customHeight="1" x14ac:dyDescent="0.25">
      <c r="E139" s="11"/>
      <c r="F139" s="30"/>
      <c r="G139" s="30"/>
      <c r="H139" s="30"/>
      <c r="I139" s="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5:29" ht="15" customHeight="1" x14ac:dyDescent="0.25">
      <c r="E140" s="11"/>
      <c r="F140" s="30"/>
      <c r="G140" s="30"/>
      <c r="H140" s="30"/>
      <c r="I140" s="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5:29" ht="15" customHeight="1" x14ac:dyDescent="0.25">
      <c r="E141" s="11"/>
      <c r="F141" s="30"/>
      <c r="G141" s="30"/>
      <c r="H141" s="30"/>
      <c r="I141" s="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5:29" ht="15" customHeight="1" x14ac:dyDescent="0.25">
      <c r="E142" s="11"/>
      <c r="F142" s="30"/>
      <c r="G142" s="30"/>
      <c r="H142" s="30"/>
      <c r="I142" s="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5:29" ht="15" customHeight="1" x14ac:dyDescent="0.25">
      <c r="E143" s="11"/>
      <c r="F143" s="30"/>
      <c r="G143" s="30"/>
      <c r="H143" s="30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5:29" ht="15" customHeight="1" x14ac:dyDescent="0.25">
      <c r="E144" s="11"/>
      <c r="F144" s="30"/>
      <c r="G144" s="30"/>
      <c r="H144" s="30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2:29" ht="15" customHeight="1" x14ac:dyDescent="0.25">
      <c r="E145" s="11"/>
      <c r="F145" s="30"/>
      <c r="G145" s="30"/>
      <c r="H145" s="30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2:29" ht="15" customHeight="1" x14ac:dyDescent="0.25">
      <c r="E146" s="11"/>
      <c r="F146" s="30"/>
      <c r="G146" s="30"/>
      <c r="H146" s="30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2:29" ht="15" customHeight="1" x14ac:dyDescent="0.25">
      <c r="E147" s="11"/>
      <c r="F147" s="30"/>
      <c r="G147" s="30"/>
      <c r="H147" s="30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2:29" ht="15" customHeight="1" x14ac:dyDescent="0.25">
      <c r="E148" s="11"/>
      <c r="F148" s="30"/>
      <c r="G148" s="30"/>
      <c r="H148" s="30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2:29" ht="15" customHeight="1" x14ac:dyDescent="0.25">
      <c r="E149" s="11"/>
      <c r="F149" s="30"/>
      <c r="G149" s="30"/>
      <c r="H149" s="30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2:29" ht="15" customHeight="1" x14ac:dyDescent="0.25">
      <c r="E150" s="11"/>
      <c r="F150" s="30"/>
      <c r="G150" s="30"/>
      <c r="H150" s="30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2:29" ht="15" customHeight="1" x14ac:dyDescent="0.25"/>
    <row r="152" spans="2:29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2:29" ht="15" customHeight="1" x14ac:dyDescent="0.25"/>
  </sheetData>
  <sheetProtection formatCells="0" formatColumns="0" formatRows="0" sort="0" autoFilter="0"/>
  <conditionalFormatting sqref="J9:AC150">
    <cfRule type="cellIs" dxfId="25" priority="2" operator="greaterThanOrEqual">
      <formula>90</formula>
    </cfRule>
  </conditionalFormatting>
  <conditionalFormatting sqref="E9:H150 J9:AC150">
    <cfRule type="cellIs" dxfId="24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9040-DC2A-4224-9BC7-34BA58BB0F50}">
  <sheetPr>
    <tabColor theme="8" tint="0.59999389629810485"/>
  </sheetPr>
  <dimension ref="A1:AO153"/>
  <sheetViews>
    <sheetView showGridLines="0" zoomScale="80" zoomScaleNormal="80" workbookViewId="0">
      <pane xSplit="10" topLeftCell="K1" activePane="topRight" state="frozen"/>
      <selection pane="topRight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7" width="15.7109375" style="25" customWidth="1"/>
    <col min="8" max="9" width="15.7109375" style="4" customWidth="1"/>
    <col min="10" max="10" width="2.7109375" style="4" customWidth="1"/>
    <col min="11" max="30" width="15.7109375" style="4" customWidth="1"/>
    <col min="31" max="31" width="2.7109375" style="2" customWidth="1"/>
    <col min="32" max="41" width="0" style="2" hidden="1" customWidth="1"/>
    <col min="42" max="16384" width="9.140625" style="2" hidden="1"/>
  </cols>
  <sheetData>
    <row r="1" spans="1:31" ht="24.95" customHeight="1" x14ac:dyDescent="0.25">
      <c r="A1" s="1" t="str">
        <f ca="1">MID(CELL("filename",A2),FIND("]",CELL("filename",A1))+1,255)</f>
        <v>Transformers - Taps</v>
      </c>
      <c r="B1" s="1"/>
      <c r="C1" s="1"/>
      <c r="D1" s="1"/>
      <c r="E1" s="9"/>
      <c r="F1" s="24"/>
      <c r="G1" s="2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"/>
    </row>
    <row r="2" spans="1:31" ht="15" customHeight="1" x14ac:dyDescent="0.25"/>
    <row r="3" spans="1:31" x14ac:dyDescent="0.25">
      <c r="B3" s="5" t="s">
        <v>13</v>
      </c>
      <c r="C3" s="5"/>
      <c r="D3" s="5"/>
      <c r="E3" s="6"/>
      <c r="F3" s="26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1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1" x14ac:dyDescent="0.25">
      <c r="C5" s="10" t="s">
        <v>0</v>
      </c>
      <c r="D5" s="10"/>
      <c r="E5" s="10"/>
      <c r="F5" s="27"/>
      <c r="G5" s="27"/>
      <c r="H5" s="10"/>
      <c r="I5" s="10"/>
      <c r="J5" s="10"/>
      <c r="K5" s="15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E6" s="2"/>
      <c r="F6" s="28"/>
      <c r="G6" s="2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1" x14ac:dyDescent="0.25">
      <c r="E7" s="2"/>
      <c r="F7" s="28"/>
      <c r="G7" s="28"/>
      <c r="H7" s="2"/>
      <c r="I7" s="2"/>
      <c r="J7" s="2"/>
      <c r="K7" s="21" t="s">
        <v>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x14ac:dyDescent="0.25">
      <c r="E8" s="19" t="s">
        <v>1</v>
      </c>
      <c r="F8" s="29" t="s">
        <v>2</v>
      </c>
      <c r="G8" s="29" t="s">
        <v>3</v>
      </c>
      <c r="H8" s="19" t="s">
        <v>4</v>
      </c>
      <c r="I8" s="19" t="s">
        <v>5</v>
      </c>
      <c r="J8" s="2"/>
      <c r="K8" s="18" t="str">
        <f>IF('Generators - Active Power'!I8="","",'Generators - Active Power'!I8)</f>
        <v>Stage - Post Blackout</v>
      </c>
      <c r="L8" s="18" t="str">
        <f>IF('Generators - Active Power'!J8="","",'Generators - Active Power'!J8)</f>
        <v>Stage 0</v>
      </c>
      <c r="M8" s="18" t="str">
        <f>IF('Generators - Active Power'!K8="","",'Generators - Active Power'!K8)</f>
        <v>Stage 1</v>
      </c>
      <c r="N8" s="18" t="str">
        <f>IF('Generators - Active Power'!L8="","",'Generators - Active Power'!L8)</f>
        <v>Stage 2</v>
      </c>
      <c r="O8" s="18" t="str">
        <f>IF('Generators - Active Power'!M8="","",'Generators - Active Power'!M8)</f>
        <v>Stage 3</v>
      </c>
      <c r="P8" s="18" t="str">
        <f>IF('Generators - Active Power'!N8="","",'Generators - Active Power'!N8)</f>
        <v>Stage 4</v>
      </c>
      <c r="Q8" s="18" t="str">
        <f>IF('Generators - Active Power'!O8="","",'Generators - Active Power'!O8)</f>
        <v>Stage 5</v>
      </c>
      <c r="R8" s="18" t="str">
        <f>IF('Generators - Active Power'!P8="","",'Generators - Active Power'!P8)</f>
        <v>Stage 6</v>
      </c>
      <c r="S8" s="18" t="str">
        <f>IF('Generators - Active Power'!Q8="","",'Generators - Active Power'!Q8)</f>
        <v>Stage 7</v>
      </c>
      <c r="T8" s="18" t="str">
        <f>IF('Generators - Active Power'!R8="","",'Generators - Active Power'!R8)</f>
        <v>Stage 8</v>
      </c>
      <c r="U8" s="18" t="str">
        <f>IF('Generators - Active Power'!S8="","",'Generators - Active Power'!S8)</f>
        <v>Stage 9</v>
      </c>
      <c r="V8" s="18" t="str">
        <f>IF('Generators - Active Power'!T8="","",'Generators - Active Power'!T8)</f>
        <v>Stage 10</v>
      </c>
      <c r="W8" s="18" t="str">
        <f>IF('Generators - Active Power'!U8="","",'Generators - Active Power'!U8)</f>
        <v>Stage 11</v>
      </c>
      <c r="X8" s="18" t="str">
        <f>IF('Generators - Active Power'!V8="","",'Generators - Active Power'!V8)</f>
        <v>Stage 12</v>
      </c>
      <c r="Y8" s="18" t="str">
        <f>IF('Generators - Active Power'!W8="","",'Generators - Active Power'!W8)</f>
        <v>Stage 13</v>
      </c>
      <c r="Z8" s="18" t="str">
        <f>IF('Generators - Active Power'!X8="","",'Generators - Active Power'!X8)</f>
        <v>Stage 14</v>
      </c>
      <c r="AA8" s="18" t="str">
        <f>IF('Generators - Active Power'!Y8="","",'Generators - Active Power'!Y8)</f>
        <v>Stage 15</v>
      </c>
      <c r="AB8" s="18" t="str">
        <f>IF('Generators - Active Power'!Z8="","",'Generators - Active Power'!Z8)</f>
        <v/>
      </c>
      <c r="AC8" s="18" t="str">
        <f>IF('Generators - Active Power'!AA8="","",'Generators - Active Power'!AA8)</f>
        <v/>
      </c>
      <c r="AD8" s="18" t="str">
        <f>IF('Generators - Active Power'!AB8="","",'Generators - Active Power'!AB8)</f>
        <v/>
      </c>
    </row>
    <row r="9" spans="1:31" x14ac:dyDescent="0.25">
      <c r="E9" s="11" t="s">
        <v>112</v>
      </c>
      <c r="F9" s="30">
        <v>33</v>
      </c>
      <c r="G9" s="30">
        <v>0.68999999761581421</v>
      </c>
      <c r="H9" s="11">
        <v>-2</v>
      </c>
      <c r="I9" s="11">
        <v>2</v>
      </c>
      <c r="J9" s="2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/>
      <c r="AC9" s="11"/>
      <c r="AD9" s="11"/>
    </row>
    <row r="10" spans="1:31" x14ac:dyDescent="0.25">
      <c r="E10" s="11" t="s">
        <v>113</v>
      </c>
      <c r="F10" s="30">
        <v>11</v>
      </c>
      <c r="G10" s="30">
        <v>0.68999999761581421</v>
      </c>
      <c r="H10" s="11">
        <v>-2</v>
      </c>
      <c r="I10" s="11">
        <v>2</v>
      </c>
      <c r="J10" s="2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/>
      <c r="AC10" s="11"/>
      <c r="AD10" s="11"/>
    </row>
    <row r="11" spans="1:31" x14ac:dyDescent="0.25">
      <c r="E11" s="11" t="s">
        <v>114</v>
      </c>
      <c r="F11" s="30">
        <v>33</v>
      </c>
      <c r="G11" s="30">
        <v>11</v>
      </c>
      <c r="H11" s="11">
        <v>1</v>
      </c>
      <c r="I11" s="11">
        <v>17</v>
      </c>
      <c r="J11" s="2"/>
      <c r="K11" s="11">
        <v>9</v>
      </c>
      <c r="L11" s="11">
        <v>9</v>
      </c>
      <c r="M11" s="11">
        <v>9</v>
      </c>
      <c r="N11" s="11">
        <v>9</v>
      </c>
      <c r="O11" s="11">
        <v>9</v>
      </c>
      <c r="P11" s="11">
        <v>9</v>
      </c>
      <c r="Q11" s="11">
        <v>9</v>
      </c>
      <c r="R11" s="11">
        <v>9</v>
      </c>
      <c r="S11" s="11">
        <v>9</v>
      </c>
      <c r="T11" s="11">
        <v>9</v>
      </c>
      <c r="U11" s="11">
        <v>9</v>
      </c>
      <c r="V11" s="11">
        <v>9</v>
      </c>
      <c r="W11" s="11">
        <v>8</v>
      </c>
      <c r="X11" s="11">
        <v>7</v>
      </c>
      <c r="Y11" s="11">
        <v>8</v>
      </c>
      <c r="Z11" s="11">
        <v>8</v>
      </c>
      <c r="AA11" s="11">
        <v>8</v>
      </c>
      <c r="AB11" s="11"/>
      <c r="AC11" s="11"/>
      <c r="AD11" s="11"/>
    </row>
    <row r="12" spans="1:31" x14ac:dyDescent="0.25">
      <c r="E12" s="11" t="s">
        <v>115</v>
      </c>
      <c r="F12" s="30">
        <v>11</v>
      </c>
      <c r="G12" s="30">
        <v>0.68999999761581421</v>
      </c>
      <c r="H12" s="11">
        <v>-2</v>
      </c>
      <c r="I12" s="11">
        <v>2</v>
      </c>
      <c r="J12" s="2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/>
      <c r="AC12" s="11"/>
      <c r="AD12" s="11"/>
    </row>
    <row r="13" spans="1:31" x14ac:dyDescent="0.25">
      <c r="E13" s="11" t="s">
        <v>116</v>
      </c>
      <c r="F13" s="30">
        <v>33</v>
      </c>
      <c r="G13" s="30">
        <v>11.5</v>
      </c>
      <c r="H13" s="11">
        <v>1</v>
      </c>
      <c r="I13" s="11">
        <v>17</v>
      </c>
      <c r="J13" s="2"/>
      <c r="K13" s="11">
        <v>11</v>
      </c>
      <c r="L13" s="11">
        <v>11</v>
      </c>
      <c r="M13" s="11">
        <v>11</v>
      </c>
      <c r="N13" s="11">
        <v>11</v>
      </c>
      <c r="O13" s="11">
        <v>11</v>
      </c>
      <c r="P13" s="11">
        <v>11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8</v>
      </c>
      <c r="W13" s="11">
        <v>10</v>
      </c>
      <c r="X13" s="11">
        <v>10</v>
      </c>
      <c r="Y13" s="11">
        <v>11</v>
      </c>
      <c r="Z13" s="11">
        <v>11</v>
      </c>
      <c r="AA13" s="11">
        <v>11</v>
      </c>
      <c r="AB13" s="11"/>
      <c r="AC13" s="11"/>
      <c r="AD13" s="11"/>
    </row>
    <row r="14" spans="1:31" x14ac:dyDescent="0.25">
      <c r="E14" s="11" t="s">
        <v>117</v>
      </c>
      <c r="F14" s="30">
        <v>33</v>
      </c>
      <c r="G14" s="30">
        <v>11.5</v>
      </c>
      <c r="H14" s="11">
        <v>1</v>
      </c>
      <c r="I14" s="11">
        <v>17</v>
      </c>
      <c r="J14" s="2"/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>
        <v>8</v>
      </c>
      <c r="X14" s="11">
        <v>8</v>
      </c>
      <c r="Y14" s="11">
        <v>8</v>
      </c>
      <c r="Z14" s="11">
        <v>4</v>
      </c>
      <c r="AA14" s="11">
        <v>8</v>
      </c>
      <c r="AB14" s="11"/>
      <c r="AC14" s="11"/>
      <c r="AD14" s="11"/>
    </row>
    <row r="15" spans="1:31" x14ac:dyDescent="0.25">
      <c r="E15" s="11" t="s">
        <v>118</v>
      </c>
      <c r="F15" s="30">
        <v>33</v>
      </c>
      <c r="G15" s="30">
        <v>11.5</v>
      </c>
      <c r="H15" s="11">
        <v>1</v>
      </c>
      <c r="I15" s="11">
        <v>17</v>
      </c>
      <c r="J15" s="2"/>
      <c r="K15" s="11">
        <v>7</v>
      </c>
      <c r="L15" s="11">
        <v>7</v>
      </c>
      <c r="M15" s="11">
        <v>7</v>
      </c>
      <c r="N15" s="11">
        <v>7</v>
      </c>
      <c r="O15" s="11">
        <v>7</v>
      </c>
      <c r="P15" s="11">
        <v>7</v>
      </c>
      <c r="Q15" s="11">
        <v>7</v>
      </c>
      <c r="R15" s="11">
        <v>7</v>
      </c>
      <c r="S15" s="11">
        <v>7</v>
      </c>
      <c r="T15" s="11">
        <v>7</v>
      </c>
      <c r="U15" s="11">
        <v>7</v>
      </c>
      <c r="V15" s="11">
        <v>7</v>
      </c>
      <c r="W15" s="11">
        <v>7</v>
      </c>
      <c r="X15" s="11">
        <v>4</v>
      </c>
      <c r="Y15" s="11">
        <v>9</v>
      </c>
      <c r="Z15" s="11">
        <v>7</v>
      </c>
      <c r="AA15" s="11">
        <v>7</v>
      </c>
      <c r="AB15" s="11"/>
      <c r="AC15" s="11"/>
      <c r="AD15" s="11"/>
    </row>
    <row r="16" spans="1:31" x14ac:dyDescent="0.25">
      <c r="E16" s="11" t="s">
        <v>119</v>
      </c>
      <c r="F16" s="30">
        <v>33</v>
      </c>
      <c r="G16" s="30">
        <v>11.5</v>
      </c>
      <c r="H16" s="11">
        <v>1</v>
      </c>
      <c r="I16" s="11">
        <v>17</v>
      </c>
      <c r="J16" s="2"/>
      <c r="K16" s="11">
        <v>11</v>
      </c>
      <c r="L16" s="11">
        <v>11</v>
      </c>
      <c r="M16" s="11">
        <v>11</v>
      </c>
      <c r="N16" s="11">
        <v>11</v>
      </c>
      <c r="O16" s="11">
        <v>11</v>
      </c>
      <c r="P16" s="11">
        <v>11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11">
        <v>11</v>
      </c>
      <c r="AB16" s="11"/>
      <c r="AC16" s="11"/>
      <c r="AD16" s="11"/>
    </row>
    <row r="17" spans="5:30" x14ac:dyDescent="0.25">
      <c r="E17" s="11" t="s">
        <v>120</v>
      </c>
      <c r="F17" s="30">
        <v>33</v>
      </c>
      <c r="G17" s="30">
        <v>11</v>
      </c>
      <c r="H17" s="11">
        <v>1</v>
      </c>
      <c r="I17" s="11">
        <v>17</v>
      </c>
      <c r="J17" s="2"/>
      <c r="K17" s="11">
        <v>9</v>
      </c>
      <c r="L17" s="11">
        <v>9</v>
      </c>
      <c r="M17" s="11">
        <v>9</v>
      </c>
      <c r="N17" s="11">
        <v>9</v>
      </c>
      <c r="O17" s="11">
        <v>9</v>
      </c>
      <c r="P17" s="11">
        <v>9</v>
      </c>
      <c r="Q17" s="11">
        <v>9</v>
      </c>
      <c r="R17" s="11">
        <v>9</v>
      </c>
      <c r="S17" s="11">
        <v>9</v>
      </c>
      <c r="T17" s="11">
        <v>6</v>
      </c>
      <c r="U17" s="11">
        <v>6</v>
      </c>
      <c r="V17" s="11">
        <v>7</v>
      </c>
      <c r="W17" s="11">
        <v>8</v>
      </c>
      <c r="X17" s="11">
        <v>8</v>
      </c>
      <c r="Y17" s="11">
        <v>9</v>
      </c>
      <c r="Z17" s="11">
        <v>9</v>
      </c>
      <c r="AA17" s="11">
        <v>9</v>
      </c>
      <c r="AB17" s="11"/>
      <c r="AC17" s="11"/>
      <c r="AD17" s="11"/>
    </row>
    <row r="18" spans="5:30" x14ac:dyDescent="0.25">
      <c r="E18" s="11" t="s">
        <v>121</v>
      </c>
      <c r="F18" s="30">
        <v>33</v>
      </c>
      <c r="G18" s="30">
        <v>11.5</v>
      </c>
      <c r="H18" s="11">
        <v>1</v>
      </c>
      <c r="I18" s="11">
        <v>17</v>
      </c>
      <c r="J18" s="2"/>
      <c r="K18" s="11">
        <v>9</v>
      </c>
      <c r="L18" s="11">
        <v>9</v>
      </c>
      <c r="M18" s="11">
        <v>9</v>
      </c>
      <c r="N18" s="11">
        <v>9</v>
      </c>
      <c r="O18" s="11">
        <v>9</v>
      </c>
      <c r="P18" s="11">
        <v>9</v>
      </c>
      <c r="Q18" s="11">
        <v>9</v>
      </c>
      <c r="R18" s="11">
        <v>9</v>
      </c>
      <c r="S18" s="11">
        <v>9</v>
      </c>
      <c r="T18" s="11">
        <v>9</v>
      </c>
      <c r="U18" s="11">
        <v>1</v>
      </c>
      <c r="V18" s="11">
        <v>1</v>
      </c>
      <c r="W18" s="11">
        <v>5</v>
      </c>
      <c r="X18" s="11">
        <v>5</v>
      </c>
      <c r="Y18" s="11">
        <v>6</v>
      </c>
      <c r="Z18" s="11">
        <v>6</v>
      </c>
      <c r="AA18" s="11">
        <v>8</v>
      </c>
      <c r="AB18" s="11"/>
      <c r="AC18" s="11"/>
      <c r="AD18" s="11"/>
    </row>
    <row r="19" spans="5:30" x14ac:dyDescent="0.25">
      <c r="E19" s="11" t="s">
        <v>122</v>
      </c>
      <c r="F19" s="30">
        <v>33</v>
      </c>
      <c r="G19" s="30">
        <v>11</v>
      </c>
      <c r="H19" s="11">
        <v>-11</v>
      </c>
      <c r="I19" s="11">
        <v>3</v>
      </c>
      <c r="J19" s="2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-1</v>
      </c>
      <c r="X19" s="11">
        <v>-1</v>
      </c>
      <c r="Y19" s="11">
        <v>0</v>
      </c>
      <c r="Z19" s="11">
        <v>0</v>
      </c>
      <c r="AA19" s="11">
        <v>-1</v>
      </c>
      <c r="AB19" s="11"/>
      <c r="AC19" s="11"/>
      <c r="AD19" s="11"/>
    </row>
    <row r="20" spans="5:30" x14ac:dyDescent="0.25">
      <c r="E20" s="11" t="s">
        <v>123</v>
      </c>
      <c r="F20" s="30">
        <v>33</v>
      </c>
      <c r="G20" s="30">
        <v>11</v>
      </c>
      <c r="H20" s="11">
        <v>-7</v>
      </c>
      <c r="I20" s="11">
        <v>7</v>
      </c>
      <c r="J20" s="2"/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  <c r="S20" s="11">
        <v>-3</v>
      </c>
      <c r="T20" s="11">
        <v>-3</v>
      </c>
      <c r="U20" s="11">
        <v>-3</v>
      </c>
      <c r="V20" s="11">
        <v>-3</v>
      </c>
      <c r="W20" s="11">
        <v>-3</v>
      </c>
      <c r="X20" s="11">
        <v>-3</v>
      </c>
      <c r="Y20" s="11">
        <v>-7</v>
      </c>
      <c r="Z20" s="11">
        <v>-5</v>
      </c>
      <c r="AA20" s="11">
        <v>-3</v>
      </c>
      <c r="AB20" s="11"/>
      <c r="AC20" s="11"/>
      <c r="AD20" s="11"/>
    </row>
    <row r="21" spans="5:30" x14ac:dyDescent="0.25">
      <c r="E21" s="11" t="s">
        <v>124</v>
      </c>
      <c r="F21" s="30">
        <v>132</v>
      </c>
      <c r="G21" s="30">
        <v>33</v>
      </c>
      <c r="H21" s="11">
        <v>1</v>
      </c>
      <c r="I21" s="11">
        <v>19</v>
      </c>
      <c r="J21" s="2"/>
      <c r="K21" s="11">
        <v>8</v>
      </c>
      <c r="L21" s="11">
        <v>8</v>
      </c>
      <c r="M21" s="11">
        <v>8</v>
      </c>
      <c r="N21" s="11">
        <v>8</v>
      </c>
      <c r="O21" s="11">
        <v>8</v>
      </c>
      <c r="P21" s="11">
        <v>8</v>
      </c>
      <c r="Q21" s="11">
        <v>8</v>
      </c>
      <c r="R21" s="11">
        <v>8</v>
      </c>
      <c r="S21" s="11">
        <v>19</v>
      </c>
      <c r="T21" s="11">
        <v>19</v>
      </c>
      <c r="U21" s="11">
        <v>19</v>
      </c>
      <c r="V21" s="11">
        <v>19</v>
      </c>
      <c r="W21" s="11">
        <v>8</v>
      </c>
      <c r="X21" s="11">
        <v>19</v>
      </c>
      <c r="Y21" s="11">
        <v>8</v>
      </c>
      <c r="Z21" s="11">
        <v>19</v>
      </c>
      <c r="AA21" s="11">
        <v>8</v>
      </c>
      <c r="AB21" s="11"/>
      <c r="AC21" s="11"/>
      <c r="AD21" s="11"/>
    </row>
    <row r="22" spans="5:30" x14ac:dyDescent="0.25">
      <c r="E22" s="11" t="s">
        <v>125</v>
      </c>
      <c r="F22" s="30">
        <v>132</v>
      </c>
      <c r="G22" s="30">
        <v>33</v>
      </c>
      <c r="H22" s="11">
        <v>1</v>
      </c>
      <c r="I22" s="11">
        <v>19</v>
      </c>
      <c r="J22" s="2"/>
      <c r="K22" s="11">
        <v>8</v>
      </c>
      <c r="L22" s="11">
        <v>8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8</v>
      </c>
      <c r="S22" s="11">
        <v>8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8</v>
      </c>
      <c r="Z22" s="11">
        <v>8</v>
      </c>
      <c r="AA22" s="11">
        <v>8</v>
      </c>
      <c r="AB22" s="11"/>
      <c r="AC22" s="11"/>
      <c r="AD22" s="11"/>
    </row>
    <row r="23" spans="5:30" x14ac:dyDescent="0.25">
      <c r="E23" s="11" t="s">
        <v>126</v>
      </c>
      <c r="F23" s="30">
        <v>33</v>
      </c>
      <c r="G23" s="30">
        <v>0.68999999761581421</v>
      </c>
      <c r="H23" s="11">
        <v>-2</v>
      </c>
      <c r="I23" s="11">
        <v>2</v>
      </c>
      <c r="J23" s="2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/>
      <c r="AC23" s="11"/>
      <c r="AD23" s="11"/>
    </row>
    <row r="24" spans="5:30" x14ac:dyDescent="0.25">
      <c r="E24" s="11" t="s">
        <v>127</v>
      </c>
      <c r="F24" s="30">
        <v>33</v>
      </c>
      <c r="G24" s="30">
        <v>11</v>
      </c>
      <c r="H24" s="11">
        <v>-2</v>
      </c>
      <c r="I24" s="11">
        <v>2</v>
      </c>
      <c r="J24" s="2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/>
      <c r="AC24" s="11"/>
      <c r="AD24" s="11"/>
    </row>
    <row r="25" spans="5:30" x14ac:dyDescent="0.25">
      <c r="E25" s="11" t="s">
        <v>128</v>
      </c>
      <c r="F25" s="30">
        <v>33</v>
      </c>
      <c r="G25" s="30">
        <v>11.5</v>
      </c>
      <c r="H25" s="11">
        <v>1</v>
      </c>
      <c r="I25" s="11">
        <v>17</v>
      </c>
      <c r="J25" s="2"/>
      <c r="K25" s="11">
        <v>12</v>
      </c>
      <c r="L25" s="11">
        <v>12</v>
      </c>
      <c r="M25" s="11">
        <v>12</v>
      </c>
      <c r="N25" s="11">
        <v>12</v>
      </c>
      <c r="O25" s="11">
        <v>12</v>
      </c>
      <c r="P25" s="11">
        <v>12</v>
      </c>
      <c r="Q25" s="11">
        <v>12</v>
      </c>
      <c r="R25" s="11">
        <v>12</v>
      </c>
      <c r="S25" s="11">
        <v>10</v>
      </c>
      <c r="T25" s="11">
        <v>10</v>
      </c>
      <c r="U25" s="11">
        <v>12</v>
      </c>
      <c r="V25" s="11">
        <v>12</v>
      </c>
      <c r="W25" s="11">
        <v>12</v>
      </c>
      <c r="X25" s="11">
        <v>11</v>
      </c>
      <c r="Y25" s="11">
        <v>12</v>
      </c>
      <c r="Z25" s="11">
        <v>12</v>
      </c>
      <c r="AA25" s="11">
        <v>12</v>
      </c>
      <c r="AB25" s="11"/>
      <c r="AC25" s="11"/>
      <c r="AD25" s="11"/>
    </row>
    <row r="26" spans="5:30" ht="15.75" customHeight="1" x14ac:dyDescent="0.25">
      <c r="E26" s="11" t="s">
        <v>129</v>
      </c>
      <c r="F26" s="30">
        <v>33</v>
      </c>
      <c r="G26" s="30">
        <v>11.5</v>
      </c>
      <c r="H26" s="11">
        <v>1</v>
      </c>
      <c r="I26" s="11">
        <v>17</v>
      </c>
      <c r="J26" s="2"/>
      <c r="K26" s="11">
        <v>12</v>
      </c>
      <c r="L26" s="11">
        <v>12</v>
      </c>
      <c r="M26" s="11">
        <v>12</v>
      </c>
      <c r="N26" s="11">
        <v>12</v>
      </c>
      <c r="O26" s="11">
        <v>12</v>
      </c>
      <c r="P26" s="11">
        <v>12</v>
      </c>
      <c r="Q26" s="11">
        <v>12</v>
      </c>
      <c r="R26" s="11">
        <v>12</v>
      </c>
      <c r="S26" s="11">
        <v>10</v>
      </c>
      <c r="T26" s="11">
        <v>10</v>
      </c>
      <c r="U26" s="11">
        <v>12</v>
      </c>
      <c r="V26" s="11">
        <v>12</v>
      </c>
      <c r="W26" s="11">
        <v>12</v>
      </c>
      <c r="X26" s="11">
        <v>11</v>
      </c>
      <c r="Y26" s="11">
        <v>12</v>
      </c>
      <c r="Z26" s="11">
        <v>12</v>
      </c>
      <c r="AA26" s="11">
        <v>12</v>
      </c>
      <c r="AB26" s="11"/>
      <c r="AC26" s="11"/>
      <c r="AD26" s="11"/>
    </row>
    <row r="27" spans="5:30" x14ac:dyDescent="0.25">
      <c r="E27" s="11" t="s">
        <v>130</v>
      </c>
      <c r="F27" s="30">
        <v>33</v>
      </c>
      <c r="G27" s="30">
        <v>0.68999999761581421</v>
      </c>
      <c r="H27" s="11">
        <v>-2</v>
      </c>
      <c r="I27" s="11">
        <v>2</v>
      </c>
      <c r="J27" s="2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/>
      <c r="AC27" s="11"/>
      <c r="AD27" s="11"/>
    </row>
    <row r="28" spans="5:30" x14ac:dyDescent="0.25">
      <c r="E28" s="11" t="s">
        <v>131</v>
      </c>
      <c r="F28" s="30">
        <v>33</v>
      </c>
      <c r="G28" s="30">
        <v>11</v>
      </c>
      <c r="H28" s="11">
        <v>1</v>
      </c>
      <c r="I28" s="11">
        <v>17</v>
      </c>
      <c r="J28" s="2"/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1</v>
      </c>
      <c r="Y28" s="11">
        <v>4</v>
      </c>
      <c r="Z28" s="11">
        <v>4</v>
      </c>
      <c r="AA28" s="11">
        <v>7</v>
      </c>
      <c r="AB28" s="11"/>
      <c r="AC28" s="11"/>
      <c r="AD28" s="11"/>
    </row>
    <row r="29" spans="5:30" x14ac:dyDescent="0.25">
      <c r="E29" s="11" t="s">
        <v>132</v>
      </c>
      <c r="F29" s="30">
        <v>33</v>
      </c>
      <c r="G29" s="30">
        <v>11.5</v>
      </c>
      <c r="H29" s="11">
        <v>1</v>
      </c>
      <c r="I29" s="11">
        <v>17</v>
      </c>
      <c r="J29" s="2"/>
      <c r="K29" s="11">
        <v>8</v>
      </c>
      <c r="L29" s="11">
        <v>8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3</v>
      </c>
      <c r="Z29" s="11">
        <v>5</v>
      </c>
      <c r="AA29" s="11">
        <v>8</v>
      </c>
      <c r="AB29" s="11"/>
      <c r="AC29" s="11"/>
      <c r="AD29" s="11"/>
    </row>
    <row r="30" spans="5:30" ht="15" customHeight="1" x14ac:dyDescent="0.25">
      <c r="E30" s="11" t="s">
        <v>133</v>
      </c>
      <c r="F30" s="30">
        <v>132</v>
      </c>
      <c r="G30" s="30">
        <v>33</v>
      </c>
      <c r="H30" s="11">
        <v>1</v>
      </c>
      <c r="I30" s="11">
        <v>19</v>
      </c>
      <c r="J30" s="2"/>
      <c r="K30" s="11">
        <v>13</v>
      </c>
      <c r="L30" s="11">
        <v>13</v>
      </c>
      <c r="M30" s="11">
        <v>13</v>
      </c>
      <c r="N30" s="11">
        <v>13</v>
      </c>
      <c r="O30" s="11">
        <v>13</v>
      </c>
      <c r="P30" s="11">
        <v>13</v>
      </c>
      <c r="Q30" s="11">
        <v>14</v>
      </c>
      <c r="R30" s="11">
        <v>13</v>
      </c>
      <c r="S30" s="11">
        <v>19</v>
      </c>
      <c r="T30" s="11">
        <v>19</v>
      </c>
      <c r="U30" s="11">
        <v>19</v>
      </c>
      <c r="V30" s="11">
        <v>19</v>
      </c>
      <c r="W30" s="11">
        <v>14</v>
      </c>
      <c r="X30" s="11">
        <v>19</v>
      </c>
      <c r="Y30" s="11">
        <v>14</v>
      </c>
      <c r="Z30" s="11">
        <v>19</v>
      </c>
      <c r="AA30" s="11">
        <v>14</v>
      </c>
      <c r="AB30" s="11"/>
      <c r="AC30" s="11"/>
      <c r="AD30" s="11"/>
    </row>
    <row r="31" spans="5:30" ht="15" customHeight="1" x14ac:dyDescent="0.25">
      <c r="E31" s="11" t="s">
        <v>134</v>
      </c>
      <c r="F31" s="30">
        <v>33</v>
      </c>
      <c r="G31" s="30">
        <v>0.68999999761581421</v>
      </c>
      <c r="H31" s="11">
        <v>-2</v>
      </c>
      <c r="I31" s="11">
        <v>3</v>
      </c>
      <c r="J31" s="2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/>
      <c r="AC31" s="11"/>
      <c r="AD31" s="11"/>
    </row>
    <row r="32" spans="5:30" ht="15" customHeight="1" x14ac:dyDescent="0.25">
      <c r="E32" s="11" t="s">
        <v>135</v>
      </c>
      <c r="F32" s="30">
        <v>400</v>
      </c>
      <c r="G32" s="30">
        <v>33</v>
      </c>
      <c r="H32" s="11">
        <v>1</v>
      </c>
      <c r="I32" s="11">
        <v>15</v>
      </c>
      <c r="J32" s="2"/>
      <c r="K32" s="11">
        <v>13</v>
      </c>
      <c r="L32" s="11">
        <v>13</v>
      </c>
      <c r="M32" s="11">
        <v>13</v>
      </c>
      <c r="N32" s="11">
        <v>13</v>
      </c>
      <c r="O32" s="11">
        <v>13</v>
      </c>
      <c r="P32" s="11">
        <v>13</v>
      </c>
      <c r="Q32" s="11">
        <v>13</v>
      </c>
      <c r="R32" s="11">
        <v>13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1"/>
      <c r="AC32" s="11"/>
      <c r="AD32" s="11"/>
    </row>
    <row r="33" spans="5:30" ht="15" customHeight="1" x14ac:dyDescent="0.25">
      <c r="E33" s="11" t="s">
        <v>136</v>
      </c>
      <c r="F33" s="30">
        <v>400</v>
      </c>
      <c r="G33" s="30">
        <v>33</v>
      </c>
      <c r="H33" s="11">
        <v>1</v>
      </c>
      <c r="I33" s="11">
        <v>15</v>
      </c>
      <c r="J33" s="2"/>
      <c r="K33" s="11">
        <v>13</v>
      </c>
      <c r="L33" s="11">
        <v>13</v>
      </c>
      <c r="M33" s="11">
        <v>13</v>
      </c>
      <c r="N33" s="11">
        <v>13</v>
      </c>
      <c r="O33" s="11">
        <v>13</v>
      </c>
      <c r="P33" s="11">
        <v>13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13</v>
      </c>
      <c r="W33" s="11">
        <v>13</v>
      </c>
      <c r="X33" s="11">
        <v>13</v>
      </c>
      <c r="Y33" s="11">
        <v>13</v>
      </c>
      <c r="Z33" s="11">
        <v>13</v>
      </c>
      <c r="AA33" s="11">
        <v>13</v>
      </c>
      <c r="AB33" s="11"/>
      <c r="AC33" s="11"/>
      <c r="AD33" s="11"/>
    </row>
    <row r="34" spans="5:30" ht="15" customHeight="1" x14ac:dyDescent="0.25">
      <c r="E34" s="11"/>
      <c r="F34" s="30"/>
      <c r="G34" s="30"/>
      <c r="H34" s="11"/>
      <c r="I34" s="11"/>
      <c r="J34" s="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5:30" ht="15" customHeight="1" x14ac:dyDescent="0.25">
      <c r="E35" s="11"/>
      <c r="F35" s="30"/>
      <c r="G35" s="30"/>
      <c r="H35" s="11"/>
      <c r="I35" s="11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5:30" ht="15" customHeight="1" x14ac:dyDescent="0.25">
      <c r="E36" s="11"/>
      <c r="F36" s="30"/>
      <c r="G36" s="30"/>
      <c r="H36" s="11"/>
      <c r="I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5:30" ht="15" customHeight="1" x14ac:dyDescent="0.25">
      <c r="E37" s="11"/>
      <c r="F37" s="30"/>
      <c r="G37" s="30"/>
      <c r="H37" s="11"/>
      <c r="I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5:30" ht="15" customHeight="1" x14ac:dyDescent="0.25">
      <c r="E38" s="11"/>
      <c r="F38" s="30"/>
      <c r="G38" s="30"/>
      <c r="H38" s="11"/>
      <c r="I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5:30" ht="15" customHeight="1" x14ac:dyDescent="0.25">
      <c r="E39" s="11"/>
      <c r="F39" s="30"/>
      <c r="G39" s="30"/>
      <c r="H39" s="11"/>
      <c r="I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5:30" ht="15" customHeight="1" x14ac:dyDescent="0.25">
      <c r="E40" s="11"/>
      <c r="F40" s="30"/>
      <c r="G40" s="30"/>
      <c r="H40" s="11"/>
      <c r="I40" s="11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5:30" ht="15" customHeight="1" x14ac:dyDescent="0.25">
      <c r="E41" s="11"/>
      <c r="F41" s="30"/>
      <c r="G41" s="30"/>
      <c r="H41" s="11"/>
      <c r="I41" s="11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5:30" ht="15" customHeight="1" x14ac:dyDescent="0.25">
      <c r="E42" s="11"/>
      <c r="F42" s="30"/>
      <c r="G42" s="30"/>
      <c r="H42" s="11"/>
      <c r="I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5:30" ht="15" customHeight="1" x14ac:dyDescent="0.25">
      <c r="E43" s="11"/>
      <c r="F43" s="30"/>
      <c r="G43" s="30"/>
      <c r="H43" s="11"/>
      <c r="I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5:30" ht="15" customHeight="1" x14ac:dyDescent="0.25">
      <c r="E44" s="11"/>
      <c r="F44" s="30"/>
      <c r="G44" s="30"/>
      <c r="H44" s="11"/>
      <c r="I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5:30" ht="15" customHeight="1" x14ac:dyDescent="0.25">
      <c r="E45" s="11"/>
      <c r="F45" s="30"/>
      <c r="G45" s="30"/>
      <c r="H45" s="11"/>
      <c r="I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5:30" ht="15" customHeight="1" x14ac:dyDescent="0.25">
      <c r="E46" s="11"/>
      <c r="F46" s="30"/>
      <c r="G46" s="30"/>
      <c r="H46" s="11"/>
      <c r="I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5:30" ht="15" customHeight="1" x14ac:dyDescent="0.25">
      <c r="E47" s="11"/>
      <c r="F47" s="30"/>
      <c r="G47" s="30"/>
      <c r="H47" s="11"/>
      <c r="I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5:30" ht="15" customHeight="1" x14ac:dyDescent="0.25">
      <c r="E48" s="11"/>
      <c r="F48" s="30"/>
      <c r="G48" s="30"/>
      <c r="H48" s="11"/>
      <c r="I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5:30" ht="15" customHeight="1" x14ac:dyDescent="0.25">
      <c r="E49" s="11"/>
      <c r="F49" s="30"/>
      <c r="G49" s="30"/>
      <c r="H49" s="11"/>
      <c r="I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5:30" ht="15" customHeight="1" x14ac:dyDescent="0.25">
      <c r="E50" s="11"/>
      <c r="F50" s="30"/>
      <c r="G50" s="30"/>
      <c r="H50" s="11"/>
      <c r="I50" s="11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5:30" ht="15" customHeight="1" x14ac:dyDescent="0.25">
      <c r="E51" s="11"/>
      <c r="F51" s="30"/>
      <c r="G51" s="30"/>
      <c r="H51" s="11"/>
      <c r="I51" s="11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5:30" ht="15" customHeight="1" x14ac:dyDescent="0.25">
      <c r="E52" s="11"/>
      <c r="F52" s="30"/>
      <c r="G52" s="30"/>
      <c r="H52" s="11"/>
      <c r="I52" s="11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5:30" ht="15" customHeight="1" x14ac:dyDescent="0.25">
      <c r="E53" s="11"/>
      <c r="F53" s="30"/>
      <c r="G53" s="30"/>
      <c r="H53" s="11"/>
      <c r="I53" s="11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5:30" ht="15" customHeight="1" x14ac:dyDescent="0.25">
      <c r="E54" s="11"/>
      <c r="F54" s="30"/>
      <c r="G54" s="30"/>
      <c r="H54" s="11"/>
      <c r="I54" s="11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5:30" ht="15" customHeight="1" x14ac:dyDescent="0.25">
      <c r="E55" s="11"/>
      <c r="F55" s="30"/>
      <c r="G55" s="30"/>
      <c r="H55" s="11"/>
      <c r="I55" s="11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5:30" ht="15" customHeight="1" x14ac:dyDescent="0.25">
      <c r="E56" s="11"/>
      <c r="F56" s="30"/>
      <c r="G56" s="30"/>
      <c r="H56" s="11"/>
      <c r="I56" s="11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5:30" ht="15" customHeight="1" x14ac:dyDescent="0.25">
      <c r="E57" s="11"/>
      <c r="F57" s="30"/>
      <c r="G57" s="30"/>
      <c r="H57" s="11"/>
      <c r="I57" s="11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5:30" ht="15" customHeight="1" x14ac:dyDescent="0.25">
      <c r="E58" s="11"/>
      <c r="F58" s="30"/>
      <c r="G58" s="30"/>
      <c r="H58" s="11"/>
      <c r="I58" s="11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5:30" ht="15" customHeight="1" x14ac:dyDescent="0.25">
      <c r="E59" s="11"/>
      <c r="F59" s="30"/>
      <c r="G59" s="30"/>
      <c r="H59" s="11"/>
      <c r="I59" s="11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5:30" ht="15" customHeight="1" x14ac:dyDescent="0.25">
      <c r="E60" s="11"/>
      <c r="F60" s="30"/>
      <c r="G60" s="30"/>
      <c r="H60" s="11"/>
      <c r="I60" s="11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5:30" ht="15" customHeight="1" x14ac:dyDescent="0.25">
      <c r="E61" s="11"/>
      <c r="F61" s="30"/>
      <c r="G61" s="30"/>
      <c r="H61" s="11"/>
      <c r="I61" s="11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5:30" ht="15" customHeight="1" x14ac:dyDescent="0.25">
      <c r="E62" s="11"/>
      <c r="F62" s="30"/>
      <c r="G62" s="30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5:30" ht="15" customHeight="1" x14ac:dyDescent="0.25">
      <c r="E63" s="11"/>
      <c r="F63" s="30"/>
      <c r="G63" s="30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5:30" ht="15" customHeight="1" x14ac:dyDescent="0.25">
      <c r="E64" s="11"/>
      <c r="F64" s="30"/>
      <c r="G64" s="30"/>
      <c r="H64" s="11"/>
      <c r="I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5:30" ht="15" customHeight="1" x14ac:dyDescent="0.25">
      <c r="E65" s="11"/>
      <c r="F65" s="30"/>
      <c r="G65" s="30"/>
      <c r="H65" s="11"/>
      <c r="I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5:30" ht="15" customHeight="1" x14ac:dyDescent="0.25">
      <c r="E66" s="11"/>
      <c r="F66" s="30"/>
      <c r="G66" s="30"/>
      <c r="H66" s="11"/>
      <c r="I66" s="11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5:30" ht="15" customHeight="1" x14ac:dyDescent="0.25">
      <c r="E67" s="11"/>
      <c r="F67" s="30"/>
      <c r="G67" s="30"/>
      <c r="H67" s="11"/>
      <c r="I67" s="11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5:30" ht="15" customHeight="1" x14ac:dyDescent="0.25">
      <c r="E68" s="11"/>
      <c r="F68" s="30"/>
      <c r="G68" s="30"/>
      <c r="H68" s="11"/>
      <c r="I68" s="11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5:30" ht="15" customHeight="1" x14ac:dyDescent="0.25">
      <c r="E69" s="11"/>
      <c r="F69" s="30"/>
      <c r="G69" s="30"/>
      <c r="H69" s="11"/>
      <c r="I69" s="11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5:30" ht="15" customHeight="1" x14ac:dyDescent="0.25">
      <c r="E70" s="11"/>
      <c r="F70" s="30"/>
      <c r="G70" s="30"/>
      <c r="H70" s="11"/>
      <c r="I70" s="11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5:30" ht="15" customHeight="1" x14ac:dyDescent="0.25">
      <c r="E71" s="11"/>
      <c r="F71" s="30"/>
      <c r="G71" s="30"/>
      <c r="H71" s="11"/>
      <c r="I71" s="11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5:30" ht="15" customHeight="1" x14ac:dyDescent="0.25">
      <c r="E72" s="11"/>
      <c r="F72" s="30"/>
      <c r="G72" s="30"/>
      <c r="H72" s="11"/>
      <c r="I72" s="11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5:30" ht="15" customHeight="1" x14ac:dyDescent="0.25">
      <c r="E73" s="11"/>
      <c r="F73" s="30"/>
      <c r="G73" s="30"/>
      <c r="H73" s="11"/>
      <c r="I73" s="11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5:30" ht="15" customHeight="1" x14ac:dyDescent="0.25">
      <c r="E74" s="11"/>
      <c r="F74" s="30"/>
      <c r="G74" s="30"/>
      <c r="H74" s="11"/>
      <c r="I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5:30" ht="15" customHeight="1" x14ac:dyDescent="0.25">
      <c r="E75" s="11"/>
      <c r="F75" s="30"/>
      <c r="G75" s="30"/>
      <c r="H75" s="11"/>
      <c r="I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5:30" ht="15" customHeight="1" x14ac:dyDescent="0.25">
      <c r="E76" s="11"/>
      <c r="F76" s="30"/>
      <c r="G76" s="30"/>
      <c r="H76" s="11"/>
      <c r="I76" s="11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5:30" ht="15" customHeight="1" x14ac:dyDescent="0.25">
      <c r="E77" s="11"/>
      <c r="F77" s="30"/>
      <c r="G77" s="30"/>
      <c r="H77" s="11"/>
      <c r="I77" s="11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5:30" ht="15" customHeight="1" x14ac:dyDescent="0.25">
      <c r="E78" s="11"/>
      <c r="F78" s="30"/>
      <c r="G78" s="30"/>
      <c r="H78" s="11"/>
      <c r="I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5:30" ht="15" customHeight="1" x14ac:dyDescent="0.25">
      <c r="E79" s="11"/>
      <c r="F79" s="30"/>
      <c r="G79" s="30"/>
      <c r="H79" s="11"/>
      <c r="I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5:30" ht="15" customHeight="1" x14ac:dyDescent="0.25">
      <c r="E80" s="11"/>
      <c r="F80" s="30"/>
      <c r="G80" s="30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5:30" ht="15" customHeight="1" x14ac:dyDescent="0.25">
      <c r="E81" s="11"/>
      <c r="F81" s="30"/>
      <c r="G81" s="30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5:30" ht="15" customHeight="1" x14ac:dyDescent="0.25">
      <c r="E82" s="11"/>
      <c r="F82" s="30"/>
      <c r="G82" s="30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5:30" ht="15" customHeight="1" x14ac:dyDescent="0.25">
      <c r="E83" s="11"/>
      <c r="F83" s="30"/>
      <c r="G83" s="30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5:30" ht="15" customHeight="1" x14ac:dyDescent="0.25">
      <c r="E84" s="11"/>
      <c r="F84" s="30"/>
      <c r="G84" s="30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5:30" ht="15" customHeight="1" x14ac:dyDescent="0.25">
      <c r="E85" s="11"/>
      <c r="F85" s="30"/>
      <c r="G85" s="30"/>
      <c r="H85" s="11"/>
      <c r="I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5:30" ht="15" customHeight="1" x14ac:dyDescent="0.25">
      <c r="E86" s="11"/>
      <c r="F86" s="30"/>
      <c r="G86" s="30"/>
      <c r="H86" s="11"/>
      <c r="I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5:30" ht="15" customHeight="1" x14ac:dyDescent="0.25">
      <c r="E87" s="11"/>
      <c r="F87" s="30"/>
      <c r="G87" s="30"/>
      <c r="H87" s="11"/>
      <c r="I87" s="11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5:30" ht="15" customHeight="1" x14ac:dyDescent="0.25">
      <c r="E88" s="11"/>
      <c r="F88" s="30"/>
      <c r="G88" s="30"/>
      <c r="H88" s="11"/>
      <c r="I88" s="11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5:30" ht="15" customHeight="1" x14ac:dyDescent="0.25">
      <c r="E89" s="11"/>
      <c r="F89" s="30"/>
      <c r="G89" s="30"/>
      <c r="H89" s="11"/>
      <c r="I89" s="11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5:30" ht="15" customHeight="1" x14ac:dyDescent="0.25">
      <c r="E90" s="11"/>
      <c r="F90" s="30"/>
      <c r="G90" s="30"/>
      <c r="H90" s="11"/>
      <c r="I90" s="11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5:30" ht="15" customHeight="1" x14ac:dyDescent="0.25">
      <c r="E91" s="11"/>
      <c r="F91" s="30"/>
      <c r="G91" s="30"/>
      <c r="H91" s="11"/>
      <c r="I91" s="11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5:30" ht="15" customHeight="1" x14ac:dyDescent="0.25">
      <c r="E92" s="11"/>
      <c r="F92" s="30"/>
      <c r="G92" s="30"/>
      <c r="H92" s="11"/>
      <c r="I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5:30" ht="15" customHeight="1" x14ac:dyDescent="0.25">
      <c r="E93" s="11"/>
      <c r="F93" s="30"/>
      <c r="G93" s="30"/>
      <c r="H93" s="11"/>
      <c r="I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5:30" ht="15" customHeight="1" x14ac:dyDescent="0.25">
      <c r="E94" s="11"/>
      <c r="F94" s="30"/>
      <c r="G94" s="30"/>
      <c r="H94" s="11"/>
      <c r="I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5:30" ht="15" customHeight="1" x14ac:dyDescent="0.25">
      <c r="E95" s="11"/>
      <c r="F95" s="30"/>
      <c r="G95" s="30"/>
      <c r="H95" s="11"/>
      <c r="I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5:30" ht="15" customHeight="1" x14ac:dyDescent="0.25">
      <c r="E96" s="11"/>
      <c r="F96" s="30"/>
      <c r="G96" s="30"/>
      <c r="H96" s="11"/>
      <c r="I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5:30" ht="15" customHeight="1" x14ac:dyDescent="0.25">
      <c r="E97" s="11"/>
      <c r="F97" s="30"/>
      <c r="G97" s="30"/>
      <c r="H97" s="11"/>
      <c r="I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5:30" ht="15" customHeight="1" x14ac:dyDescent="0.25">
      <c r="E98" s="11"/>
      <c r="F98" s="30"/>
      <c r="G98" s="30"/>
      <c r="H98" s="11"/>
      <c r="I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5:30" ht="15" customHeight="1" x14ac:dyDescent="0.25">
      <c r="E99" s="11"/>
      <c r="F99" s="30"/>
      <c r="G99" s="30"/>
      <c r="H99" s="11"/>
      <c r="I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5:30" ht="15" customHeight="1" x14ac:dyDescent="0.25">
      <c r="E100" s="11"/>
      <c r="F100" s="30"/>
      <c r="G100" s="30"/>
      <c r="H100" s="11"/>
      <c r="I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5:30" ht="15" customHeight="1" x14ac:dyDescent="0.25">
      <c r="E101" s="11"/>
      <c r="F101" s="30"/>
      <c r="G101" s="30"/>
      <c r="H101" s="11"/>
      <c r="I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5:30" ht="15" customHeight="1" x14ac:dyDescent="0.25">
      <c r="E102" s="11"/>
      <c r="F102" s="30"/>
      <c r="G102" s="30"/>
      <c r="H102" s="11"/>
      <c r="I102" s="11"/>
      <c r="J102" s="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5:30" ht="15" customHeight="1" x14ac:dyDescent="0.25">
      <c r="E103" s="11"/>
      <c r="F103" s="30"/>
      <c r="G103" s="30"/>
      <c r="H103" s="11"/>
      <c r="I103" s="11"/>
      <c r="J103" s="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5:30" ht="15" customHeight="1" x14ac:dyDescent="0.25">
      <c r="E104" s="11"/>
      <c r="F104" s="30"/>
      <c r="G104" s="30"/>
      <c r="H104" s="11"/>
      <c r="I104" s="11"/>
      <c r="J104" s="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5:30" ht="15" customHeight="1" x14ac:dyDescent="0.25">
      <c r="E105" s="11"/>
      <c r="F105" s="30"/>
      <c r="G105" s="30"/>
      <c r="H105" s="11"/>
      <c r="I105" s="11"/>
      <c r="J105" s="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5:30" ht="15" customHeight="1" x14ac:dyDescent="0.25">
      <c r="E106" s="11"/>
      <c r="F106" s="30"/>
      <c r="G106" s="30"/>
      <c r="H106" s="11"/>
      <c r="I106" s="11"/>
      <c r="J106" s="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5:30" ht="15" customHeight="1" x14ac:dyDescent="0.25">
      <c r="E107" s="11"/>
      <c r="F107" s="30"/>
      <c r="G107" s="30"/>
      <c r="H107" s="11"/>
      <c r="I107" s="11"/>
      <c r="J107" s="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5:30" ht="15" customHeight="1" x14ac:dyDescent="0.25">
      <c r="E108" s="11"/>
      <c r="F108" s="30"/>
      <c r="G108" s="30"/>
      <c r="H108" s="11"/>
      <c r="I108" s="11"/>
      <c r="J108" s="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5:30" ht="15" customHeight="1" x14ac:dyDescent="0.25">
      <c r="E109" s="11"/>
      <c r="F109" s="30"/>
      <c r="G109" s="30"/>
      <c r="H109" s="11"/>
      <c r="I109" s="11"/>
      <c r="J109" s="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5:30" ht="15" customHeight="1" x14ac:dyDescent="0.25">
      <c r="E110" s="11"/>
      <c r="F110" s="30"/>
      <c r="G110" s="30"/>
      <c r="H110" s="11"/>
      <c r="I110" s="11"/>
      <c r="J110" s="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5:30" ht="15" customHeight="1" x14ac:dyDescent="0.25">
      <c r="E111" s="11"/>
      <c r="F111" s="30"/>
      <c r="G111" s="30"/>
      <c r="H111" s="11"/>
      <c r="I111" s="11"/>
      <c r="J111" s="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5:30" ht="15" customHeight="1" x14ac:dyDescent="0.25">
      <c r="E112" s="11"/>
      <c r="F112" s="30"/>
      <c r="G112" s="30"/>
      <c r="H112" s="11"/>
      <c r="I112" s="11"/>
      <c r="J112" s="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5:30" ht="15" customHeight="1" x14ac:dyDescent="0.25">
      <c r="E113" s="11"/>
      <c r="F113" s="30"/>
      <c r="G113" s="30"/>
      <c r="H113" s="11"/>
      <c r="I113" s="11"/>
      <c r="J113" s="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5:30" ht="15" customHeight="1" x14ac:dyDescent="0.25">
      <c r="E114" s="11"/>
      <c r="F114" s="30"/>
      <c r="G114" s="30"/>
      <c r="H114" s="11"/>
      <c r="I114" s="11"/>
      <c r="J114" s="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5:30" ht="15" customHeight="1" x14ac:dyDescent="0.25">
      <c r="E115" s="11"/>
      <c r="F115" s="30"/>
      <c r="G115" s="30"/>
      <c r="H115" s="11"/>
      <c r="I115" s="11"/>
      <c r="J115" s="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5:30" ht="15" customHeight="1" x14ac:dyDescent="0.25">
      <c r="E116" s="11"/>
      <c r="F116" s="30"/>
      <c r="G116" s="30"/>
      <c r="H116" s="11"/>
      <c r="I116" s="11"/>
      <c r="J116" s="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5:30" ht="15" customHeight="1" x14ac:dyDescent="0.25">
      <c r="E117" s="11"/>
      <c r="F117" s="30"/>
      <c r="G117" s="30"/>
      <c r="H117" s="11"/>
      <c r="I117" s="11"/>
      <c r="J117" s="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5:30" ht="15" customHeight="1" x14ac:dyDescent="0.25">
      <c r="E118" s="11"/>
      <c r="F118" s="30"/>
      <c r="G118" s="30"/>
      <c r="H118" s="11"/>
      <c r="I118" s="11"/>
      <c r="J118" s="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5:30" ht="15" customHeight="1" x14ac:dyDescent="0.25">
      <c r="E119" s="11"/>
      <c r="F119" s="30"/>
      <c r="G119" s="30"/>
      <c r="H119" s="11"/>
      <c r="I119" s="11"/>
      <c r="J119" s="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5:30" ht="15" customHeight="1" x14ac:dyDescent="0.25">
      <c r="E120" s="11"/>
      <c r="F120" s="30"/>
      <c r="G120" s="30"/>
      <c r="H120" s="11"/>
      <c r="I120" s="11"/>
      <c r="J120" s="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5:30" ht="15" customHeight="1" x14ac:dyDescent="0.25">
      <c r="E121" s="11"/>
      <c r="F121" s="30"/>
      <c r="G121" s="30"/>
      <c r="H121" s="11"/>
      <c r="I121" s="11"/>
      <c r="J121" s="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5:30" ht="15" customHeight="1" x14ac:dyDescent="0.25">
      <c r="E122" s="11"/>
      <c r="F122" s="30"/>
      <c r="G122" s="30"/>
      <c r="H122" s="11"/>
      <c r="I122" s="11"/>
      <c r="J122" s="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5:30" ht="15" customHeight="1" x14ac:dyDescent="0.25">
      <c r="E123" s="11"/>
      <c r="F123" s="30"/>
      <c r="G123" s="30"/>
      <c r="H123" s="11"/>
      <c r="I123" s="11"/>
      <c r="J123" s="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5:30" ht="15" customHeight="1" x14ac:dyDescent="0.25">
      <c r="E124" s="11"/>
      <c r="F124" s="30"/>
      <c r="G124" s="30"/>
      <c r="H124" s="11"/>
      <c r="I124" s="11"/>
      <c r="J124" s="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5:30" ht="15" customHeight="1" x14ac:dyDescent="0.25">
      <c r="E125" s="11"/>
      <c r="F125" s="30"/>
      <c r="G125" s="30"/>
      <c r="H125" s="11"/>
      <c r="I125" s="11"/>
      <c r="J125" s="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5:30" ht="15" customHeight="1" x14ac:dyDescent="0.25">
      <c r="E126" s="11"/>
      <c r="F126" s="30"/>
      <c r="G126" s="30"/>
      <c r="H126" s="11"/>
      <c r="I126" s="11"/>
      <c r="J126" s="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5:30" ht="15" customHeight="1" x14ac:dyDescent="0.25">
      <c r="E127" s="11"/>
      <c r="F127" s="30"/>
      <c r="G127" s="30"/>
      <c r="H127" s="11"/>
      <c r="I127" s="11"/>
      <c r="J127" s="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5:30" ht="15" customHeight="1" x14ac:dyDescent="0.25">
      <c r="E128" s="11"/>
      <c r="F128" s="30"/>
      <c r="G128" s="30"/>
      <c r="H128" s="11"/>
      <c r="I128" s="11"/>
      <c r="J128" s="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5:30" ht="15" customHeight="1" x14ac:dyDescent="0.25">
      <c r="E129" s="11"/>
      <c r="F129" s="30"/>
      <c r="G129" s="30"/>
      <c r="H129" s="11"/>
      <c r="I129" s="11"/>
      <c r="J129" s="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5:30" ht="15" customHeight="1" x14ac:dyDescent="0.25">
      <c r="E130" s="11"/>
      <c r="F130" s="30"/>
      <c r="G130" s="30"/>
      <c r="H130" s="11"/>
      <c r="I130" s="11"/>
      <c r="J130" s="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5:30" ht="15" customHeight="1" x14ac:dyDescent="0.25">
      <c r="E131" s="11"/>
      <c r="F131" s="30"/>
      <c r="G131" s="30"/>
      <c r="H131" s="11"/>
      <c r="I131" s="11"/>
      <c r="J131" s="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5:30" ht="15" customHeight="1" x14ac:dyDescent="0.25">
      <c r="E132" s="11"/>
      <c r="F132" s="30"/>
      <c r="G132" s="30"/>
      <c r="H132" s="11"/>
      <c r="I132" s="11"/>
      <c r="J132" s="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5:30" ht="15" customHeight="1" x14ac:dyDescent="0.25">
      <c r="E133" s="11"/>
      <c r="F133" s="30"/>
      <c r="G133" s="30"/>
      <c r="H133" s="11"/>
      <c r="I133" s="11"/>
      <c r="J133" s="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5:30" ht="15" customHeight="1" x14ac:dyDescent="0.25">
      <c r="E134" s="11"/>
      <c r="F134" s="30"/>
      <c r="G134" s="30"/>
      <c r="H134" s="11"/>
      <c r="I134" s="11"/>
      <c r="J134" s="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5:30" ht="15" customHeight="1" x14ac:dyDescent="0.25">
      <c r="E135" s="11"/>
      <c r="F135" s="30"/>
      <c r="G135" s="30"/>
      <c r="H135" s="11"/>
      <c r="I135" s="11"/>
      <c r="J135" s="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5:30" ht="15" customHeight="1" x14ac:dyDescent="0.25">
      <c r="E136" s="11"/>
      <c r="F136" s="30"/>
      <c r="G136" s="30"/>
      <c r="H136" s="11"/>
      <c r="I136" s="11"/>
      <c r="J136" s="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5:30" ht="15" customHeight="1" x14ac:dyDescent="0.25">
      <c r="E137" s="11"/>
      <c r="F137" s="30"/>
      <c r="G137" s="30"/>
      <c r="H137" s="11"/>
      <c r="I137" s="11"/>
      <c r="J137" s="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5:30" ht="15" customHeight="1" x14ac:dyDescent="0.25">
      <c r="E138" s="11"/>
      <c r="F138" s="30"/>
      <c r="G138" s="30"/>
      <c r="H138" s="11"/>
      <c r="I138" s="11"/>
      <c r="J138" s="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5:30" ht="15" customHeight="1" x14ac:dyDescent="0.25">
      <c r="E139" s="11"/>
      <c r="F139" s="30"/>
      <c r="G139" s="30"/>
      <c r="H139" s="11"/>
      <c r="I139" s="11"/>
      <c r="J139" s="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5:30" ht="15" customHeight="1" x14ac:dyDescent="0.25">
      <c r="E140" s="11"/>
      <c r="F140" s="30"/>
      <c r="G140" s="30"/>
      <c r="H140" s="11"/>
      <c r="I140" s="11"/>
      <c r="J140" s="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5:30" ht="15" customHeight="1" x14ac:dyDescent="0.25">
      <c r="E141" s="11"/>
      <c r="F141" s="30"/>
      <c r="G141" s="30"/>
      <c r="H141" s="11"/>
      <c r="I141" s="11"/>
      <c r="J141" s="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5:30" ht="15" customHeight="1" x14ac:dyDescent="0.25">
      <c r="E142" s="11"/>
      <c r="F142" s="30"/>
      <c r="G142" s="30"/>
      <c r="H142" s="11"/>
      <c r="I142" s="11"/>
      <c r="J142" s="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5:30" ht="15" customHeight="1" x14ac:dyDescent="0.25">
      <c r="E143" s="11"/>
      <c r="F143" s="30"/>
      <c r="G143" s="30"/>
      <c r="H143" s="11"/>
      <c r="I143" s="11"/>
      <c r="J143" s="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5:30" ht="15" customHeight="1" x14ac:dyDescent="0.25">
      <c r="E144" s="11"/>
      <c r="F144" s="30"/>
      <c r="G144" s="30"/>
      <c r="H144" s="11"/>
      <c r="I144" s="11"/>
      <c r="J144" s="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2:30" ht="15" customHeight="1" x14ac:dyDescent="0.25">
      <c r="E145" s="11"/>
      <c r="F145" s="30"/>
      <c r="G145" s="30"/>
      <c r="H145" s="11"/>
      <c r="I145" s="11"/>
      <c r="J145" s="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2:30" ht="15" customHeight="1" x14ac:dyDescent="0.25">
      <c r="E146" s="11"/>
      <c r="F146" s="30"/>
      <c r="G146" s="30"/>
      <c r="H146" s="11"/>
      <c r="I146" s="11"/>
      <c r="J146" s="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2:30" ht="15" customHeight="1" x14ac:dyDescent="0.25">
      <c r="E147" s="11"/>
      <c r="F147" s="30"/>
      <c r="G147" s="30"/>
      <c r="H147" s="11"/>
      <c r="I147" s="11"/>
      <c r="J147" s="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2:30" ht="15" customHeight="1" x14ac:dyDescent="0.25">
      <c r="E148" s="11"/>
      <c r="F148" s="30"/>
      <c r="G148" s="30"/>
      <c r="H148" s="11"/>
      <c r="I148" s="11"/>
      <c r="J148" s="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2:30" ht="15" customHeight="1" x14ac:dyDescent="0.25">
      <c r="E149" s="11"/>
      <c r="F149" s="30"/>
      <c r="G149" s="30"/>
      <c r="H149" s="11"/>
      <c r="I149" s="11"/>
      <c r="J149" s="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2:30" ht="15" customHeight="1" x14ac:dyDescent="0.25">
      <c r="E150" s="11"/>
      <c r="F150" s="30"/>
      <c r="G150" s="30"/>
      <c r="H150" s="11"/>
      <c r="I150" s="11"/>
      <c r="J150" s="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2:30" ht="15" customHeight="1" x14ac:dyDescent="0.25"/>
    <row r="152" spans="2:30" ht="15" customHeight="1" x14ac:dyDescent="0.25">
      <c r="B152" s="5" t="s">
        <v>14</v>
      </c>
      <c r="C152" s="5"/>
      <c r="D152" s="5"/>
      <c r="E152" s="6"/>
      <c r="F152" s="26"/>
      <c r="G152" s="26"/>
      <c r="H152" s="6"/>
      <c r="I152" s="6"/>
      <c r="J152" s="6"/>
      <c r="K152" s="1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2:30" ht="15" customHeight="1" x14ac:dyDescent="0.25"/>
  </sheetData>
  <sheetProtection formatCells="0" formatColumns="0" formatRows="0" sort="0" autoFilter="0"/>
  <conditionalFormatting sqref="K9:AD150">
    <cfRule type="cellIs" dxfId="23" priority="3" operator="equal">
      <formula>$H9</formula>
    </cfRule>
  </conditionalFormatting>
  <conditionalFormatting sqref="K9:AD150">
    <cfRule type="cellIs" dxfId="22" priority="2" operator="equal">
      <formula>$I9</formula>
    </cfRule>
  </conditionalFormatting>
  <conditionalFormatting sqref="K9:AD150 E9:I150">
    <cfRule type="cellIs" dxfId="21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1D9-61BD-46F0-B998-6B5D753E5417}">
  <sheetPr>
    <tabColor theme="4" tint="0.59999389629810485"/>
  </sheetPr>
  <dimension ref="A1:AH471"/>
  <sheetViews>
    <sheetView showGridLines="0" topLeftCell="A21" zoomScale="80" zoomScaleNormal="80" workbookViewId="0">
      <pane xSplit="6" topLeftCell="G1" activePane="topRight" state="frozen"/>
      <selection pane="topRight" activeCell="K49" sqref="K49"/>
    </sheetView>
  </sheetViews>
  <sheetFormatPr defaultColWidth="0" defaultRowHeight="15" customHeight="1" x14ac:dyDescent="0.25"/>
  <cols>
    <col min="1" max="3" width="2.7109375" style="2" customWidth="1"/>
    <col min="4" max="4" width="20.5703125" style="2" bestFit="1" customWidth="1"/>
    <col min="5" max="5" width="30.7109375" style="4" customWidth="1"/>
    <col min="6" max="6" width="3.5703125" style="4" customWidth="1"/>
    <col min="7" max="7" width="11" style="13" customWidth="1"/>
    <col min="8" max="28" width="15.7109375" style="4" customWidth="1"/>
    <col min="29" max="29" width="2.7109375" style="2" customWidth="1"/>
    <col min="30" max="34" width="0" style="2" hidden="1" customWidth="1"/>
    <col min="35" max="16384" width="9.140625" style="2" hidden="1"/>
  </cols>
  <sheetData>
    <row r="1" spans="1:29" ht="24.95" customHeight="1" x14ac:dyDescent="0.25">
      <c r="A1" s="1" t="str">
        <f ca="1">MID(CELL("filename",A2),FIND("]",CELL("filename",A1))+1,255)</f>
        <v>Lines - Loading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"/>
    </row>
    <row r="3" spans="1:29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9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 x14ac:dyDescent="0.25">
      <c r="D6" s="3"/>
      <c r="E6" s="2"/>
      <c r="F6" s="2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D7" s="3"/>
      <c r="E7" s="2"/>
      <c r="F7" s="2"/>
      <c r="G7" s="22" t="s"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D8" s="2" t="s">
        <v>486</v>
      </c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Stage 0</v>
      </c>
      <c r="I8" s="18" t="str">
        <f>IF('Generators - Active Power'!K8="","",'Generators - Active Power'!K8)</f>
        <v>Stage 1</v>
      </c>
      <c r="J8" s="18" t="str">
        <f>IF('Generators - Active Power'!L8="","",'Generators - Active Power'!L8)</f>
        <v>Stage 2</v>
      </c>
      <c r="K8" s="18" t="str">
        <f>IF('Generators - Active Power'!M8="","",'Generators - Active Power'!M8)</f>
        <v>Stage 3</v>
      </c>
      <c r="L8" s="18" t="str">
        <f>IF('Generators - Active Power'!N8="","",'Generators - Active Power'!N8)</f>
        <v>Stage 4</v>
      </c>
      <c r="M8" s="18" t="str">
        <f>IF('Generators - Active Power'!O8="","",'Generators - Active Power'!O8)</f>
        <v>Stage 5</v>
      </c>
      <c r="N8" s="18" t="str">
        <f>IF('Generators - Active Power'!P8="","",'Generators - Active Power'!P8)</f>
        <v>Stage 6</v>
      </c>
      <c r="O8" s="18" t="str">
        <f>IF('Generators - Active Power'!Q8="","",'Generators - Active Power'!Q8)</f>
        <v>Stage 7</v>
      </c>
      <c r="P8" s="18" t="str">
        <f>IF('Generators - Active Power'!R8="","",'Generators - Active Power'!R8)</f>
        <v>Stage 8</v>
      </c>
      <c r="Q8" s="18" t="str">
        <f>IF('Generators - Active Power'!S8="","",'Generators - Active Power'!S8)</f>
        <v>Stage 9</v>
      </c>
      <c r="R8" s="18" t="str">
        <f>IF('Generators - Active Power'!T8="","",'Generators - Active Power'!T8)</f>
        <v>Stage 10</v>
      </c>
      <c r="S8" s="18" t="str">
        <f>IF('Generators - Active Power'!U8="","",'Generators - Active Power'!U8)</f>
        <v>Stage 11</v>
      </c>
      <c r="T8" s="18" t="str">
        <f>IF('Generators - Active Power'!V8="","",'Generators - Active Power'!V8)</f>
        <v>Stage 12</v>
      </c>
      <c r="U8" s="18" t="str">
        <f>IF('Generators - Active Power'!W8="","",'Generators - Active Power'!W8)</f>
        <v>Stage 13</v>
      </c>
      <c r="V8" s="18" t="str">
        <f>IF('Generators - Active Power'!X8="","",'Generators - Active Power'!X8)</f>
        <v>Stage 14</v>
      </c>
      <c r="W8" s="18" t="str">
        <f>IF('Generators - Active Power'!Y8="","",'Generators - Active Power'!Y8)</f>
        <v>Stage 15</v>
      </c>
      <c r="X8" s="18" t="str">
        <f>IF('Generators - Active Power'!Z8="","",'Generators - Active Power'!Z8)</f>
        <v/>
      </c>
      <c r="Y8" s="18" t="str">
        <f>IF('Generators - Active Power'!AA8="","",'Generators - Active Power'!AA8)</f>
        <v/>
      </c>
      <c r="Z8" s="18" t="str">
        <f>IF('Generators - Active Power'!AB8="","",'Generators - Active Power'!AB8)</f>
        <v/>
      </c>
      <c r="AA8" s="18" t="str">
        <f>IF('Generators - Active Power'!AC8="","",'Generators - Active Power'!AC8)</f>
        <v/>
      </c>
      <c r="AB8" s="18" t="str">
        <f>IF('Generators - Active Power'!AD8="","",'Generators - Active Power'!AD8)</f>
        <v/>
      </c>
    </row>
    <row r="9" spans="1:29" x14ac:dyDescent="0.25">
      <c r="D9" s="2" t="s">
        <v>485</v>
      </c>
      <c r="E9" s="11" t="s">
        <v>137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/>
      <c r="Y9" s="16"/>
      <c r="Z9" s="16"/>
      <c r="AA9" s="16"/>
      <c r="AB9" s="16"/>
    </row>
    <row r="10" spans="1:29" x14ac:dyDescent="0.25">
      <c r="D10" s="2" t="s">
        <v>485</v>
      </c>
      <c r="E10" s="11" t="s">
        <v>140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/>
      <c r="Y10" s="16"/>
      <c r="Z10" s="16"/>
      <c r="AA10" s="16"/>
      <c r="AB10" s="16"/>
    </row>
    <row r="11" spans="1:29" x14ac:dyDescent="0.25">
      <c r="D11" s="2" t="s">
        <v>485</v>
      </c>
      <c r="E11" s="11" t="s">
        <v>141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3.7206181483170914E-7</v>
      </c>
      <c r="R11" s="16">
        <v>4.1316738911960168E-7</v>
      </c>
      <c r="S11" s="16">
        <v>4.2220215329058364E-7</v>
      </c>
      <c r="T11" s="16">
        <v>4.2076495083486598E-7</v>
      </c>
      <c r="U11" s="16">
        <v>4.2172756637888055E-7</v>
      </c>
      <c r="V11" s="16">
        <v>4.2084882431177058E-7</v>
      </c>
      <c r="W11" s="16">
        <v>4.2065024844187596E-7</v>
      </c>
      <c r="X11" s="16"/>
      <c r="Y11" s="16"/>
      <c r="Z11" s="16"/>
      <c r="AA11" s="16"/>
      <c r="AB11" s="16"/>
    </row>
    <row r="12" spans="1:29" x14ac:dyDescent="0.25">
      <c r="D12" s="2" t="s">
        <v>485</v>
      </c>
      <c r="E12" s="11" t="s">
        <v>142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9.0370596214878898</v>
      </c>
      <c r="T12" s="16">
        <v>4.5500362050912795</v>
      </c>
      <c r="U12" s="16">
        <v>4.4843810906278332</v>
      </c>
      <c r="V12" s="16">
        <v>4.49517533151589</v>
      </c>
      <c r="W12" s="16">
        <v>14.6708760708374</v>
      </c>
      <c r="X12" s="16"/>
      <c r="Y12" s="16"/>
      <c r="Z12" s="16"/>
      <c r="AA12" s="16"/>
      <c r="AB12" s="16"/>
    </row>
    <row r="13" spans="1:29" x14ac:dyDescent="0.25">
      <c r="D13" s="2" t="s">
        <v>485</v>
      </c>
      <c r="E13" s="11" t="s">
        <v>143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43.360905498554018</v>
      </c>
      <c r="W13" s="16">
        <v>23.539311955623905</v>
      </c>
      <c r="X13" s="16"/>
      <c r="Y13" s="16"/>
      <c r="Z13" s="16"/>
      <c r="AA13" s="16"/>
      <c r="AB13" s="16"/>
    </row>
    <row r="14" spans="1:29" x14ac:dyDescent="0.25">
      <c r="D14" s="2" t="s">
        <v>485</v>
      </c>
      <c r="E14" s="11" t="s">
        <v>144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/>
      <c r="Y14" s="16"/>
      <c r="Z14" s="16"/>
      <c r="AA14" s="16"/>
      <c r="AB14" s="16"/>
    </row>
    <row r="15" spans="1:29" x14ac:dyDescent="0.25">
      <c r="D15" s="2" t="s">
        <v>485</v>
      </c>
      <c r="E15" s="11" t="s">
        <v>145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78.293429117833412</v>
      </c>
      <c r="U15" s="16">
        <v>36.415067132306973</v>
      </c>
      <c r="V15" s="16">
        <v>60.14532654704422</v>
      </c>
      <c r="W15" s="16">
        <v>50.17156590513585</v>
      </c>
      <c r="X15" s="16"/>
      <c r="Y15" s="16"/>
      <c r="Z15" s="16"/>
      <c r="AA15" s="16"/>
      <c r="AB15" s="16"/>
    </row>
    <row r="16" spans="1:29" x14ac:dyDescent="0.25">
      <c r="D16" s="2" t="s">
        <v>485</v>
      </c>
      <c r="E16" s="11" t="s">
        <v>146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65.704177465371657</v>
      </c>
      <c r="U16" s="16">
        <v>63.817118575932966</v>
      </c>
      <c r="V16" s="16">
        <v>54.874870324409507</v>
      </c>
      <c r="W16" s="16">
        <v>44.46160629816012</v>
      </c>
      <c r="X16" s="16"/>
      <c r="Y16" s="16"/>
      <c r="Z16" s="16"/>
      <c r="AA16" s="16"/>
      <c r="AB16" s="16"/>
    </row>
    <row r="17" spans="4:28" x14ac:dyDescent="0.25">
      <c r="D17" s="2" t="s">
        <v>485</v>
      </c>
      <c r="E17" s="11" t="s">
        <v>147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17.343979058194702</v>
      </c>
      <c r="V17" s="16">
        <v>12.743816432265071</v>
      </c>
      <c r="W17" s="16">
        <v>8.2591962854086578</v>
      </c>
      <c r="X17" s="16"/>
      <c r="Y17" s="16"/>
      <c r="Z17" s="16"/>
      <c r="AA17" s="16"/>
      <c r="AB17" s="16"/>
    </row>
    <row r="18" spans="4:28" x14ac:dyDescent="0.25">
      <c r="D18" s="2" t="s">
        <v>485</v>
      </c>
      <c r="E18" s="11" t="s">
        <v>148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27.442976388449271</v>
      </c>
      <c r="V18" s="16">
        <v>19.974224536151986</v>
      </c>
      <c r="W18" s="16">
        <v>11.579886970764687</v>
      </c>
      <c r="X18" s="16"/>
      <c r="Y18" s="16"/>
      <c r="Z18" s="16"/>
      <c r="AA18" s="16"/>
      <c r="AB18" s="16"/>
    </row>
    <row r="19" spans="4:28" x14ac:dyDescent="0.25">
      <c r="D19" s="2" t="s">
        <v>485</v>
      </c>
      <c r="E19" s="11" t="s">
        <v>149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9.054379528357698</v>
      </c>
      <c r="T19" s="16">
        <v>4.8419256174231258</v>
      </c>
      <c r="U19" s="16">
        <v>4.7935958310381759</v>
      </c>
      <c r="V19" s="16">
        <v>4.8013547301740376</v>
      </c>
      <c r="W19" s="16">
        <v>24.551359779136462</v>
      </c>
      <c r="X19" s="16"/>
      <c r="Y19" s="16"/>
      <c r="Z19" s="16"/>
      <c r="AA19" s="16"/>
      <c r="AB19" s="16"/>
    </row>
    <row r="20" spans="4:28" x14ac:dyDescent="0.25">
      <c r="D20" s="2" t="s">
        <v>485</v>
      </c>
      <c r="E20" s="11" t="s">
        <v>150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7.4874864671506294E-4</v>
      </c>
      <c r="T20" s="16">
        <v>7.3812795250076011E-4</v>
      </c>
      <c r="U20" s="16">
        <v>7.4881123423410807E-4</v>
      </c>
      <c r="V20" s="16">
        <v>7.4703738252276182E-4</v>
      </c>
      <c r="W20" s="16">
        <v>0.23937957192519491</v>
      </c>
      <c r="X20" s="16"/>
      <c r="Y20" s="16"/>
      <c r="Z20" s="16"/>
      <c r="AA20" s="16"/>
      <c r="AB20" s="16"/>
    </row>
    <row r="21" spans="4:28" x14ac:dyDescent="0.25">
      <c r="D21" s="2" t="s">
        <v>485</v>
      </c>
      <c r="E21" s="11" t="s">
        <v>151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1.621958744651764</v>
      </c>
      <c r="U21" s="16">
        <v>0.7809540086470993</v>
      </c>
      <c r="V21" s="16">
        <v>0.77516143512715818</v>
      </c>
      <c r="W21" s="16">
        <v>0.74989327625175173</v>
      </c>
      <c r="X21" s="16"/>
      <c r="Y21" s="16"/>
      <c r="Z21" s="16"/>
      <c r="AA21" s="16"/>
      <c r="AB21" s="16"/>
    </row>
    <row r="22" spans="4:28" x14ac:dyDescent="0.25">
      <c r="D22" s="2" t="s">
        <v>485</v>
      </c>
      <c r="E22" s="11" t="s">
        <v>152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1.6588545516353717</v>
      </c>
      <c r="R22" s="16">
        <v>1.1229729332929892</v>
      </c>
      <c r="S22" s="16">
        <v>0.69452734490070334</v>
      </c>
      <c r="T22" s="16">
        <v>0.69685518319312678</v>
      </c>
      <c r="U22" s="16">
        <v>0.68626733802413331</v>
      </c>
      <c r="V22" s="16">
        <v>0.68767118345238143</v>
      </c>
      <c r="W22" s="16">
        <v>0.42607716625189557</v>
      </c>
      <c r="X22" s="16"/>
      <c r="Y22" s="16"/>
      <c r="Z22" s="16"/>
      <c r="AA22" s="16"/>
      <c r="AB22" s="16"/>
    </row>
    <row r="23" spans="4:28" x14ac:dyDescent="0.25">
      <c r="D23" s="2" t="s">
        <v>485</v>
      </c>
      <c r="E23" s="11" t="s">
        <v>153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2.2202630391615241E-9</v>
      </c>
      <c r="T23" s="16">
        <v>2.2213285371924939E-9</v>
      </c>
      <c r="U23" s="16">
        <v>2.2245292754902345E-9</v>
      </c>
      <c r="V23" s="16">
        <v>2.2192389829131584E-9</v>
      </c>
      <c r="W23" s="16">
        <v>0.24970796514521554</v>
      </c>
      <c r="X23" s="16"/>
      <c r="Y23" s="16"/>
      <c r="Z23" s="16"/>
      <c r="AA23" s="16"/>
      <c r="AB23" s="16"/>
    </row>
    <row r="24" spans="4:28" x14ac:dyDescent="0.25">
      <c r="D24" s="2" t="s">
        <v>485</v>
      </c>
      <c r="E24" s="11" t="s">
        <v>154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1.0886167093274834</v>
      </c>
      <c r="Q24" s="16">
        <v>0.82617052708790095</v>
      </c>
      <c r="R24" s="16">
        <v>0.54168134820940694</v>
      </c>
      <c r="S24" s="16">
        <v>0.53134908053334851</v>
      </c>
      <c r="T24" s="16">
        <v>0.53285240915416598</v>
      </c>
      <c r="U24" s="16">
        <v>0.52580495428799856</v>
      </c>
      <c r="V24" s="16">
        <v>0.5267163440038094</v>
      </c>
      <c r="W24" s="16">
        <v>0.52342448475191894</v>
      </c>
      <c r="X24" s="16"/>
      <c r="Y24" s="16"/>
      <c r="Z24" s="16"/>
      <c r="AA24" s="16"/>
      <c r="AB24" s="16"/>
    </row>
    <row r="25" spans="4:28" x14ac:dyDescent="0.25">
      <c r="D25" s="2" t="s">
        <v>485</v>
      </c>
      <c r="E25" s="11" t="s">
        <v>155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1.5172105017939266</v>
      </c>
      <c r="S25" s="16">
        <v>1.1053274097742749</v>
      </c>
      <c r="T25" s="16">
        <v>0.74078412369274538</v>
      </c>
      <c r="U25" s="16">
        <v>0.72989264182233127</v>
      </c>
      <c r="V25" s="16">
        <v>0.73169645891179957</v>
      </c>
      <c r="W25" s="16">
        <v>0.48818009129141737</v>
      </c>
      <c r="X25" s="16"/>
      <c r="Y25" s="16"/>
      <c r="Z25" s="16"/>
      <c r="AA25" s="16"/>
      <c r="AB25" s="16"/>
    </row>
    <row r="26" spans="4:28" ht="15.75" customHeight="1" x14ac:dyDescent="0.25">
      <c r="D26" s="2" t="s">
        <v>485</v>
      </c>
      <c r="E26" s="11" t="s">
        <v>156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149.43152424529828</v>
      </c>
      <c r="R26" s="16">
        <v>101.15869230188139</v>
      </c>
      <c r="S26" s="16">
        <v>62.563821387474974</v>
      </c>
      <c r="T26" s="16">
        <v>62.773515735427551</v>
      </c>
      <c r="U26" s="16">
        <v>61.819750477716248</v>
      </c>
      <c r="V26" s="16">
        <v>61.946210486837195</v>
      </c>
      <c r="W26" s="16">
        <v>38.38152082490997</v>
      </c>
      <c r="X26" s="16"/>
      <c r="Y26" s="16"/>
      <c r="Z26" s="16"/>
      <c r="AA26" s="16"/>
      <c r="AB26" s="16"/>
    </row>
    <row r="27" spans="4:28" x14ac:dyDescent="0.25">
      <c r="D27" s="2" t="s">
        <v>485</v>
      </c>
      <c r="E27" s="11" t="s">
        <v>157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9.054316958969217</v>
      </c>
      <c r="T27" s="16">
        <v>4.5599205400029126</v>
      </c>
      <c r="U27" s="16">
        <v>4.4942101715788647</v>
      </c>
      <c r="V27" s="16">
        <v>4.5050327343155185</v>
      </c>
      <c r="W27" s="16">
        <v>4.5459805687971011</v>
      </c>
      <c r="X27" s="16"/>
      <c r="Y27" s="16"/>
      <c r="Z27" s="16"/>
      <c r="AA27" s="16"/>
      <c r="AB27" s="16"/>
    </row>
    <row r="28" spans="4:28" x14ac:dyDescent="0.25">
      <c r="D28" s="2" t="s">
        <v>485</v>
      </c>
      <c r="E28" s="11" t="s">
        <v>158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2.8310734198950938</v>
      </c>
      <c r="M28" s="16">
        <v>2.8425500017289802</v>
      </c>
      <c r="N28" s="16">
        <v>2.8534878813653668</v>
      </c>
      <c r="O28" s="16">
        <v>2.7595108937670294</v>
      </c>
      <c r="P28" s="16">
        <v>54.619875932326991</v>
      </c>
      <c r="Q28" s="16">
        <v>119.96092734017661</v>
      </c>
      <c r="R28" s="16">
        <v>81.460674578512808</v>
      </c>
      <c r="S28" s="16">
        <v>60.783835972574906</v>
      </c>
      <c r="T28" s="16">
        <v>39.908969960977686</v>
      </c>
      <c r="U28" s="16">
        <v>38.499004225828784</v>
      </c>
      <c r="V28" s="16">
        <v>39.063402073501948</v>
      </c>
      <c r="W28" s="16">
        <v>24.935870558833276</v>
      </c>
      <c r="X28" s="16"/>
      <c r="Y28" s="16"/>
      <c r="Z28" s="16"/>
      <c r="AA28" s="16"/>
      <c r="AB28" s="16"/>
    </row>
    <row r="29" spans="4:28" x14ac:dyDescent="0.25">
      <c r="D29" s="2" t="s">
        <v>485</v>
      </c>
      <c r="E29" s="11" t="s">
        <v>159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59.755172062427498</v>
      </c>
      <c r="P29" s="16">
        <v>44.768266591616943</v>
      </c>
      <c r="Q29" s="16">
        <v>29.224343352694724</v>
      </c>
      <c r="R29" s="16">
        <v>29.284230786932341</v>
      </c>
      <c r="S29" s="16">
        <v>29.001795967895521</v>
      </c>
      <c r="T29" s="16">
        <v>29.552371558565266</v>
      </c>
      <c r="U29" s="16">
        <v>29.131623998192236</v>
      </c>
      <c r="V29" s="16">
        <v>29.200828339001184</v>
      </c>
      <c r="W29" s="16">
        <v>29.191623861385612</v>
      </c>
      <c r="X29" s="16"/>
      <c r="Y29" s="16"/>
      <c r="Z29" s="16"/>
      <c r="AA29" s="16"/>
      <c r="AB29" s="16"/>
    </row>
    <row r="30" spans="4:28" x14ac:dyDescent="0.25">
      <c r="D30" s="2" t="s">
        <v>485</v>
      </c>
      <c r="E30" s="11" t="s">
        <v>160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0.38434349567648401</v>
      </c>
      <c r="U30" s="16">
        <v>0.39013081023983587</v>
      </c>
      <c r="V30" s="16">
        <v>0.38945412720653466</v>
      </c>
      <c r="W30" s="16">
        <v>0.39186098196754904</v>
      </c>
      <c r="X30" s="16"/>
      <c r="Y30" s="16"/>
      <c r="Z30" s="16"/>
      <c r="AA30" s="16"/>
      <c r="AB30" s="16"/>
    </row>
    <row r="31" spans="4:28" x14ac:dyDescent="0.25">
      <c r="D31" s="2" t="s">
        <v>485</v>
      </c>
      <c r="E31" s="11" t="s">
        <v>161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59.763253751740223</v>
      </c>
      <c r="P31" s="16">
        <v>44.770745517398197</v>
      </c>
      <c r="Q31" s="16">
        <v>29.224699237079076</v>
      </c>
      <c r="R31" s="16">
        <v>29.284593190840386</v>
      </c>
      <c r="S31" s="16">
        <v>29.002128668574617</v>
      </c>
      <c r="T31" s="16">
        <v>29.552729566528424</v>
      </c>
      <c r="U31" s="16">
        <v>29.131970025403813</v>
      </c>
      <c r="V31" s="16">
        <v>29.201181696415635</v>
      </c>
      <c r="W31" s="16">
        <v>28.909308865155896</v>
      </c>
      <c r="X31" s="16"/>
      <c r="Y31" s="16"/>
      <c r="Z31" s="16"/>
      <c r="AA31" s="16"/>
      <c r="AB31" s="16"/>
    </row>
    <row r="32" spans="4:28" x14ac:dyDescent="0.25">
      <c r="D32" s="2" t="s">
        <v>485</v>
      </c>
      <c r="E32" s="11" t="s">
        <v>162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3.7829121932299441</v>
      </c>
      <c r="M32" s="16">
        <v>3.7669439124541912</v>
      </c>
      <c r="N32" s="16">
        <v>3.7523672468837477</v>
      </c>
      <c r="O32" s="16">
        <v>3.907438644636875</v>
      </c>
      <c r="P32" s="16">
        <v>3.9869926789388379</v>
      </c>
      <c r="Q32" s="16">
        <v>4.0399717407765188</v>
      </c>
      <c r="R32" s="16">
        <v>3.975245440866086</v>
      </c>
      <c r="S32" s="16">
        <v>3.898641870510096</v>
      </c>
      <c r="T32" s="16">
        <v>26.680675076112525</v>
      </c>
      <c r="U32" s="16">
        <v>25.016038602975794</v>
      </c>
      <c r="V32" s="16">
        <v>25.845253180367685</v>
      </c>
      <c r="W32" s="16">
        <v>23.024596300759427</v>
      </c>
      <c r="X32" s="16"/>
      <c r="Y32" s="16"/>
      <c r="Z32" s="16"/>
      <c r="AA32" s="16"/>
      <c r="AB32" s="16"/>
    </row>
    <row r="33" spans="4:28" ht="15" customHeight="1" x14ac:dyDescent="0.25">
      <c r="D33" s="2" t="s">
        <v>485</v>
      </c>
      <c r="E33" s="11" t="s">
        <v>163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0.53211982593217166</v>
      </c>
      <c r="R33" s="16">
        <v>0.58963950093256046</v>
      </c>
      <c r="S33" s="16">
        <v>0.60229635427844341</v>
      </c>
      <c r="T33" s="16">
        <v>0.60028166662781646</v>
      </c>
      <c r="U33" s="16">
        <v>0.6016287281835907</v>
      </c>
      <c r="V33" s="16">
        <v>0.6003987608175001</v>
      </c>
      <c r="W33" s="16">
        <v>0.60012109364712707</v>
      </c>
      <c r="X33" s="16"/>
      <c r="Y33" s="16"/>
      <c r="Z33" s="16"/>
      <c r="AA33" s="16"/>
      <c r="AB33" s="16"/>
    </row>
    <row r="34" spans="4:28" ht="15" customHeight="1" x14ac:dyDescent="0.25">
      <c r="D34" s="2" t="s">
        <v>485</v>
      </c>
      <c r="E34" s="11" t="s">
        <v>164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71.587513088930422</v>
      </c>
      <c r="V34" s="16">
        <v>52.348132183559251</v>
      </c>
      <c r="W34" s="16">
        <v>31.253585504450804</v>
      </c>
      <c r="X34" s="16"/>
      <c r="Y34" s="16"/>
      <c r="Z34" s="16"/>
      <c r="AA34" s="16"/>
      <c r="AB34" s="16"/>
    </row>
    <row r="35" spans="4:28" ht="15" customHeight="1" x14ac:dyDescent="0.25">
      <c r="D35" s="2" t="s">
        <v>485</v>
      </c>
      <c r="E35" s="11" t="s">
        <v>165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65.787118374648102</v>
      </c>
      <c r="U35" s="16">
        <v>63.859896681976721</v>
      </c>
      <c r="V35" s="16">
        <v>54.907631515944679</v>
      </c>
      <c r="W35" s="16">
        <v>44.446307269296327</v>
      </c>
      <c r="X35" s="16"/>
      <c r="Y35" s="16"/>
      <c r="Z35" s="16"/>
      <c r="AA35" s="16"/>
      <c r="AB35" s="16"/>
    </row>
    <row r="36" spans="4:28" ht="15" customHeight="1" x14ac:dyDescent="0.25">
      <c r="D36" s="2" t="s">
        <v>485</v>
      </c>
      <c r="E36" s="11" t="s">
        <v>166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61.526005947097573</v>
      </c>
      <c r="S36" s="16">
        <v>44.823299552889729</v>
      </c>
      <c r="T36" s="16">
        <v>30.040319639210907</v>
      </c>
      <c r="U36" s="16">
        <v>29.598647652457405</v>
      </c>
      <c r="V36" s="16">
        <v>29.671796144474648</v>
      </c>
      <c r="W36" s="16">
        <v>19.796706660798463</v>
      </c>
      <c r="X36" s="16"/>
      <c r="Y36" s="16"/>
      <c r="Z36" s="16"/>
      <c r="AA36" s="16"/>
      <c r="AB36" s="16"/>
    </row>
    <row r="37" spans="4:28" ht="15" customHeight="1" x14ac:dyDescent="0.25">
      <c r="D37" s="2" t="s">
        <v>485</v>
      </c>
      <c r="E37" s="11" t="s">
        <v>167</v>
      </c>
      <c r="G37" s="16">
        <v>0</v>
      </c>
      <c r="H37" s="16">
        <v>0</v>
      </c>
      <c r="I37" s="16">
        <v>0</v>
      </c>
      <c r="J37" s="16">
        <v>0</v>
      </c>
      <c r="K37" s="16">
        <v>6.8040409656425602</v>
      </c>
      <c r="L37" s="16">
        <v>6.7975590837213984</v>
      </c>
      <c r="M37" s="16">
        <v>6.7688317401430265</v>
      </c>
      <c r="N37" s="16">
        <v>6.7426083245115453</v>
      </c>
      <c r="O37" s="16">
        <v>7.0216003544470791</v>
      </c>
      <c r="P37" s="16">
        <v>7.0499166414118006</v>
      </c>
      <c r="Q37" s="16">
        <v>49.241493093112155</v>
      </c>
      <c r="R37" s="16">
        <v>49.720031605921328</v>
      </c>
      <c r="S37" s="16">
        <v>47.981925739516377</v>
      </c>
      <c r="T37" s="16">
        <v>52.514238231379807</v>
      </c>
      <c r="U37" s="16">
        <v>48.614325922795366</v>
      </c>
      <c r="V37" s="16">
        <v>49.069097772866897</v>
      </c>
      <c r="W37" s="16">
        <v>48.183494220865732</v>
      </c>
      <c r="X37" s="16"/>
      <c r="Y37" s="16"/>
      <c r="Z37" s="16"/>
      <c r="AA37" s="16"/>
      <c r="AB37" s="16"/>
    </row>
    <row r="38" spans="4:28" ht="15" customHeight="1" x14ac:dyDescent="0.25">
      <c r="D38" s="2" t="s">
        <v>485</v>
      </c>
      <c r="E38" s="11" t="s">
        <v>168</v>
      </c>
      <c r="G38" s="16">
        <v>0</v>
      </c>
      <c r="H38" s="16">
        <v>0</v>
      </c>
      <c r="I38" s="16">
        <v>3.2407888304071943</v>
      </c>
      <c r="J38" s="16">
        <v>3.2407888304071943</v>
      </c>
      <c r="K38" s="16">
        <v>2.801654221474684</v>
      </c>
      <c r="L38" s="16">
        <v>3.0557330375255849</v>
      </c>
      <c r="M38" s="16">
        <v>3.6838950612801042</v>
      </c>
      <c r="N38" s="16">
        <v>4.2787460437189759</v>
      </c>
      <c r="O38" s="16">
        <v>16.360240082584447</v>
      </c>
      <c r="P38" s="16">
        <v>19.305403358541295</v>
      </c>
      <c r="Q38" s="16">
        <v>11.139874993011794</v>
      </c>
      <c r="R38" s="16">
        <v>15.920338821918822</v>
      </c>
      <c r="S38" s="16">
        <v>12.526334398899753</v>
      </c>
      <c r="T38" s="16">
        <v>26.182428836270017</v>
      </c>
      <c r="U38" s="16">
        <v>21.028667089630968</v>
      </c>
      <c r="V38" s="16">
        <v>22.76326898937365</v>
      </c>
      <c r="W38" s="16">
        <v>19.677047736781478</v>
      </c>
      <c r="X38" s="16"/>
      <c r="Y38" s="16"/>
      <c r="Z38" s="16"/>
      <c r="AA38" s="16"/>
      <c r="AB38" s="16"/>
    </row>
    <row r="39" spans="4:28" ht="15" customHeight="1" x14ac:dyDescent="0.25">
      <c r="D39" s="2" t="s">
        <v>485</v>
      </c>
      <c r="E39" s="11" t="s">
        <v>171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1.6348359145709928</v>
      </c>
      <c r="U39" s="16">
        <v>0.7603787470127491</v>
      </c>
      <c r="V39" s="16">
        <v>0.77571023738007483</v>
      </c>
      <c r="W39" s="16">
        <v>0.81002311858136589</v>
      </c>
      <c r="X39" s="16"/>
      <c r="Y39" s="16"/>
      <c r="Z39" s="16"/>
      <c r="AA39" s="16"/>
      <c r="AB39" s="16"/>
    </row>
    <row r="40" spans="4:28" ht="15" customHeight="1" x14ac:dyDescent="0.25">
      <c r="D40" s="2" t="s">
        <v>485</v>
      </c>
      <c r="E40" s="11" t="s">
        <v>172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0.25430820206034882</v>
      </c>
      <c r="N40" s="16">
        <v>0.89565161332904786</v>
      </c>
      <c r="O40" s="16">
        <v>0.7049198225523271</v>
      </c>
      <c r="P40" s="16">
        <v>0.70213556861179183</v>
      </c>
      <c r="Q40" s="16">
        <v>0.7146086908966407</v>
      </c>
      <c r="R40" s="16">
        <v>0.71316070138317311</v>
      </c>
      <c r="S40" s="16">
        <v>0.88966853882094277</v>
      </c>
      <c r="T40" s="16">
        <v>0.70672484345528075</v>
      </c>
      <c r="U40" s="16">
        <v>0.88571648170292439</v>
      </c>
      <c r="V40" s="16">
        <v>0.71517891120501842</v>
      </c>
      <c r="W40" s="16">
        <v>0.88817233760958603</v>
      </c>
      <c r="X40" s="16"/>
      <c r="Y40" s="16"/>
      <c r="Z40" s="16"/>
      <c r="AA40" s="16"/>
      <c r="AB40" s="16"/>
    </row>
    <row r="41" spans="4:28" ht="15" customHeight="1" x14ac:dyDescent="0.25">
      <c r="D41" s="2" t="s">
        <v>485</v>
      </c>
      <c r="E41" s="11" t="s">
        <v>173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0.76330959027479961</v>
      </c>
      <c r="N41" s="16">
        <v>1.4654699907569939</v>
      </c>
      <c r="O41" s="16">
        <v>1.1501905813432152</v>
      </c>
      <c r="P41" s="16">
        <v>1.1456476166876719</v>
      </c>
      <c r="Q41" s="16">
        <v>1.1660018710030415</v>
      </c>
      <c r="R41" s="16">
        <v>1.1636392374451752</v>
      </c>
      <c r="S41" s="16">
        <v>1.4501914747607603</v>
      </c>
      <c r="T41" s="16">
        <v>1.1531365693551014</v>
      </c>
      <c r="U41" s="16">
        <v>1.4437611385993114</v>
      </c>
      <c r="V41" s="16">
        <v>1.16693227949547</v>
      </c>
      <c r="W41" s="16">
        <v>1.4477652711221858</v>
      </c>
      <c r="X41" s="16"/>
      <c r="Y41" s="16"/>
      <c r="Z41" s="16"/>
      <c r="AA41" s="16"/>
      <c r="AB41" s="16"/>
    </row>
    <row r="42" spans="4:28" ht="15" customHeight="1" x14ac:dyDescent="0.25">
      <c r="D42" s="2" t="s">
        <v>485</v>
      </c>
      <c r="E42" s="11" t="s">
        <v>174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3.1520319648193759E-3</v>
      </c>
      <c r="N42" s="16">
        <v>3.1726867935957977E-3</v>
      </c>
      <c r="O42" s="16">
        <v>2.4753581493671445E-3</v>
      </c>
      <c r="P42" s="16">
        <v>2.465581093856637E-3</v>
      </c>
      <c r="Q42" s="16">
        <v>2.5093963200135618E-3</v>
      </c>
      <c r="R42" s="16">
        <v>2.5043116072739186E-3</v>
      </c>
      <c r="S42" s="16">
        <v>3.1141749105268878E-3</v>
      </c>
      <c r="T42" s="16">
        <v>2.4817018405420659E-3</v>
      </c>
      <c r="U42" s="16">
        <v>3.1004188966722392E-3</v>
      </c>
      <c r="V42" s="16">
        <v>2.5113986863332088E-3</v>
      </c>
      <c r="W42" s="16">
        <v>3.1090214422806036E-3</v>
      </c>
      <c r="X42" s="16"/>
      <c r="Y42" s="16"/>
      <c r="Z42" s="16"/>
      <c r="AA42" s="16"/>
      <c r="AB42" s="16"/>
    </row>
    <row r="43" spans="4:28" ht="15" customHeight="1" x14ac:dyDescent="0.25">
      <c r="D43" s="2" t="s">
        <v>485</v>
      </c>
      <c r="E43" s="11" t="s">
        <v>182</v>
      </c>
      <c r="G43" s="16">
        <v>999</v>
      </c>
      <c r="H43" s="16">
        <v>999</v>
      </c>
      <c r="I43" s="16">
        <v>999</v>
      </c>
      <c r="J43" s="16">
        <v>999</v>
      </c>
      <c r="K43" s="16">
        <v>999</v>
      </c>
      <c r="L43" s="16">
        <v>999</v>
      </c>
      <c r="M43" s="16">
        <v>999</v>
      </c>
      <c r="N43" s="16">
        <v>999</v>
      </c>
      <c r="O43" s="16">
        <v>999</v>
      </c>
      <c r="P43" s="16">
        <v>999</v>
      </c>
      <c r="Q43" s="16">
        <v>999</v>
      </c>
      <c r="R43" s="16">
        <v>999</v>
      </c>
      <c r="S43" s="16">
        <v>999</v>
      </c>
      <c r="T43" s="16">
        <v>999</v>
      </c>
      <c r="U43" s="16">
        <v>999</v>
      </c>
      <c r="V43" s="16">
        <v>999</v>
      </c>
      <c r="W43" s="16">
        <v>999</v>
      </c>
      <c r="X43" s="16"/>
      <c r="Y43" s="16"/>
      <c r="Z43" s="16"/>
      <c r="AA43" s="16"/>
      <c r="AB43" s="16"/>
    </row>
    <row r="44" spans="4:28" ht="15" customHeight="1" x14ac:dyDescent="0.25">
      <c r="D44" s="2" t="s">
        <v>485</v>
      </c>
      <c r="E44" s="11" t="s">
        <v>184</v>
      </c>
      <c r="G44" s="16">
        <v>999</v>
      </c>
      <c r="H44" s="16">
        <v>999</v>
      </c>
      <c r="I44" s="16">
        <v>999</v>
      </c>
      <c r="J44" s="16">
        <v>999</v>
      </c>
      <c r="K44" s="16">
        <v>999</v>
      </c>
      <c r="L44" s="16">
        <v>999</v>
      </c>
      <c r="M44" s="16">
        <v>999</v>
      </c>
      <c r="N44" s="16">
        <v>999</v>
      </c>
      <c r="O44" s="16">
        <v>999</v>
      </c>
      <c r="P44" s="16">
        <v>999</v>
      </c>
      <c r="Q44" s="16">
        <v>999</v>
      </c>
      <c r="R44" s="16">
        <v>999</v>
      </c>
      <c r="S44" s="16">
        <v>999</v>
      </c>
      <c r="T44" s="16">
        <v>999</v>
      </c>
      <c r="U44" s="16">
        <v>999</v>
      </c>
      <c r="V44" s="16">
        <v>999</v>
      </c>
      <c r="W44" s="16">
        <v>999</v>
      </c>
      <c r="X44" s="16"/>
      <c r="Y44" s="16"/>
      <c r="Z44" s="16"/>
      <c r="AA44" s="16"/>
      <c r="AB44" s="16"/>
    </row>
    <row r="45" spans="4:28" ht="15" customHeight="1" x14ac:dyDescent="0.25">
      <c r="D45" s="2" t="s">
        <v>484</v>
      </c>
      <c r="E45" s="4" t="s">
        <v>77</v>
      </c>
      <c r="G45" s="16">
        <v>999</v>
      </c>
      <c r="H45" s="16">
        <v>999</v>
      </c>
      <c r="I45" s="16">
        <v>999</v>
      </c>
      <c r="J45" s="16">
        <v>999</v>
      </c>
      <c r="K45" s="16">
        <v>999</v>
      </c>
      <c r="L45" s="16">
        <v>999</v>
      </c>
      <c r="M45" s="16">
        <v>999</v>
      </c>
      <c r="N45" s="16">
        <v>999</v>
      </c>
      <c r="O45" s="16">
        <v>999</v>
      </c>
      <c r="P45" s="16">
        <v>999</v>
      </c>
      <c r="Q45" s="16">
        <v>999</v>
      </c>
      <c r="R45" s="16">
        <v>999</v>
      </c>
      <c r="S45" s="16">
        <v>999</v>
      </c>
      <c r="T45" s="16">
        <v>999</v>
      </c>
      <c r="U45" s="16">
        <v>999</v>
      </c>
      <c r="V45" s="16">
        <v>999</v>
      </c>
      <c r="W45" s="16">
        <v>999</v>
      </c>
      <c r="X45" s="16"/>
      <c r="Y45" s="16"/>
      <c r="Z45" s="16"/>
      <c r="AA45" s="16"/>
      <c r="AB45" s="16"/>
    </row>
    <row r="46" spans="4:28" ht="15" customHeight="1" x14ac:dyDescent="0.25">
      <c r="D46" s="2" t="s">
        <v>484</v>
      </c>
      <c r="E46" s="4" t="s">
        <v>76</v>
      </c>
      <c r="G46" s="16">
        <v>999</v>
      </c>
      <c r="H46" s="16">
        <v>999</v>
      </c>
      <c r="I46" s="16">
        <v>999</v>
      </c>
      <c r="J46" s="16">
        <v>999</v>
      </c>
      <c r="K46" s="16">
        <v>999</v>
      </c>
      <c r="L46" s="16">
        <v>999</v>
      </c>
      <c r="M46" s="16">
        <v>999</v>
      </c>
      <c r="N46" s="16">
        <v>999</v>
      </c>
      <c r="O46" s="16">
        <v>999</v>
      </c>
      <c r="P46" s="16">
        <v>999</v>
      </c>
      <c r="Q46" s="16">
        <v>999</v>
      </c>
      <c r="R46" s="16">
        <v>999</v>
      </c>
      <c r="S46" s="16">
        <v>999</v>
      </c>
      <c r="T46" s="16">
        <v>999</v>
      </c>
      <c r="U46" s="16">
        <v>999</v>
      </c>
      <c r="V46" s="16">
        <v>999</v>
      </c>
      <c r="W46" s="16">
        <v>999</v>
      </c>
      <c r="X46" s="16"/>
      <c r="Y46" s="16"/>
      <c r="Z46" s="16"/>
      <c r="AA46" s="16"/>
      <c r="AB46" s="16"/>
    </row>
    <row r="47" spans="4:28" ht="15" customHeight="1" x14ac:dyDescent="0.25">
      <c r="D47" s="2" t="s">
        <v>484</v>
      </c>
      <c r="E47" s="4" t="s">
        <v>124</v>
      </c>
      <c r="G47" s="16">
        <v>999</v>
      </c>
      <c r="H47" s="16">
        <v>999</v>
      </c>
      <c r="I47" s="16">
        <v>999</v>
      </c>
      <c r="J47" s="16">
        <v>999</v>
      </c>
      <c r="K47" s="16">
        <v>999</v>
      </c>
      <c r="L47" s="16">
        <v>999</v>
      </c>
      <c r="M47" s="16">
        <v>999</v>
      </c>
      <c r="N47" s="16">
        <v>999</v>
      </c>
      <c r="O47" s="16">
        <v>999</v>
      </c>
      <c r="P47" s="16">
        <v>999</v>
      </c>
      <c r="Q47" s="16">
        <v>999</v>
      </c>
      <c r="R47" s="16">
        <v>999</v>
      </c>
      <c r="S47" s="16">
        <v>999</v>
      </c>
      <c r="T47" s="16">
        <v>999</v>
      </c>
      <c r="U47" s="16">
        <v>999</v>
      </c>
      <c r="V47" s="16">
        <v>999</v>
      </c>
      <c r="W47" s="16">
        <v>999</v>
      </c>
      <c r="X47" s="16"/>
      <c r="Y47" s="16"/>
      <c r="Z47" s="16"/>
      <c r="AA47" s="16"/>
      <c r="AB47" s="16"/>
    </row>
    <row r="48" spans="4:28" ht="15" customHeight="1" x14ac:dyDescent="0.25">
      <c r="D48" s="2" t="s">
        <v>484</v>
      </c>
      <c r="E48" s="4" t="s">
        <v>125</v>
      </c>
      <c r="G48" s="16">
        <v>999</v>
      </c>
      <c r="H48" s="16">
        <v>999</v>
      </c>
      <c r="I48" s="16">
        <v>999</v>
      </c>
      <c r="J48" s="16">
        <v>999</v>
      </c>
      <c r="K48" s="16">
        <v>999</v>
      </c>
      <c r="L48" s="16">
        <v>999</v>
      </c>
      <c r="M48" s="16">
        <v>999</v>
      </c>
      <c r="N48" s="16">
        <v>999</v>
      </c>
      <c r="O48" s="16">
        <v>999</v>
      </c>
      <c r="P48" s="16">
        <v>999</v>
      </c>
      <c r="Q48" s="16">
        <v>999</v>
      </c>
      <c r="R48" s="16">
        <v>999</v>
      </c>
      <c r="S48" s="16">
        <v>999</v>
      </c>
      <c r="T48" s="16">
        <v>999</v>
      </c>
      <c r="U48" s="16">
        <v>999</v>
      </c>
      <c r="V48" s="16">
        <v>999</v>
      </c>
      <c r="W48" s="16">
        <v>999</v>
      </c>
      <c r="X48" s="16"/>
      <c r="Y48" s="16"/>
      <c r="Z48" s="16"/>
      <c r="AA48" s="16"/>
      <c r="AB48" s="16"/>
    </row>
    <row r="49" spans="4:28" ht="15" customHeight="1" x14ac:dyDescent="0.25">
      <c r="D49" s="2" t="s">
        <v>484</v>
      </c>
      <c r="E49" s="11" t="s">
        <v>185</v>
      </c>
      <c r="G49" s="16">
        <v>999</v>
      </c>
      <c r="H49" s="16">
        <v>999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16"/>
      <c r="Y49" s="16"/>
      <c r="Z49" s="16"/>
      <c r="AA49" s="16"/>
      <c r="AB49" s="16"/>
    </row>
    <row r="50" spans="4:28" ht="15" customHeight="1" x14ac:dyDescent="0.25">
      <c r="D50" s="2" t="s">
        <v>484</v>
      </c>
      <c r="E50" s="11" t="s">
        <v>186</v>
      </c>
      <c r="G50" s="16">
        <v>999</v>
      </c>
      <c r="H50" s="16">
        <v>999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16"/>
      <c r="Y50" s="16"/>
      <c r="Z50" s="16"/>
      <c r="AA50" s="16"/>
      <c r="AB50" s="16"/>
    </row>
    <row r="51" spans="4:28" ht="15" customHeight="1" x14ac:dyDescent="0.25">
      <c r="D51" s="2" t="s">
        <v>484</v>
      </c>
      <c r="E51" s="11" t="s">
        <v>187</v>
      </c>
      <c r="G51" s="16">
        <v>999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16"/>
      <c r="Y51" s="16"/>
      <c r="Z51" s="16"/>
      <c r="AA51" s="16"/>
      <c r="AB51" s="16"/>
    </row>
    <row r="52" spans="4:28" ht="15" customHeight="1" x14ac:dyDescent="0.25">
      <c r="D52" s="2" t="s">
        <v>484</v>
      </c>
      <c r="E52" s="11" t="s">
        <v>188</v>
      </c>
      <c r="G52" s="16">
        <v>999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16"/>
      <c r="Y52" s="16"/>
      <c r="Z52" s="16"/>
      <c r="AA52" s="16"/>
      <c r="AB52" s="16"/>
    </row>
    <row r="53" spans="4:28" ht="15" customHeight="1" x14ac:dyDescent="0.25">
      <c r="D53" s="2" t="s">
        <v>484</v>
      </c>
      <c r="E53" s="11" t="s">
        <v>189</v>
      </c>
      <c r="G53" s="16">
        <v>999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16"/>
      <c r="Y53" s="16"/>
      <c r="Z53" s="16"/>
      <c r="AA53" s="16"/>
      <c r="AB53" s="16"/>
    </row>
    <row r="54" spans="4:28" ht="15" customHeight="1" x14ac:dyDescent="0.25">
      <c r="D54" s="2" t="s">
        <v>484</v>
      </c>
      <c r="E54" s="11" t="s">
        <v>190</v>
      </c>
      <c r="G54" s="16">
        <v>999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16"/>
      <c r="Y54" s="16"/>
      <c r="Z54" s="16"/>
      <c r="AA54" s="16"/>
      <c r="AB54" s="16"/>
    </row>
    <row r="55" spans="4:28" ht="15" customHeight="1" x14ac:dyDescent="0.25">
      <c r="D55" s="2" t="s">
        <v>484</v>
      </c>
      <c r="E55" s="11" t="s">
        <v>191</v>
      </c>
      <c r="G55" s="16">
        <v>999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16"/>
      <c r="Y55" s="16"/>
      <c r="Z55" s="16"/>
      <c r="AA55" s="16"/>
      <c r="AB55" s="16"/>
    </row>
    <row r="56" spans="4:28" ht="15" customHeight="1" x14ac:dyDescent="0.25">
      <c r="D56" s="2" t="s">
        <v>484</v>
      </c>
      <c r="E56" s="11" t="s">
        <v>192</v>
      </c>
      <c r="G56" s="16">
        <v>999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16"/>
      <c r="Y56" s="16"/>
      <c r="Z56" s="16"/>
      <c r="AA56" s="16"/>
      <c r="AB56" s="16"/>
    </row>
    <row r="57" spans="4:28" ht="15" customHeight="1" x14ac:dyDescent="0.25">
      <c r="D57" s="2" t="s">
        <v>484</v>
      </c>
      <c r="E57" s="11" t="s">
        <v>193</v>
      </c>
      <c r="G57" s="16">
        <v>999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16"/>
      <c r="Y57" s="16"/>
      <c r="Z57" s="16"/>
      <c r="AA57" s="16"/>
      <c r="AB57" s="16"/>
    </row>
    <row r="58" spans="4:28" ht="15" customHeight="1" x14ac:dyDescent="0.25">
      <c r="D58" s="2" t="s">
        <v>484</v>
      </c>
      <c r="E58" s="11" t="s">
        <v>194</v>
      </c>
      <c r="G58" s="16">
        <v>999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16"/>
      <c r="Y58" s="16"/>
      <c r="Z58" s="16"/>
      <c r="AA58" s="16"/>
      <c r="AB58" s="16"/>
    </row>
    <row r="59" spans="4:28" ht="15" customHeight="1" x14ac:dyDescent="0.25">
      <c r="D59" s="2" t="s">
        <v>484</v>
      </c>
      <c r="E59" s="11" t="s">
        <v>195</v>
      </c>
      <c r="G59" s="16">
        <v>999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16"/>
      <c r="Y59" s="16"/>
      <c r="Z59" s="16"/>
      <c r="AA59" s="16"/>
      <c r="AB59" s="16"/>
    </row>
    <row r="60" spans="4:28" ht="15" customHeight="1" x14ac:dyDescent="0.25">
      <c r="D60" s="2" t="s">
        <v>484</v>
      </c>
      <c r="E60" s="11" t="s">
        <v>196</v>
      </c>
      <c r="G60" s="16">
        <v>999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16"/>
      <c r="Y60" s="16"/>
      <c r="Z60" s="16"/>
      <c r="AA60" s="16"/>
      <c r="AB60" s="16"/>
    </row>
    <row r="61" spans="4:28" ht="15" customHeight="1" x14ac:dyDescent="0.25">
      <c r="D61" s="2" t="s">
        <v>484</v>
      </c>
      <c r="E61" s="11" t="s">
        <v>197</v>
      </c>
      <c r="G61" s="16">
        <v>999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16"/>
      <c r="Y61" s="16"/>
      <c r="Z61" s="16"/>
      <c r="AA61" s="16"/>
      <c r="AB61" s="16"/>
    </row>
    <row r="62" spans="4:28" ht="15" customHeight="1" x14ac:dyDescent="0.25">
      <c r="D62" s="2" t="s">
        <v>484</v>
      </c>
      <c r="E62" s="11" t="s">
        <v>198</v>
      </c>
      <c r="G62" s="16">
        <v>999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16"/>
      <c r="Y62" s="16"/>
      <c r="Z62" s="16"/>
      <c r="AA62" s="16"/>
      <c r="AB62" s="16"/>
    </row>
    <row r="63" spans="4:28" ht="15" customHeight="1" x14ac:dyDescent="0.25">
      <c r="D63" s="2" t="s">
        <v>484</v>
      </c>
      <c r="E63" s="11" t="s">
        <v>199</v>
      </c>
      <c r="G63" s="16">
        <v>999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16"/>
      <c r="Y63" s="16"/>
      <c r="Z63" s="16"/>
      <c r="AA63" s="16"/>
      <c r="AB63" s="16"/>
    </row>
    <row r="64" spans="4:28" ht="15" customHeight="1" x14ac:dyDescent="0.25">
      <c r="D64" s="2" t="s">
        <v>484</v>
      </c>
      <c r="E64" s="11" t="s">
        <v>200</v>
      </c>
      <c r="G64" s="16">
        <v>999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16"/>
      <c r="Y64" s="16"/>
      <c r="Z64" s="16"/>
      <c r="AA64" s="16"/>
      <c r="AB64" s="16"/>
    </row>
    <row r="65" spans="4:28" ht="15" customHeight="1" x14ac:dyDescent="0.25">
      <c r="D65" s="2" t="s">
        <v>484</v>
      </c>
      <c r="E65" s="11" t="s">
        <v>201</v>
      </c>
      <c r="G65" s="16">
        <v>999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16"/>
      <c r="Y65" s="16"/>
      <c r="Z65" s="16"/>
      <c r="AA65" s="16"/>
      <c r="AB65" s="16"/>
    </row>
    <row r="66" spans="4:28" ht="15" customHeight="1" x14ac:dyDescent="0.25">
      <c r="D66" s="2" t="s">
        <v>484</v>
      </c>
      <c r="E66" s="11" t="s">
        <v>202</v>
      </c>
      <c r="G66" s="16">
        <v>999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16"/>
      <c r="Y66" s="16"/>
      <c r="Z66" s="16"/>
      <c r="AA66" s="16"/>
      <c r="AB66" s="16"/>
    </row>
    <row r="67" spans="4:28" ht="15" customHeight="1" x14ac:dyDescent="0.25">
      <c r="D67" s="2" t="s">
        <v>484</v>
      </c>
      <c r="E67" s="11" t="s">
        <v>203</v>
      </c>
      <c r="G67" s="16">
        <v>999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16"/>
      <c r="Y67" s="16"/>
      <c r="Z67" s="16"/>
      <c r="AA67" s="16"/>
      <c r="AB67" s="16"/>
    </row>
    <row r="68" spans="4:28" ht="15" customHeight="1" x14ac:dyDescent="0.25">
      <c r="D68" s="2" t="s">
        <v>484</v>
      </c>
      <c r="E68" s="11" t="s">
        <v>204</v>
      </c>
      <c r="G68" s="16">
        <v>999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16"/>
      <c r="Y68" s="16"/>
      <c r="Z68" s="16"/>
      <c r="AA68" s="16"/>
      <c r="AB68" s="16"/>
    </row>
    <row r="69" spans="4:28" ht="15" customHeight="1" x14ac:dyDescent="0.25">
      <c r="D69" s="2" t="s">
        <v>484</v>
      </c>
      <c r="E69" s="11" t="s">
        <v>205</v>
      </c>
      <c r="G69" s="16">
        <v>999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16"/>
      <c r="Y69" s="16"/>
      <c r="Z69" s="16"/>
      <c r="AA69" s="16"/>
      <c r="AB69" s="16"/>
    </row>
    <row r="70" spans="4:28" ht="15" customHeight="1" x14ac:dyDescent="0.25">
      <c r="D70" s="2" t="s">
        <v>484</v>
      </c>
      <c r="E70" s="11" t="s">
        <v>206</v>
      </c>
      <c r="G70" s="16">
        <v>999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16"/>
      <c r="Y70" s="16"/>
      <c r="Z70" s="16"/>
      <c r="AA70" s="16"/>
      <c r="AB70" s="16"/>
    </row>
    <row r="71" spans="4:28" ht="15" customHeight="1" x14ac:dyDescent="0.25">
      <c r="D71" s="2" t="s">
        <v>484</v>
      </c>
      <c r="E71" s="11" t="s">
        <v>207</v>
      </c>
      <c r="G71" s="16">
        <v>999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16"/>
      <c r="Y71" s="16"/>
      <c r="Z71" s="16"/>
      <c r="AA71" s="16"/>
      <c r="AB71" s="16"/>
    </row>
    <row r="72" spans="4:28" ht="15" customHeight="1" x14ac:dyDescent="0.25">
      <c r="D72" s="2" t="s">
        <v>484</v>
      </c>
      <c r="E72" s="11" t="s">
        <v>208</v>
      </c>
      <c r="G72" s="16">
        <v>999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16"/>
      <c r="Y72" s="16"/>
      <c r="Z72" s="16"/>
      <c r="AA72" s="16"/>
      <c r="AB72" s="16"/>
    </row>
    <row r="73" spans="4:28" ht="15" customHeight="1" x14ac:dyDescent="0.25">
      <c r="D73" s="2" t="s">
        <v>484</v>
      </c>
      <c r="E73" s="11" t="s">
        <v>209</v>
      </c>
      <c r="G73" s="16">
        <v>999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16"/>
      <c r="Y73" s="16"/>
      <c r="Z73" s="16"/>
      <c r="AA73" s="16"/>
      <c r="AB73" s="16"/>
    </row>
    <row r="74" spans="4:28" ht="15" customHeight="1" x14ac:dyDescent="0.25">
      <c r="D74" s="2" t="s">
        <v>484</v>
      </c>
      <c r="E74" s="11" t="s">
        <v>210</v>
      </c>
      <c r="G74" s="16">
        <v>999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16"/>
      <c r="Y74" s="16"/>
      <c r="Z74" s="16"/>
      <c r="AA74" s="16"/>
      <c r="AB74" s="16"/>
    </row>
    <row r="75" spans="4:28" ht="15" customHeight="1" x14ac:dyDescent="0.25">
      <c r="D75" s="2" t="s">
        <v>484</v>
      </c>
      <c r="E75" s="11" t="s">
        <v>211</v>
      </c>
      <c r="G75" s="16">
        <v>999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16"/>
      <c r="Y75" s="16"/>
      <c r="Z75" s="16"/>
      <c r="AA75" s="16"/>
      <c r="AB75" s="16"/>
    </row>
    <row r="76" spans="4:28" ht="15" customHeight="1" x14ac:dyDescent="0.25">
      <c r="D76" s="2" t="s">
        <v>484</v>
      </c>
      <c r="E76" s="11" t="s">
        <v>212</v>
      </c>
      <c r="G76" s="16">
        <v>999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16"/>
      <c r="Y76" s="16"/>
      <c r="Z76" s="16"/>
      <c r="AA76" s="16"/>
      <c r="AB76" s="16"/>
    </row>
    <row r="77" spans="4:28" ht="15" customHeight="1" x14ac:dyDescent="0.25">
      <c r="D77" s="2" t="s">
        <v>484</v>
      </c>
      <c r="E77" s="11" t="s">
        <v>213</v>
      </c>
      <c r="G77" s="16">
        <v>999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16"/>
      <c r="Y77" s="16"/>
      <c r="Z77" s="16"/>
      <c r="AA77" s="16"/>
      <c r="AB77" s="16"/>
    </row>
    <row r="78" spans="4:28" ht="15" customHeight="1" x14ac:dyDescent="0.25">
      <c r="D78" s="2" t="s">
        <v>484</v>
      </c>
      <c r="E78" s="11" t="s">
        <v>214</v>
      </c>
      <c r="G78" s="16">
        <v>999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16"/>
      <c r="Y78" s="16"/>
      <c r="Z78" s="16"/>
      <c r="AA78" s="16"/>
      <c r="AB78" s="16"/>
    </row>
    <row r="79" spans="4:28" ht="15" customHeight="1" x14ac:dyDescent="0.25">
      <c r="D79" s="2" t="s">
        <v>484</v>
      </c>
      <c r="E79" s="11" t="s">
        <v>215</v>
      </c>
      <c r="G79" s="16">
        <v>999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16"/>
      <c r="Y79" s="16"/>
      <c r="Z79" s="16"/>
      <c r="AA79" s="16"/>
      <c r="AB79" s="16"/>
    </row>
    <row r="80" spans="4:28" ht="15" customHeight="1" x14ac:dyDescent="0.25">
      <c r="D80" s="2" t="s">
        <v>484</v>
      </c>
      <c r="E80" s="11" t="s">
        <v>216</v>
      </c>
      <c r="G80" s="16">
        <v>999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16"/>
      <c r="Y80" s="16"/>
      <c r="Z80" s="16"/>
      <c r="AA80" s="16"/>
      <c r="AB80" s="16"/>
    </row>
    <row r="81" spans="4:28" ht="15" customHeight="1" x14ac:dyDescent="0.25">
      <c r="D81" s="2" t="s">
        <v>484</v>
      </c>
      <c r="E81" s="11" t="s">
        <v>217</v>
      </c>
      <c r="G81" s="16">
        <v>999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16"/>
      <c r="Y81" s="16"/>
      <c r="Z81" s="16"/>
      <c r="AA81" s="16"/>
      <c r="AB81" s="16"/>
    </row>
    <row r="82" spans="4:28" ht="15" customHeight="1" x14ac:dyDescent="0.25">
      <c r="D82" s="2" t="s">
        <v>484</v>
      </c>
      <c r="E82" s="11" t="s">
        <v>218</v>
      </c>
      <c r="G82" s="16">
        <v>999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16"/>
      <c r="Y82" s="16"/>
      <c r="Z82" s="16"/>
      <c r="AA82" s="16"/>
      <c r="AB82" s="16"/>
    </row>
    <row r="83" spans="4:28" ht="15" customHeight="1" x14ac:dyDescent="0.25">
      <c r="D83" s="2" t="s">
        <v>484</v>
      </c>
      <c r="E83" s="11" t="s">
        <v>219</v>
      </c>
      <c r="G83" s="16">
        <v>999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16"/>
      <c r="Y83" s="16"/>
      <c r="Z83" s="16"/>
      <c r="AA83" s="16"/>
      <c r="AB83" s="16"/>
    </row>
    <row r="84" spans="4:28" ht="15" customHeight="1" x14ac:dyDescent="0.25">
      <c r="D84" s="2" t="s">
        <v>483</v>
      </c>
      <c r="E84" s="4" t="s">
        <v>220</v>
      </c>
      <c r="G84" s="16">
        <v>999</v>
      </c>
      <c r="H84" s="16">
        <v>999</v>
      </c>
      <c r="I84" s="16">
        <v>999</v>
      </c>
      <c r="J84" s="16">
        <v>999</v>
      </c>
      <c r="K84" s="16">
        <v>999</v>
      </c>
      <c r="L84" s="16">
        <v>999</v>
      </c>
      <c r="M84" s="16">
        <v>999</v>
      </c>
      <c r="N84" s="16">
        <v>999</v>
      </c>
      <c r="O84" s="16">
        <v>999</v>
      </c>
      <c r="P84" s="16">
        <v>999</v>
      </c>
      <c r="Q84" s="16">
        <v>999</v>
      </c>
      <c r="R84" s="16">
        <v>999</v>
      </c>
      <c r="S84" s="16">
        <v>999</v>
      </c>
      <c r="T84" s="16">
        <v>999</v>
      </c>
      <c r="U84" s="16">
        <v>999</v>
      </c>
      <c r="V84" s="16">
        <v>999</v>
      </c>
      <c r="W84" s="16">
        <v>999</v>
      </c>
      <c r="X84" s="16"/>
      <c r="Y84" s="16"/>
      <c r="Z84" s="16"/>
      <c r="AA84" s="16"/>
      <c r="AB84" s="16"/>
    </row>
    <row r="85" spans="4:28" ht="15" customHeight="1" x14ac:dyDescent="0.25">
      <c r="D85" s="2" t="s">
        <v>483</v>
      </c>
      <c r="E85" s="4" t="s">
        <v>221</v>
      </c>
      <c r="G85" s="16">
        <v>999</v>
      </c>
      <c r="H85" s="16">
        <v>999</v>
      </c>
      <c r="I85" s="16">
        <v>999</v>
      </c>
      <c r="J85" s="16">
        <v>999</v>
      </c>
      <c r="K85" s="16">
        <v>999</v>
      </c>
      <c r="L85" s="16">
        <v>999</v>
      </c>
      <c r="M85" s="16">
        <v>999</v>
      </c>
      <c r="N85" s="16">
        <v>999</v>
      </c>
      <c r="O85" s="16">
        <v>999</v>
      </c>
      <c r="P85" s="16">
        <v>999</v>
      </c>
      <c r="Q85" s="16">
        <v>999</v>
      </c>
      <c r="R85" s="16">
        <v>999</v>
      </c>
      <c r="S85" s="16">
        <v>999</v>
      </c>
      <c r="T85" s="16">
        <v>999</v>
      </c>
      <c r="U85" s="16">
        <v>999</v>
      </c>
      <c r="V85" s="16">
        <v>999</v>
      </c>
      <c r="W85" s="16">
        <v>999</v>
      </c>
      <c r="X85" s="16"/>
      <c r="Y85" s="16"/>
      <c r="Z85" s="16"/>
      <c r="AA85" s="16"/>
      <c r="AB85" s="16"/>
    </row>
    <row r="86" spans="4:28" ht="15" customHeight="1" x14ac:dyDescent="0.25">
      <c r="D86" s="2" t="s">
        <v>483</v>
      </c>
      <c r="E86" s="4" t="s">
        <v>222</v>
      </c>
      <c r="G86" s="16">
        <v>999</v>
      </c>
      <c r="H86" s="16">
        <v>999</v>
      </c>
      <c r="I86" s="16">
        <v>999</v>
      </c>
      <c r="J86" s="16">
        <v>999</v>
      </c>
      <c r="K86" s="16">
        <v>999</v>
      </c>
      <c r="L86" s="16">
        <v>999</v>
      </c>
      <c r="M86" s="16">
        <v>999</v>
      </c>
      <c r="N86" s="16">
        <v>999</v>
      </c>
      <c r="O86" s="16">
        <v>999</v>
      </c>
      <c r="P86" s="16">
        <v>999</v>
      </c>
      <c r="Q86" s="16">
        <v>999</v>
      </c>
      <c r="R86" s="16">
        <v>999</v>
      </c>
      <c r="S86" s="16">
        <v>999</v>
      </c>
      <c r="T86" s="16">
        <v>999</v>
      </c>
      <c r="U86" s="16">
        <v>999</v>
      </c>
      <c r="V86" s="16">
        <v>999</v>
      </c>
      <c r="W86" s="16">
        <v>999</v>
      </c>
      <c r="X86" s="16"/>
      <c r="Y86" s="16"/>
      <c r="Z86" s="16"/>
      <c r="AA86" s="16"/>
      <c r="AB86" s="16"/>
    </row>
    <row r="87" spans="4:28" ht="15" customHeight="1" x14ac:dyDescent="0.25">
      <c r="D87" s="2" t="s">
        <v>483</v>
      </c>
      <c r="E87" s="4" t="s">
        <v>223</v>
      </c>
      <c r="G87" s="16">
        <v>999</v>
      </c>
      <c r="H87" s="16">
        <v>999</v>
      </c>
      <c r="I87" s="16">
        <v>999</v>
      </c>
      <c r="J87" s="16">
        <v>999</v>
      </c>
      <c r="K87" s="16">
        <v>999</v>
      </c>
      <c r="L87" s="16">
        <v>999</v>
      </c>
      <c r="M87" s="16">
        <v>999</v>
      </c>
      <c r="N87" s="16">
        <v>999</v>
      </c>
      <c r="O87" s="16">
        <v>999</v>
      </c>
      <c r="P87" s="16">
        <v>999</v>
      </c>
      <c r="Q87" s="16">
        <v>999</v>
      </c>
      <c r="R87" s="16">
        <v>999</v>
      </c>
      <c r="S87" s="16">
        <v>999</v>
      </c>
      <c r="T87" s="16">
        <v>999</v>
      </c>
      <c r="U87" s="16">
        <v>999</v>
      </c>
      <c r="V87" s="16">
        <v>999</v>
      </c>
      <c r="W87" s="16">
        <v>999</v>
      </c>
      <c r="X87" s="16"/>
      <c r="Y87" s="16"/>
      <c r="Z87" s="16"/>
      <c r="AA87" s="16"/>
      <c r="AB87" s="16"/>
    </row>
    <row r="88" spans="4:28" ht="15" customHeight="1" x14ac:dyDescent="0.25">
      <c r="D88" s="2" t="s">
        <v>483</v>
      </c>
      <c r="E88" s="4" t="s">
        <v>224</v>
      </c>
      <c r="G88" s="16">
        <v>999</v>
      </c>
      <c r="H88" s="16">
        <v>999</v>
      </c>
      <c r="I88" s="16">
        <v>999</v>
      </c>
      <c r="J88" s="16">
        <v>999</v>
      </c>
      <c r="K88" s="16">
        <v>999</v>
      </c>
      <c r="L88" s="16">
        <v>999</v>
      </c>
      <c r="M88" s="16">
        <v>999</v>
      </c>
      <c r="N88" s="16">
        <v>999</v>
      </c>
      <c r="O88" s="16">
        <v>999</v>
      </c>
      <c r="P88" s="16">
        <v>999</v>
      </c>
      <c r="Q88" s="16">
        <v>999</v>
      </c>
      <c r="R88" s="16">
        <v>999</v>
      </c>
      <c r="S88" s="16">
        <v>999</v>
      </c>
      <c r="T88" s="16">
        <v>999</v>
      </c>
      <c r="U88" s="16">
        <v>999</v>
      </c>
      <c r="V88" s="16">
        <v>999</v>
      </c>
      <c r="W88" s="16">
        <v>999</v>
      </c>
      <c r="X88" s="16"/>
      <c r="Y88" s="16"/>
      <c r="Z88" s="16"/>
      <c r="AA88" s="16"/>
      <c r="AB88" s="16"/>
    </row>
    <row r="89" spans="4:28" ht="15" customHeight="1" x14ac:dyDescent="0.25">
      <c r="D89" s="2" t="s">
        <v>483</v>
      </c>
      <c r="E89" s="11" t="s">
        <v>225</v>
      </c>
      <c r="G89" s="16">
        <v>999</v>
      </c>
      <c r="H89" s="16">
        <v>999</v>
      </c>
      <c r="I89" s="16">
        <v>999</v>
      </c>
      <c r="J89" s="16">
        <v>999</v>
      </c>
      <c r="K89" s="16">
        <v>999</v>
      </c>
      <c r="L89" s="16">
        <v>999</v>
      </c>
      <c r="M89" s="16">
        <v>999</v>
      </c>
      <c r="N89" s="16">
        <v>999</v>
      </c>
      <c r="O89" s="16">
        <v>999</v>
      </c>
      <c r="P89" s="16">
        <v>999</v>
      </c>
      <c r="Q89" s="16">
        <v>999</v>
      </c>
      <c r="R89" s="16">
        <v>999</v>
      </c>
      <c r="S89" s="16">
        <v>999</v>
      </c>
      <c r="T89" s="16">
        <v>999</v>
      </c>
      <c r="U89" s="16">
        <v>999</v>
      </c>
      <c r="V89" s="16">
        <v>999</v>
      </c>
      <c r="W89" s="16">
        <v>999</v>
      </c>
      <c r="X89" s="16"/>
      <c r="Y89" s="16"/>
      <c r="Z89" s="16"/>
      <c r="AA89" s="16"/>
      <c r="AB89" s="16"/>
    </row>
    <row r="90" spans="4:28" ht="15" customHeight="1" x14ac:dyDescent="0.25">
      <c r="D90" s="2" t="s">
        <v>483</v>
      </c>
      <c r="E90" s="11" t="s">
        <v>226</v>
      </c>
      <c r="G90" s="16">
        <v>999</v>
      </c>
      <c r="H90" s="16">
        <v>999</v>
      </c>
      <c r="I90" s="16">
        <v>999</v>
      </c>
      <c r="J90" s="16">
        <v>999</v>
      </c>
      <c r="K90" s="16">
        <v>999</v>
      </c>
      <c r="L90" s="16">
        <v>999</v>
      </c>
      <c r="M90" s="16">
        <v>999</v>
      </c>
      <c r="N90" s="16">
        <v>999</v>
      </c>
      <c r="O90" s="16">
        <v>999</v>
      </c>
      <c r="P90" s="16">
        <v>999</v>
      </c>
      <c r="Q90" s="16">
        <v>999</v>
      </c>
      <c r="R90" s="16">
        <v>999</v>
      </c>
      <c r="S90" s="16">
        <v>999</v>
      </c>
      <c r="T90" s="16">
        <v>999</v>
      </c>
      <c r="U90" s="16">
        <v>999</v>
      </c>
      <c r="V90" s="16">
        <v>999</v>
      </c>
      <c r="W90" s="16">
        <v>999</v>
      </c>
      <c r="X90" s="16"/>
      <c r="Y90" s="16"/>
      <c r="Z90" s="16"/>
      <c r="AA90" s="16"/>
      <c r="AB90" s="16"/>
    </row>
    <row r="91" spans="4:28" ht="15" customHeight="1" x14ac:dyDescent="0.25">
      <c r="D91" s="2" t="s">
        <v>483</v>
      </c>
      <c r="E91" s="11" t="s">
        <v>227</v>
      </c>
      <c r="G91" s="16">
        <v>999</v>
      </c>
      <c r="H91" s="16">
        <v>999</v>
      </c>
      <c r="I91" s="16">
        <v>999</v>
      </c>
      <c r="J91" s="16">
        <v>999</v>
      </c>
      <c r="K91" s="16">
        <v>999</v>
      </c>
      <c r="L91" s="16">
        <v>999</v>
      </c>
      <c r="M91" s="16">
        <v>999</v>
      </c>
      <c r="N91" s="16">
        <v>999</v>
      </c>
      <c r="O91" s="16">
        <v>999</v>
      </c>
      <c r="P91" s="16">
        <v>999</v>
      </c>
      <c r="Q91" s="16">
        <v>999</v>
      </c>
      <c r="R91" s="16">
        <v>999</v>
      </c>
      <c r="S91" s="16">
        <v>999</v>
      </c>
      <c r="T91" s="16">
        <v>999</v>
      </c>
      <c r="U91" s="16">
        <v>999</v>
      </c>
      <c r="V91" s="16">
        <v>999</v>
      </c>
      <c r="W91" s="16">
        <v>999</v>
      </c>
      <c r="X91" s="16"/>
      <c r="Y91" s="16"/>
      <c r="Z91" s="16"/>
      <c r="AA91" s="16"/>
      <c r="AB91" s="16"/>
    </row>
    <row r="92" spans="4:28" ht="15" customHeight="1" x14ac:dyDescent="0.25">
      <c r="D92" s="2" t="s">
        <v>482</v>
      </c>
      <c r="E92" s="4" t="s">
        <v>185</v>
      </c>
      <c r="G92" s="16">
        <v>999</v>
      </c>
      <c r="H92" s="16">
        <v>999</v>
      </c>
      <c r="I92" s="16">
        <v>999</v>
      </c>
      <c r="J92" s="16">
        <v>999</v>
      </c>
      <c r="K92" s="16">
        <v>999</v>
      </c>
      <c r="L92" s="16">
        <v>999</v>
      </c>
      <c r="M92" s="16">
        <v>999</v>
      </c>
      <c r="N92" s="16">
        <v>999</v>
      </c>
      <c r="O92" s="16">
        <v>999</v>
      </c>
      <c r="P92" s="16">
        <v>999</v>
      </c>
      <c r="Q92" s="16">
        <v>999</v>
      </c>
      <c r="R92" s="16">
        <v>999</v>
      </c>
      <c r="S92" s="16">
        <v>999</v>
      </c>
      <c r="T92" s="16">
        <v>999</v>
      </c>
      <c r="U92" s="16">
        <v>999</v>
      </c>
      <c r="V92" s="16">
        <v>999</v>
      </c>
      <c r="W92" s="16">
        <v>999</v>
      </c>
      <c r="X92" s="16"/>
      <c r="Y92" s="16"/>
      <c r="Z92" s="16"/>
      <c r="AA92" s="16"/>
      <c r="AB92" s="16"/>
    </row>
    <row r="93" spans="4:28" ht="15" customHeight="1" x14ac:dyDescent="0.25">
      <c r="D93" s="2" t="s">
        <v>482</v>
      </c>
      <c r="E93" s="11" t="s">
        <v>186</v>
      </c>
      <c r="G93" s="16">
        <v>999</v>
      </c>
      <c r="H93" s="16">
        <v>999</v>
      </c>
      <c r="I93" s="16">
        <v>999</v>
      </c>
      <c r="J93" s="16">
        <v>999</v>
      </c>
      <c r="K93" s="16">
        <v>999</v>
      </c>
      <c r="L93" s="16">
        <v>999</v>
      </c>
      <c r="M93" s="16">
        <v>999</v>
      </c>
      <c r="N93" s="16">
        <v>999</v>
      </c>
      <c r="O93" s="16">
        <v>999</v>
      </c>
      <c r="P93" s="16">
        <v>999</v>
      </c>
      <c r="Q93" s="16">
        <v>999</v>
      </c>
      <c r="R93" s="16">
        <v>999</v>
      </c>
      <c r="S93" s="16">
        <v>999</v>
      </c>
      <c r="T93" s="16">
        <v>999</v>
      </c>
      <c r="U93" s="16">
        <v>999</v>
      </c>
      <c r="V93" s="16">
        <v>999</v>
      </c>
      <c r="W93" s="16">
        <v>999</v>
      </c>
      <c r="X93" s="16"/>
      <c r="Y93" s="16"/>
      <c r="Z93" s="16"/>
      <c r="AA93" s="16"/>
      <c r="AB93" s="16"/>
    </row>
    <row r="94" spans="4:28" ht="15" customHeight="1" x14ac:dyDescent="0.25">
      <c r="D94" s="2" t="s">
        <v>482</v>
      </c>
      <c r="E94" s="11" t="s">
        <v>228</v>
      </c>
      <c r="G94" s="16">
        <v>999</v>
      </c>
      <c r="H94" s="16">
        <v>999</v>
      </c>
      <c r="I94" s="16">
        <v>999</v>
      </c>
      <c r="J94" s="16">
        <v>999</v>
      </c>
      <c r="K94" s="16">
        <v>999</v>
      </c>
      <c r="L94" s="16">
        <v>999</v>
      </c>
      <c r="M94" s="16">
        <v>999</v>
      </c>
      <c r="N94" s="16">
        <v>999</v>
      </c>
      <c r="O94" s="16">
        <v>999</v>
      </c>
      <c r="P94" s="16">
        <v>999</v>
      </c>
      <c r="Q94" s="16">
        <v>999</v>
      </c>
      <c r="R94" s="16">
        <v>999</v>
      </c>
      <c r="S94" s="16">
        <v>999</v>
      </c>
      <c r="T94" s="16">
        <v>999</v>
      </c>
      <c r="U94" s="16">
        <v>999</v>
      </c>
      <c r="V94" s="16">
        <v>999</v>
      </c>
      <c r="W94" s="16">
        <v>999</v>
      </c>
      <c r="X94" s="16"/>
      <c r="Y94" s="16"/>
      <c r="Z94" s="16"/>
      <c r="AA94" s="16"/>
      <c r="AB94" s="16"/>
    </row>
    <row r="95" spans="4:28" ht="15" customHeight="1" x14ac:dyDescent="0.25">
      <c r="D95" s="2" t="s">
        <v>482</v>
      </c>
      <c r="E95" s="11" t="s">
        <v>189</v>
      </c>
      <c r="G95" s="16">
        <v>999</v>
      </c>
      <c r="H95" s="16">
        <v>999</v>
      </c>
      <c r="I95" s="16">
        <v>999</v>
      </c>
      <c r="J95" s="16">
        <v>999</v>
      </c>
      <c r="K95" s="16">
        <v>999</v>
      </c>
      <c r="L95" s="16">
        <v>999</v>
      </c>
      <c r="M95" s="16">
        <v>999</v>
      </c>
      <c r="N95" s="16">
        <v>999</v>
      </c>
      <c r="O95" s="16">
        <v>999</v>
      </c>
      <c r="P95" s="16">
        <v>999</v>
      </c>
      <c r="Q95" s="16">
        <v>999</v>
      </c>
      <c r="R95" s="16">
        <v>999</v>
      </c>
      <c r="S95" s="16">
        <v>999</v>
      </c>
      <c r="T95" s="16">
        <v>999</v>
      </c>
      <c r="U95" s="16">
        <v>999</v>
      </c>
      <c r="V95" s="16">
        <v>999</v>
      </c>
      <c r="W95" s="16">
        <v>999</v>
      </c>
      <c r="X95" s="16"/>
      <c r="Y95" s="16"/>
      <c r="Z95" s="16"/>
      <c r="AA95" s="16"/>
      <c r="AB95" s="16"/>
    </row>
    <row r="96" spans="4:28" ht="15" customHeight="1" x14ac:dyDescent="0.25">
      <c r="D96" s="2" t="s">
        <v>482</v>
      </c>
      <c r="E96" s="11" t="s">
        <v>190</v>
      </c>
      <c r="G96" s="16">
        <v>999</v>
      </c>
      <c r="H96" s="16">
        <v>999</v>
      </c>
      <c r="I96" s="16">
        <v>999</v>
      </c>
      <c r="J96" s="16">
        <v>999</v>
      </c>
      <c r="K96" s="16">
        <v>999</v>
      </c>
      <c r="L96" s="16">
        <v>999</v>
      </c>
      <c r="M96" s="16">
        <v>999</v>
      </c>
      <c r="N96" s="16">
        <v>999</v>
      </c>
      <c r="O96" s="16">
        <v>999</v>
      </c>
      <c r="P96" s="16">
        <v>999</v>
      </c>
      <c r="Q96" s="16">
        <v>999</v>
      </c>
      <c r="R96" s="16">
        <v>999</v>
      </c>
      <c r="S96" s="16">
        <v>999</v>
      </c>
      <c r="T96" s="16">
        <v>999</v>
      </c>
      <c r="U96" s="16">
        <v>999</v>
      </c>
      <c r="V96" s="16">
        <v>999</v>
      </c>
      <c r="W96" s="16">
        <v>999</v>
      </c>
      <c r="X96" s="16"/>
      <c r="Y96" s="16"/>
      <c r="Z96" s="16"/>
      <c r="AA96" s="16"/>
      <c r="AB96" s="16"/>
    </row>
    <row r="97" spans="4:28" ht="15" customHeight="1" x14ac:dyDescent="0.25">
      <c r="D97" s="2" t="s">
        <v>482</v>
      </c>
      <c r="E97" s="11" t="s">
        <v>229</v>
      </c>
      <c r="G97" s="16">
        <v>999</v>
      </c>
      <c r="H97" s="16">
        <v>999</v>
      </c>
      <c r="I97" s="16">
        <v>999</v>
      </c>
      <c r="J97" s="16">
        <v>999</v>
      </c>
      <c r="K97" s="16">
        <v>999</v>
      </c>
      <c r="L97" s="16">
        <v>999</v>
      </c>
      <c r="M97" s="16">
        <v>999</v>
      </c>
      <c r="N97" s="16">
        <v>999</v>
      </c>
      <c r="O97" s="16">
        <v>999</v>
      </c>
      <c r="P97" s="16">
        <v>999</v>
      </c>
      <c r="Q97" s="16">
        <v>999</v>
      </c>
      <c r="R97" s="16">
        <v>999</v>
      </c>
      <c r="S97" s="16">
        <v>999</v>
      </c>
      <c r="T97" s="16">
        <v>999</v>
      </c>
      <c r="U97" s="16">
        <v>999</v>
      </c>
      <c r="V97" s="16">
        <v>999</v>
      </c>
      <c r="W97" s="16">
        <v>999</v>
      </c>
      <c r="X97" s="16"/>
      <c r="Y97" s="16"/>
      <c r="Z97" s="16"/>
      <c r="AA97" s="16"/>
      <c r="AB97" s="16"/>
    </row>
    <row r="98" spans="4:28" ht="15" customHeight="1" x14ac:dyDescent="0.25">
      <c r="D98" s="2" t="s">
        <v>482</v>
      </c>
      <c r="E98" s="11" t="s">
        <v>230</v>
      </c>
      <c r="G98" s="16">
        <v>999</v>
      </c>
      <c r="H98" s="16">
        <v>999</v>
      </c>
      <c r="I98" s="16">
        <v>999</v>
      </c>
      <c r="J98" s="16">
        <v>999</v>
      </c>
      <c r="K98" s="16">
        <v>999</v>
      </c>
      <c r="L98" s="16">
        <v>999</v>
      </c>
      <c r="M98" s="16">
        <v>999</v>
      </c>
      <c r="N98" s="16">
        <v>999</v>
      </c>
      <c r="O98" s="16">
        <v>999</v>
      </c>
      <c r="P98" s="16">
        <v>999</v>
      </c>
      <c r="Q98" s="16">
        <v>999</v>
      </c>
      <c r="R98" s="16">
        <v>999</v>
      </c>
      <c r="S98" s="16">
        <v>999</v>
      </c>
      <c r="T98" s="16">
        <v>999</v>
      </c>
      <c r="U98" s="16">
        <v>999</v>
      </c>
      <c r="V98" s="16">
        <v>999</v>
      </c>
      <c r="W98" s="16">
        <v>999</v>
      </c>
      <c r="X98" s="16"/>
      <c r="Y98" s="16"/>
      <c r="Z98" s="16"/>
      <c r="AA98" s="16"/>
      <c r="AB98" s="16"/>
    </row>
    <row r="99" spans="4:28" ht="15" customHeight="1" x14ac:dyDescent="0.25">
      <c r="D99" s="2" t="s">
        <v>482</v>
      </c>
      <c r="E99" s="11" t="s">
        <v>231</v>
      </c>
      <c r="G99" s="16">
        <v>999</v>
      </c>
      <c r="H99" s="16">
        <v>999</v>
      </c>
      <c r="I99" s="16">
        <v>999</v>
      </c>
      <c r="J99" s="16">
        <v>999</v>
      </c>
      <c r="K99" s="16">
        <v>999</v>
      </c>
      <c r="L99" s="16">
        <v>999</v>
      </c>
      <c r="M99" s="16">
        <v>999</v>
      </c>
      <c r="N99" s="16">
        <v>999</v>
      </c>
      <c r="O99" s="16">
        <v>999</v>
      </c>
      <c r="P99" s="16">
        <v>999</v>
      </c>
      <c r="Q99" s="16">
        <v>999</v>
      </c>
      <c r="R99" s="16">
        <v>999</v>
      </c>
      <c r="S99" s="16">
        <v>999</v>
      </c>
      <c r="T99" s="16">
        <v>999</v>
      </c>
      <c r="U99" s="16">
        <v>999</v>
      </c>
      <c r="V99" s="16">
        <v>999</v>
      </c>
      <c r="W99" s="16">
        <v>999</v>
      </c>
      <c r="X99" s="16"/>
      <c r="Y99" s="16"/>
      <c r="Z99" s="16"/>
      <c r="AA99" s="16"/>
      <c r="AB99" s="16"/>
    </row>
    <row r="100" spans="4:28" ht="15" customHeight="1" x14ac:dyDescent="0.25">
      <c r="D100" s="2" t="s">
        <v>482</v>
      </c>
      <c r="E100" s="11" t="s">
        <v>232</v>
      </c>
      <c r="G100" s="16">
        <v>999</v>
      </c>
      <c r="H100" s="16">
        <v>999</v>
      </c>
      <c r="I100" s="16">
        <v>999</v>
      </c>
      <c r="J100" s="16">
        <v>999</v>
      </c>
      <c r="K100" s="16">
        <v>999</v>
      </c>
      <c r="L100" s="16">
        <v>999</v>
      </c>
      <c r="M100" s="16">
        <v>999</v>
      </c>
      <c r="N100" s="16">
        <v>999</v>
      </c>
      <c r="O100" s="16">
        <v>999</v>
      </c>
      <c r="P100" s="16">
        <v>999</v>
      </c>
      <c r="Q100" s="16">
        <v>999</v>
      </c>
      <c r="R100" s="16">
        <v>999</v>
      </c>
      <c r="S100" s="16">
        <v>999</v>
      </c>
      <c r="T100" s="16">
        <v>999</v>
      </c>
      <c r="U100" s="16">
        <v>999</v>
      </c>
      <c r="V100" s="16">
        <v>999</v>
      </c>
      <c r="W100" s="16">
        <v>999</v>
      </c>
      <c r="X100" s="16"/>
      <c r="Y100" s="16"/>
      <c r="Z100" s="16"/>
      <c r="AA100" s="16"/>
      <c r="AB100" s="16"/>
    </row>
    <row r="101" spans="4:28" ht="15" customHeight="1" x14ac:dyDescent="0.25">
      <c r="D101" s="2" t="s">
        <v>482</v>
      </c>
      <c r="E101" s="11" t="s">
        <v>233</v>
      </c>
      <c r="G101" s="16">
        <v>999</v>
      </c>
      <c r="H101" s="16">
        <v>999</v>
      </c>
      <c r="I101" s="16">
        <v>999</v>
      </c>
      <c r="J101" s="16">
        <v>999</v>
      </c>
      <c r="K101" s="16">
        <v>999</v>
      </c>
      <c r="L101" s="16">
        <v>999</v>
      </c>
      <c r="M101" s="16">
        <v>999</v>
      </c>
      <c r="N101" s="16">
        <v>999</v>
      </c>
      <c r="O101" s="16">
        <v>999</v>
      </c>
      <c r="P101" s="16">
        <v>999</v>
      </c>
      <c r="Q101" s="16">
        <v>999</v>
      </c>
      <c r="R101" s="16">
        <v>999</v>
      </c>
      <c r="S101" s="16">
        <v>999</v>
      </c>
      <c r="T101" s="16">
        <v>999</v>
      </c>
      <c r="U101" s="16">
        <v>999</v>
      </c>
      <c r="V101" s="16">
        <v>999</v>
      </c>
      <c r="W101" s="16">
        <v>999</v>
      </c>
      <c r="X101" s="16"/>
      <c r="Y101" s="16"/>
      <c r="Z101" s="16"/>
      <c r="AA101" s="16"/>
      <c r="AB101" s="16"/>
    </row>
    <row r="102" spans="4:28" ht="15" customHeight="1" x14ac:dyDescent="0.25">
      <c r="D102" s="2" t="s">
        <v>482</v>
      </c>
      <c r="E102" s="11" t="s">
        <v>234</v>
      </c>
      <c r="G102" s="16">
        <v>999</v>
      </c>
      <c r="H102" s="16">
        <v>999</v>
      </c>
      <c r="I102" s="16">
        <v>999</v>
      </c>
      <c r="J102" s="16">
        <v>999</v>
      </c>
      <c r="K102" s="16">
        <v>999</v>
      </c>
      <c r="L102" s="16">
        <v>999</v>
      </c>
      <c r="M102" s="16">
        <v>999</v>
      </c>
      <c r="N102" s="16">
        <v>999</v>
      </c>
      <c r="O102" s="16">
        <v>999</v>
      </c>
      <c r="P102" s="16">
        <v>999</v>
      </c>
      <c r="Q102" s="16">
        <v>999</v>
      </c>
      <c r="R102" s="16">
        <v>999</v>
      </c>
      <c r="S102" s="16">
        <v>999</v>
      </c>
      <c r="T102" s="16">
        <v>999</v>
      </c>
      <c r="U102" s="16">
        <v>999</v>
      </c>
      <c r="V102" s="16">
        <v>999</v>
      </c>
      <c r="W102" s="16">
        <v>999</v>
      </c>
      <c r="X102" s="16"/>
      <c r="Y102" s="16"/>
      <c r="Z102" s="16"/>
      <c r="AA102" s="16"/>
      <c r="AB102" s="16"/>
    </row>
    <row r="103" spans="4:28" ht="15" customHeight="1" x14ac:dyDescent="0.25">
      <c r="D103" s="2" t="s">
        <v>482</v>
      </c>
      <c r="E103" s="11" t="s">
        <v>235</v>
      </c>
      <c r="G103" s="16">
        <v>999</v>
      </c>
      <c r="H103" s="16">
        <v>999</v>
      </c>
      <c r="I103" s="16">
        <v>999</v>
      </c>
      <c r="J103" s="16">
        <v>999</v>
      </c>
      <c r="K103" s="16">
        <v>999</v>
      </c>
      <c r="L103" s="16">
        <v>999</v>
      </c>
      <c r="M103" s="16">
        <v>999</v>
      </c>
      <c r="N103" s="16">
        <v>999</v>
      </c>
      <c r="O103" s="16">
        <v>999</v>
      </c>
      <c r="P103" s="16">
        <v>999</v>
      </c>
      <c r="Q103" s="16">
        <v>999</v>
      </c>
      <c r="R103" s="16">
        <v>999</v>
      </c>
      <c r="S103" s="16">
        <v>999</v>
      </c>
      <c r="T103" s="16">
        <v>999</v>
      </c>
      <c r="U103" s="16">
        <v>999</v>
      </c>
      <c r="V103" s="16">
        <v>999</v>
      </c>
      <c r="W103" s="16">
        <v>999</v>
      </c>
      <c r="X103" s="16"/>
      <c r="Y103" s="16"/>
      <c r="Z103" s="16"/>
      <c r="AA103" s="16"/>
      <c r="AB103" s="16"/>
    </row>
    <row r="104" spans="4:28" ht="15" customHeight="1" x14ac:dyDescent="0.25">
      <c r="D104" s="2" t="s">
        <v>482</v>
      </c>
      <c r="E104" s="11" t="s">
        <v>236</v>
      </c>
      <c r="G104" s="16">
        <v>999</v>
      </c>
      <c r="H104" s="16">
        <v>999</v>
      </c>
      <c r="I104" s="16">
        <v>999</v>
      </c>
      <c r="J104" s="16">
        <v>999</v>
      </c>
      <c r="K104" s="16">
        <v>999</v>
      </c>
      <c r="L104" s="16">
        <v>999</v>
      </c>
      <c r="M104" s="16">
        <v>999</v>
      </c>
      <c r="N104" s="16">
        <v>999</v>
      </c>
      <c r="O104" s="16">
        <v>999</v>
      </c>
      <c r="P104" s="16">
        <v>999</v>
      </c>
      <c r="Q104" s="16">
        <v>999</v>
      </c>
      <c r="R104" s="16">
        <v>999</v>
      </c>
      <c r="S104" s="16">
        <v>999</v>
      </c>
      <c r="T104" s="16">
        <v>999</v>
      </c>
      <c r="U104" s="16">
        <v>999</v>
      </c>
      <c r="V104" s="16">
        <v>999</v>
      </c>
      <c r="W104" s="16">
        <v>999</v>
      </c>
      <c r="X104" s="16"/>
      <c r="Y104" s="16"/>
      <c r="Z104" s="16"/>
      <c r="AA104" s="16"/>
      <c r="AB104" s="16"/>
    </row>
    <row r="105" spans="4:28" ht="15" customHeight="1" x14ac:dyDescent="0.25">
      <c r="D105" s="2" t="s">
        <v>482</v>
      </c>
      <c r="E105" s="11" t="s">
        <v>237</v>
      </c>
      <c r="G105" s="16">
        <v>999</v>
      </c>
      <c r="H105" s="16">
        <v>999</v>
      </c>
      <c r="I105" s="16">
        <v>999</v>
      </c>
      <c r="J105" s="16">
        <v>999</v>
      </c>
      <c r="K105" s="16">
        <v>999</v>
      </c>
      <c r="L105" s="16">
        <v>999</v>
      </c>
      <c r="M105" s="16">
        <v>999</v>
      </c>
      <c r="N105" s="16">
        <v>999</v>
      </c>
      <c r="O105" s="16">
        <v>999</v>
      </c>
      <c r="P105" s="16">
        <v>999</v>
      </c>
      <c r="Q105" s="16">
        <v>999</v>
      </c>
      <c r="R105" s="16">
        <v>999</v>
      </c>
      <c r="S105" s="16">
        <v>999</v>
      </c>
      <c r="T105" s="16">
        <v>999</v>
      </c>
      <c r="U105" s="16">
        <v>999</v>
      </c>
      <c r="V105" s="16">
        <v>999</v>
      </c>
      <c r="W105" s="16">
        <v>999</v>
      </c>
      <c r="X105" s="16"/>
      <c r="Y105" s="16"/>
      <c r="Z105" s="16"/>
      <c r="AA105" s="16"/>
      <c r="AB105" s="16"/>
    </row>
    <row r="106" spans="4:28" ht="15" customHeight="1" x14ac:dyDescent="0.25">
      <c r="D106" s="2" t="s">
        <v>482</v>
      </c>
      <c r="E106" s="11" t="s">
        <v>238</v>
      </c>
      <c r="G106" s="16">
        <v>999</v>
      </c>
      <c r="H106" s="16">
        <v>999</v>
      </c>
      <c r="I106" s="16">
        <v>999</v>
      </c>
      <c r="J106" s="16">
        <v>999</v>
      </c>
      <c r="K106" s="16">
        <v>999</v>
      </c>
      <c r="L106" s="16">
        <v>999</v>
      </c>
      <c r="M106" s="16">
        <v>999</v>
      </c>
      <c r="N106" s="16">
        <v>999</v>
      </c>
      <c r="O106" s="16">
        <v>999</v>
      </c>
      <c r="P106" s="16">
        <v>999</v>
      </c>
      <c r="Q106" s="16">
        <v>999</v>
      </c>
      <c r="R106" s="16">
        <v>999</v>
      </c>
      <c r="S106" s="16">
        <v>999</v>
      </c>
      <c r="T106" s="16">
        <v>999</v>
      </c>
      <c r="U106" s="16">
        <v>999</v>
      </c>
      <c r="V106" s="16">
        <v>999</v>
      </c>
      <c r="W106" s="16">
        <v>999</v>
      </c>
      <c r="X106" s="16"/>
      <c r="Y106" s="16"/>
      <c r="Z106" s="16"/>
      <c r="AA106" s="16"/>
      <c r="AB106" s="16"/>
    </row>
    <row r="107" spans="4:28" ht="15" customHeight="1" x14ac:dyDescent="0.25">
      <c r="D107" s="2" t="s">
        <v>482</v>
      </c>
      <c r="E107" s="11" t="s">
        <v>239</v>
      </c>
      <c r="G107" s="16">
        <v>999</v>
      </c>
      <c r="H107" s="16">
        <v>999</v>
      </c>
      <c r="I107" s="16">
        <v>999</v>
      </c>
      <c r="J107" s="16">
        <v>999</v>
      </c>
      <c r="K107" s="16">
        <v>999</v>
      </c>
      <c r="L107" s="16">
        <v>999</v>
      </c>
      <c r="M107" s="16">
        <v>999</v>
      </c>
      <c r="N107" s="16">
        <v>999</v>
      </c>
      <c r="O107" s="16">
        <v>999</v>
      </c>
      <c r="P107" s="16">
        <v>999</v>
      </c>
      <c r="Q107" s="16">
        <v>999</v>
      </c>
      <c r="R107" s="16">
        <v>999</v>
      </c>
      <c r="S107" s="16">
        <v>999</v>
      </c>
      <c r="T107" s="16">
        <v>999</v>
      </c>
      <c r="U107" s="16">
        <v>999</v>
      </c>
      <c r="V107" s="16">
        <v>999</v>
      </c>
      <c r="W107" s="16">
        <v>999</v>
      </c>
      <c r="X107" s="16"/>
      <c r="Y107" s="16"/>
      <c r="Z107" s="16"/>
      <c r="AA107" s="16"/>
      <c r="AB107" s="16"/>
    </row>
    <row r="108" spans="4:28" ht="15" customHeight="1" x14ac:dyDescent="0.25">
      <c r="D108" s="2" t="s">
        <v>482</v>
      </c>
      <c r="E108" s="11" t="s">
        <v>240</v>
      </c>
      <c r="G108" s="16">
        <v>999</v>
      </c>
      <c r="H108" s="16">
        <v>999</v>
      </c>
      <c r="I108" s="16">
        <v>999</v>
      </c>
      <c r="J108" s="16">
        <v>999</v>
      </c>
      <c r="K108" s="16">
        <v>999</v>
      </c>
      <c r="L108" s="16">
        <v>999</v>
      </c>
      <c r="M108" s="16">
        <v>999</v>
      </c>
      <c r="N108" s="16">
        <v>999</v>
      </c>
      <c r="O108" s="16">
        <v>999</v>
      </c>
      <c r="P108" s="16">
        <v>999</v>
      </c>
      <c r="Q108" s="16">
        <v>999</v>
      </c>
      <c r="R108" s="16">
        <v>999</v>
      </c>
      <c r="S108" s="16">
        <v>999</v>
      </c>
      <c r="T108" s="16">
        <v>999</v>
      </c>
      <c r="U108" s="16">
        <v>999</v>
      </c>
      <c r="V108" s="16">
        <v>999</v>
      </c>
      <c r="W108" s="16">
        <v>999</v>
      </c>
      <c r="X108" s="16"/>
      <c r="Y108" s="16"/>
      <c r="Z108" s="16"/>
      <c r="AA108" s="16"/>
      <c r="AB108" s="16"/>
    </row>
    <row r="109" spans="4:28" ht="15" customHeight="1" x14ac:dyDescent="0.25">
      <c r="D109" s="2" t="s">
        <v>482</v>
      </c>
      <c r="E109" s="11" t="s">
        <v>241</v>
      </c>
      <c r="G109" s="16">
        <v>999</v>
      </c>
      <c r="H109" s="16">
        <v>999</v>
      </c>
      <c r="I109" s="16">
        <v>999</v>
      </c>
      <c r="J109" s="16">
        <v>999</v>
      </c>
      <c r="K109" s="16">
        <v>999</v>
      </c>
      <c r="L109" s="16">
        <v>999</v>
      </c>
      <c r="M109" s="16">
        <v>999</v>
      </c>
      <c r="N109" s="16">
        <v>999</v>
      </c>
      <c r="O109" s="16">
        <v>999</v>
      </c>
      <c r="P109" s="16">
        <v>999</v>
      </c>
      <c r="Q109" s="16">
        <v>999</v>
      </c>
      <c r="R109" s="16">
        <v>999</v>
      </c>
      <c r="S109" s="16">
        <v>999</v>
      </c>
      <c r="T109" s="16">
        <v>999</v>
      </c>
      <c r="U109" s="16">
        <v>999</v>
      </c>
      <c r="V109" s="16">
        <v>999</v>
      </c>
      <c r="W109" s="16">
        <v>999</v>
      </c>
      <c r="X109" s="16"/>
      <c r="Y109" s="16"/>
      <c r="Z109" s="16"/>
      <c r="AA109" s="16"/>
      <c r="AB109" s="16"/>
    </row>
    <row r="110" spans="4:28" ht="15" customHeight="1" x14ac:dyDescent="0.25">
      <c r="D110" s="2" t="s">
        <v>482</v>
      </c>
      <c r="E110" s="11" t="s">
        <v>242</v>
      </c>
      <c r="G110" s="16">
        <v>999</v>
      </c>
      <c r="H110" s="16">
        <v>999</v>
      </c>
      <c r="I110" s="16">
        <v>999</v>
      </c>
      <c r="J110" s="16">
        <v>999</v>
      </c>
      <c r="K110" s="16">
        <v>999</v>
      </c>
      <c r="L110" s="16">
        <v>999</v>
      </c>
      <c r="M110" s="16">
        <v>999</v>
      </c>
      <c r="N110" s="16">
        <v>999</v>
      </c>
      <c r="O110" s="16">
        <v>999</v>
      </c>
      <c r="P110" s="16">
        <v>999</v>
      </c>
      <c r="Q110" s="16">
        <v>999</v>
      </c>
      <c r="R110" s="16">
        <v>999</v>
      </c>
      <c r="S110" s="16">
        <v>999</v>
      </c>
      <c r="T110" s="16">
        <v>999</v>
      </c>
      <c r="U110" s="16">
        <v>999</v>
      </c>
      <c r="V110" s="16">
        <v>999</v>
      </c>
      <c r="W110" s="16">
        <v>999</v>
      </c>
      <c r="X110" s="16"/>
      <c r="Y110" s="16"/>
      <c r="Z110" s="16"/>
      <c r="AA110" s="16"/>
      <c r="AB110" s="16"/>
    </row>
    <row r="111" spans="4:28" ht="15" customHeight="1" x14ac:dyDescent="0.25">
      <c r="D111" s="2" t="s">
        <v>482</v>
      </c>
      <c r="E111" s="11" t="s">
        <v>243</v>
      </c>
      <c r="G111" s="16">
        <v>999</v>
      </c>
      <c r="H111" s="16">
        <v>999</v>
      </c>
      <c r="I111" s="16">
        <v>999</v>
      </c>
      <c r="J111" s="16">
        <v>999</v>
      </c>
      <c r="K111" s="16">
        <v>999</v>
      </c>
      <c r="L111" s="16">
        <v>999</v>
      </c>
      <c r="M111" s="16">
        <v>999</v>
      </c>
      <c r="N111" s="16">
        <v>999</v>
      </c>
      <c r="O111" s="16">
        <v>999</v>
      </c>
      <c r="P111" s="16">
        <v>999</v>
      </c>
      <c r="Q111" s="16">
        <v>999</v>
      </c>
      <c r="R111" s="16">
        <v>999</v>
      </c>
      <c r="S111" s="16">
        <v>999</v>
      </c>
      <c r="T111" s="16">
        <v>999</v>
      </c>
      <c r="U111" s="16">
        <v>999</v>
      </c>
      <c r="V111" s="16">
        <v>999</v>
      </c>
      <c r="W111" s="16">
        <v>999</v>
      </c>
      <c r="X111" s="16"/>
      <c r="Y111" s="16"/>
      <c r="Z111" s="16"/>
      <c r="AA111" s="16"/>
      <c r="AB111" s="16"/>
    </row>
    <row r="112" spans="4:28" ht="15" customHeight="1" x14ac:dyDescent="0.25">
      <c r="D112" s="2" t="s">
        <v>482</v>
      </c>
      <c r="E112" s="11" t="s">
        <v>244</v>
      </c>
      <c r="G112" s="16">
        <v>999</v>
      </c>
      <c r="H112" s="16">
        <v>999</v>
      </c>
      <c r="I112" s="16">
        <v>999</v>
      </c>
      <c r="J112" s="16">
        <v>999</v>
      </c>
      <c r="K112" s="16">
        <v>999</v>
      </c>
      <c r="L112" s="16">
        <v>999</v>
      </c>
      <c r="M112" s="16">
        <v>999</v>
      </c>
      <c r="N112" s="16">
        <v>999</v>
      </c>
      <c r="O112" s="16">
        <v>999</v>
      </c>
      <c r="P112" s="16">
        <v>999</v>
      </c>
      <c r="Q112" s="16">
        <v>999</v>
      </c>
      <c r="R112" s="16">
        <v>999</v>
      </c>
      <c r="S112" s="16">
        <v>999</v>
      </c>
      <c r="T112" s="16">
        <v>999</v>
      </c>
      <c r="U112" s="16">
        <v>999</v>
      </c>
      <c r="V112" s="16">
        <v>999</v>
      </c>
      <c r="W112" s="16">
        <v>999</v>
      </c>
      <c r="X112" s="16"/>
      <c r="Y112" s="16"/>
      <c r="Z112" s="16"/>
      <c r="AA112" s="16"/>
      <c r="AB112" s="16"/>
    </row>
    <row r="113" spans="4:28" ht="15" customHeight="1" x14ac:dyDescent="0.25">
      <c r="D113" s="2" t="s">
        <v>482</v>
      </c>
      <c r="E113" s="11" t="s">
        <v>245</v>
      </c>
      <c r="G113" s="16">
        <v>999</v>
      </c>
      <c r="H113" s="16">
        <v>999</v>
      </c>
      <c r="I113" s="16">
        <v>999</v>
      </c>
      <c r="J113" s="16">
        <v>999</v>
      </c>
      <c r="K113" s="16">
        <v>999</v>
      </c>
      <c r="L113" s="16">
        <v>999</v>
      </c>
      <c r="M113" s="16">
        <v>999</v>
      </c>
      <c r="N113" s="16">
        <v>999</v>
      </c>
      <c r="O113" s="16">
        <v>999</v>
      </c>
      <c r="P113" s="16">
        <v>999</v>
      </c>
      <c r="Q113" s="16">
        <v>999</v>
      </c>
      <c r="R113" s="16">
        <v>999</v>
      </c>
      <c r="S113" s="16">
        <v>999</v>
      </c>
      <c r="T113" s="16">
        <v>999</v>
      </c>
      <c r="U113" s="16">
        <v>999</v>
      </c>
      <c r="V113" s="16">
        <v>999</v>
      </c>
      <c r="W113" s="16">
        <v>999</v>
      </c>
      <c r="X113" s="16"/>
      <c r="Y113" s="16"/>
      <c r="Z113" s="16"/>
      <c r="AA113" s="16"/>
      <c r="AB113" s="16"/>
    </row>
    <row r="114" spans="4:28" ht="15" customHeight="1" x14ac:dyDescent="0.25">
      <c r="D114" s="2" t="s">
        <v>482</v>
      </c>
      <c r="E114" s="11" t="s">
        <v>246</v>
      </c>
      <c r="G114" s="16">
        <v>999</v>
      </c>
      <c r="H114" s="16">
        <v>999</v>
      </c>
      <c r="I114" s="16">
        <v>999</v>
      </c>
      <c r="J114" s="16">
        <v>999</v>
      </c>
      <c r="K114" s="16">
        <v>999</v>
      </c>
      <c r="L114" s="16">
        <v>999</v>
      </c>
      <c r="M114" s="16">
        <v>999</v>
      </c>
      <c r="N114" s="16">
        <v>999</v>
      </c>
      <c r="O114" s="16">
        <v>999</v>
      </c>
      <c r="P114" s="16">
        <v>999</v>
      </c>
      <c r="Q114" s="16">
        <v>999</v>
      </c>
      <c r="R114" s="16">
        <v>999</v>
      </c>
      <c r="S114" s="16">
        <v>999</v>
      </c>
      <c r="T114" s="16">
        <v>999</v>
      </c>
      <c r="U114" s="16">
        <v>999</v>
      </c>
      <c r="V114" s="16">
        <v>999</v>
      </c>
      <c r="W114" s="16">
        <v>999</v>
      </c>
      <c r="X114" s="16"/>
      <c r="Y114" s="16"/>
      <c r="Z114" s="16"/>
      <c r="AA114" s="16"/>
      <c r="AB114" s="16"/>
    </row>
    <row r="115" spans="4:28" ht="15" customHeight="1" x14ac:dyDescent="0.25">
      <c r="D115" s="2" t="s">
        <v>482</v>
      </c>
      <c r="E115" s="11" t="s">
        <v>247</v>
      </c>
      <c r="G115" s="16">
        <v>999</v>
      </c>
      <c r="H115" s="16">
        <v>999</v>
      </c>
      <c r="I115" s="16">
        <v>999</v>
      </c>
      <c r="J115" s="16">
        <v>999</v>
      </c>
      <c r="K115" s="16">
        <v>999</v>
      </c>
      <c r="L115" s="16">
        <v>999</v>
      </c>
      <c r="M115" s="16">
        <v>999</v>
      </c>
      <c r="N115" s="16">
        <v>999</v>
      </c>
      <c r="O115" s="16">
        <v>999</v>
      </c>
      <c r="P115" s="16">
        <v>999</v>
      </c>
      <c r="Q115" s="16">
        <v>999</v>
      </c>
      <c r="R115" s="16">
        <v>999</v>
      </c>
      <c r="S115" s="16">
        <v>999</v>
      </c>
      <c r="T115" s="16">
        <v>999</v>
      </c>
      <c r="U115" s="16">
        <v>999</v>
      </c>
      <c r="V115" s="16">
        <v>999</v>
      </c>
      <c r="W115" s="16">
        <v>999</v>
      </c>
      <c r="X115" s="16"/>
      <c r="Y115" s="16"/>
      <c r="Z115" s="16"/>
      <c r="AA115" s="16"/>
      <c r="AB115" s="16"/>
    </row>
    <row r="116" spans="4:28" ht="15" customHeight="1" x14ac:dyDescent="0.25">
      <c r="D116" s="2" t="s">
        <v>482</v>
      </c>
      <c r="E116" s="11" t="s">
        <v>248</v>
      </c>
      <c r="G116" s="16">
        <v>999</v>
      </c>
      <c r="H116" s="16">
        <v>999</v>
      </c>
      <c r="I116" s="16">
        <v>999</v>
      </c>
      <c r="J116" s="16">
        <v>999</v>
      </c>
      <c r="K116" s="16">
        <v>999</v>
      </c>
      <c r="L116" s="16">
        <v>999</v>
      </c>
      <c r="M116" s="16">
        <v>999</v>
      </c>
      <c r="N116" s="16">
        <v>999</v>
      </c>
      <c r="O116" s="16">
        <v>999</v>
      </c>
      <c r="P116" s="16">
        <v>999</v>
      </c>
      <c r="Q116" s="16">
        <v>999</v>
      </c>
      <c r="R116" s="16">
        <v>999</v>
      </c>
      <c r="S116" s="16">
        <v>999</v>
      </c>
      <c r="T116" s="16">
        <v>999</v>
      </c>
      <c r="U116" s="16">
        <v>999</v>
      </c>
      <c r="V116" s="16">
        <v>999</v>
      </c>
      <c r="W116" s="16">
        <v>999</v>
      </c>
      <c r="X116" s="16"/>
      <c r="Y116" s="16"/>
      <c r="Z116" s="16"/>
      <c r="AA116" s="16"/>
      <c r="AB116" s="16"/>
    </row>
    <row r="117" spans="4:28" ht="15" customHeight="1" x14ac:dyDescent="0.25">
      <c r="D117" s="2" t="s">
        <v>482</v>
      </c>
      <c r="E117" s="11" t="s">
        <v>249</v>
      </c>
      <c r="G117" s="16">
        <v>999</v>
      </c>
      <c r="H117" s="16">
        <v>999</v>
      </c>
      <c r="I117" s="16">
        <v>999</v>
      </c>
      <c r="J117" s="16">
        <v>999</v>
      </c>
      <c r="K117" s="16">
        <v>999</v>
      </c>
      <c r="L117" s="16">
        <v>999</v>
      </c>
      <c r="M117" s="16">
        <v>999</v>
      </c>
      <c r="N117" s="16">
        <v>999</v>
      </c>
      <c r="O117" s="16">
        <v>999</v>
      </c>
      <c r="P117" s="16">
        <v>999</v>
      </c>
      <c r="Q117" s="16">
        <v>999</v>
      </c>
      <c r="R117" s="16">
        <v>999</v>
      </c>
      <c r="S117" s="16">
        <v>999</v>
      </c>
      <c r="T117" s="16">
        <v>999</v>
      </c>
      <c r="U117" s="16">
        <v>999</v>
      </c>
      <c r="V117" s="16">
        <v>999</v>
      </c>
      <c r="W117" s="16">
        <v>999</v>
      </c>
      <c r="X117" s="16"/>
      <c r="Y117" s="16"/>
      <c r="Z117" s="16"/>
      <c r="AA117" s="16"/>
      <c r="AB117" s="16"/>
    </row>
    <row r="118" spans="4:28" ht="15" customHeight="1" x14ac:dyDescent="0.25">
      <c r="D118" s="2" t="s">
        <v>482</v>
      </c>
      <c r="E118" s="11" t="s">
        <v>250</v>
      </c>
      <c r="G118" s="16">
        <v>999</v>
      </c>
      <c r="H118" s="16">
        <v>999</v>
      </c>
      <c r="I118" s="16">
        <v>999</v>
      </c>
      <c r="J118" s="16">
        <v>999</v>
      </c>
      <c r="K118" s="16">
        <v>999</v>
      </c>
      <c r="L118" s="16">
        <v>999</v>
      </c>
      <c r="M118" s="16">
        <v>999</v>
      </c>
      <c r="N118" s="16">
        <v>999</v>
      </c>
      <c r="O118" s="16">
        <v>999</v>
      </c>
      <c r="P118" s="16">
        <v>999</v>
      </c>
      <c r="Q118" s="16">
        <v>999</v>
      </c>
      <c r="R118" s="16">
        <v>999</v>
      </c>
      <c r="S118" s="16">
        <v>999</v>
      </c>
      <c r="T118" s="16">
        <v>999</v>
      </c>
      <c r="U118" s="16">
        <v>999</v>
      </c>
      <c r="V118" s="16">
        <v>999</v>
      </c>
      <c r="W118" s="16">
        <v>999</v>
      </c>
      <c r="X118" s="16"/>
      <c r="Y118" s="16"/>
      <c r="Z118" s="16"/>
      <c r="AA118" s="16"/>
      <c r="AB118" s="16"/>
    </row>
    <row r="119" spans="4:28" ht="15" customHeight="1" x14ac:dyDescent="0.25">
      <c r="D119" s="2" t="s">
        <v>482</v>
      </c>
      <c r="E119" s="11" t="s">
        <v>251</v>
      </c>
      <c r="G119" s="16">
        <v>999</v>
      </c>
      <c r="H119" s="16">
        <v>999</v>
      </c>
      <c r="I119" s="16">
        <v>999</v>
      </c>
      <c r="J119" s="16">
        <v>999</v>
      </c>
      <c r="K119" s="16">
        <v>999</v>
      </c>
      <c r="L119" s="16">
        <v>999</v>
      </c>
      <c r="M119" s="16">
        <v>999</v>
      </c>
      <c r="N119" s="16">
        <v>999</v>
      </c>
      <c r="O119" s="16">
        <v>999</v>
      </c>
      <c r="P119" s="16">
        <v>999</v>
      </c>
      <c r="Q119" s="16">
        <v>999</v>
      </c>
      <c r="R119" s="16">
        <v>999</v>
      </c>
      <c r="S119" s="16">
        <v>999</v>
      </c>
      <c r="T119" s="16">
        <v>999</v>
      </c>
      <c r="U119" s="16">
        <v>999</v>
      </c>
      <c r="V119" s="16">
        <v>999</v>
      </c>
      <c r="W119" s="16">
        <v>999</v>
      </c>
      <c r="X119" s="16"/>
      <c r="Y119" s="16"/>
      <c r="Z119" s="16"/>
      <c r="AA119" s="16"/>
      <c r="AB119" s="16"/>
    </row>
    <row r="120" spans="4:28" ht="15" customHeight="1" x14ac:dyDescent="0.25">
      <c r="D120" s="2" t="s">
        <v>482</v>
      </c>
      <c r="E120" s="11" t="s">
        <v>252</v>
      </c>
      <c r="G120" s="16">
        <v>999</v>
      </c>
      <c r="H120" s="16">
        <v>999</v>
      </c>
      <c r="I120" s="16">
        <v>999</v>
      </c>
      <c r="J120" s="16">
        <v>999</v>
      </c>
      <c r="K120" s="16">
        <v>999</v>
      </c>
      <c r="L120" s="16">
        <v>999</v>
      </c>
      <c r="M120" s="16">
        <v>999</v>
      </c>
      <c r="N120" s="16">
        <v>999</v>
      </c>
      <c r="O120" s="16">
        <v>999</v>
      </c>
      <c r="P120" s="16">
        <v>999</v>
      </c>
      <c r="Q120" s="16">
        <v>999</v>
      </c>
      <c r="R120" s="16">
        <v>999</v>
      </c>
      <c r="S120" s="16">
        <v>999</v>
      </c>
      <c r="T120" s="16">
        <v>999</v>
      </c>
      <c r="U120" s="16">
        <v>999</v>
      </c>
      <c r="V120" s="16">
        <v>999</v>
      </c>
      <c r="W120" s="16">
        <v>999</v>
      </c>
      <c r="X120" s="16"/>
      <c r="Y120" s="16"/>
      <c r="Z120" s="16"/>
      <c r="AA120" s="16"/>
      <c r="AB120" s="16"/>
    </row>
    <row r="121" spans="4:28" ht="15" customHeight="1" x14ac:dyDescent="0.25">
      <c r="D121" s="2" t="s">
        <v>482</v>
      </c>
      <c r="E121" s="11" t="s">
        <v>253</v>
      </c>
      <c r="G121" s="16">
        <v>999</v>
      </c>
      <c r="H121" s="16">
        <v>999</v>
      </c>
      <c r="I121" s="16">
        <v>999</v>
      </c>
      <c r="J121" s="16">
        <v>999</v>
      </c>
      <c r="K121" s="16">
        <v>999</v>
      </c>
      <c r="L121" s="16">
        <v>999</v>
      </c>
      <c r="M121" s="16">
        <v>999</v>
      </c>
      <c r="N121" s="16">
        <v>999</v>
      </c>
      <c r="O121" s="16">
        <v>999</v>
      </c>
      <c r="P121" s="16">
        <v>999</v>
      </c>
      <c r="Q121" s="16">
        <v>999</v>
      </c>
      <c r="R121" s="16">
        <v>999</v>
      </c>
      <c r="S121" s="16">
        <v>999</v>
      </c>
      <c r="T121" s="16">
        <v>999</v>
      </c>
      <c r="U121" s="16">
        <v>999</v>
      </c>
      <c r="V121" s="16">
        <v>999</v>
      </c>
      <c r="W121" s="16">
        <v>999</v>
      </c>
      <c r="X121" s="16"/>
      <c r="Y121" s="16"/>
      <c r="Z121" s="16"/>
      <c r="AA121" s="16"/>
      <c r="AB121" s="16"/>
    </row>
    <row r="122" spans="4:28" ht="15" customHeight="1" x14ac:dyDescent="0.25">
      <c r="D122" s="2" t="s">
        <v>482</v>
      </c>
      <c r="E122" s="11" t="s">
        <v>254</v>
      </c>
      <c r="G122" s="16">
        <v>999</v>
      </c>
      <c r="H122" s="16">
        <v>999</v>
      </c>
      <c r="I122" s="16">
        <v>999</v>
      </c>
      <c r="J122" s="16">
        <v>999</v>
      </c>
      <c r="K122" s="16">
        <v>999</v>
      </c>
      <c r="L122" s="16">
        <v>999</v>
      </c>
      <c r="M122" s="16">
        <v>999</v>
      </c>
      <c r="N122" s="16">
        <v>999</v>
      </c>
      <c r="O122" s="16">
        <v>999</v>
      </c>
      <c r="P122" s="16">
        <v>999</v>
      </c>
      <c r="Q122" s="16">
        <v>999</v>
      </c>
      <c r="R122" s="16">
        <v>999</v>
      </c>
      <c r="S122" s="16">
        <v>999</v>
      </c>
      <c r="T122" s="16">
        <v>999</v>
      </c>
      <c r="U122" s="16">
        <v>999</v>
      </c>
      <c r="V122" s="16">
        <v>999</v>
      </c>
      <c r="W122" s="16">
        <v>999</v>
      </c>
      <c r="X122" s="16"/>
      <c r="Y122" s="16"/>
      <c r="Z122" s="16"/>
      <c r="AA122" s="16"/>
      <c r="AB122" s="16"/>
    </row>
    <row r="123" spans="4:28" ht="15" customHeight="1" x14ac:dyDescent="0.25">
      <c r="D123" s="2" t="s">
        <v>481</v>
      </c>
      <c r="E123" s="11" t="s">
        <v>255</v>
      </c>
      <c r="G123" s="16">
        <v>999</v>
      </c>
      <c r="H123" s="16">
        <v>999</v>
      </c>
      <c r="I123" s="16">
        <v>999</v>
      </c>
      <c r="J123" s="16">
        <v>999</v>
      </c>
      <c r="K123" s="16">
        <v>999</v>
      </c>
      <c r="L123" s="16">
        <v>999</v>
      </c>
      <c r="M123" s="16">
        <v>999</v>
      </c>
      <c r="N123" s="16">
        <v>999</v>
      </c>
      <c r="O123" s="16">
        <v>999</v>
      </c>
      <c r="P123" s="16">
        <v>999</v>
      </c>
      <c r="Q123" s="16">
        <v>999</v>
      </c>
      <c r="R123" s="16">
        <v>999</v>
      </c>
      <c r="S123" s="16">
        <v>999</v>
      </c>
      <c r="T123" s="16">
        <v>999</v>
      </c>
      <c r="U123" s="16">
        <v>999</v>
      </c>
      <c r="V123" s="16">
        <v>999</v>
      </c>
      <c r="W123" s="16">
        <v>999</v>
      </c>
      <c r="X123" s="16"/>
      <c r="Y123" s="16"/>
      <c r="Z123" s="16"/>
      <c r="AA123" s="16"/>
      <c r="AB123" s="16"/>
    </row>
    <row r="124" spans="4:28" ht="15" customHeight="1" x14ac:dyDescent="0.25">
      <c r="D124" s="2" t="s">
        <v>481</v>
      </c>
      <c r="E124" s="11" t="s">
        <v>256</v>
      </c>
      <c r="G124" s="16">
        <v>999</v>
      </c>
      <c r="H124" s="16">
        <v>999</v>
      </c>
      <c r="I124" s="16">
        <v>999</v>
      </c>
      <c r="J124" s="16">
        <v>999</v>
      </c>
      <c r="K124" s="16">
        <v>999</v>
      </c>
      <c r="L124" s="16">
        <v>999</v>
      </c>
      <c r="M124" s="16">
        <v>999</v>
      </c>
      <c r="N124" s="16">
        <v>999</v>
      </c>
      <c r="O124" s="16">
        <v>999</v>
      </c>
      <c r="P124" s="16">
        <v>999</v>
      </c>
      <c r="Q124" s="16">
        <v>999</v>
      </c>
      <c r="R124" s="16">
        <v>999</v>
      </c>
      <c r="S124" s="16">
        <v>999</v>
      </c>
      <c r="T124" s="16">
        <v>999</v>
      </c>
      <c r="U124" s="16">
        <v>999</v>
      </c>
      <c r="V124" s="16">
        <v>999</v>
      </c>
      <c r="W124" s="16">
        <v>999</v>
      </c>
      <c r="X124" s="16"/>
      <c r="Y124" s="16"/>
      <c r="Z124" s="16"/>
      <c r="AA124" s="16"/>
      <c r="AB124" s="16"/>
    </row>
    <row r="125" spans="4:28" ht="15" customHeight="1" x14ac:dyDescent="0.25">
      <c r="D125" s="2" t="s">
        <v>481</v>
      </c>
      <c r="E125" s="11" t="s">
        <v>257</v>
      </c>
      <c r="G125" s="16">
        <v>999</v>
      </c>
      <c r="H125" s="16">
        <v>999</v>
      </c>
      <c r="I125" s="16">
        <v>999</v>
      </c>
      <c r="J125" s="16">
        <v>999</v>
      </c>
      <c r="K125" s="16">
        <v>999</v>
      </c>
      <c r="L125" s="16">
        <v>999</v>
      </c>
      <c r="M125" s="16">
        <v>999</v>
      </c>
      <c r="N125" s="16">
        <v>999</v>
      </c>
      <c r="O125" s="16">
        <v>999</v>
      </c>
      <c r="P125" s="16">
        <v>999</v>
      </c>
      <c r="Q125" s="16">
        <v>999</v>
      </c>
      <c r="R125" s="16">
        <v>999</v>
      </c>
      <c r="S125" s="16">
        <v>999</v>
      </c>
      <c r="T125" s="16">
        <v>999</v>
      </c>
      <c r="U125" s="16">
        <v>999</v>
      </c>
      <c r="V125" s="16">
        <v>999</v>
      </c>
      <c r="W125" s="16">
        <v>999</v>
      </c>
      <c r="X125" s="16"/>
      <c r="Y125" s="16"/>
      <c r="Z125" s="16"/>
      <c r="AA125" s="16"/>
      <c r="AB125" s="16"/>
    </row>
    <row r="126" spans="4:28" ht="15" customHeight="1" x14ac:dyDescent="0.25">
      <c r="D126" s="2" t="s">
        <v>481</v>
      </c>
      <c r="E126" s="11" t="s">
        <v>258</v>
      </c>
      <c r="G126" s="16">
        <v>999</v>
      </c>
      <c r="H126" s="16">
        <v>999</v>
      </c>
      <c r="I126" s="16">
        <v>999</v>
      </c>
      <c r="J126" s="16">
        <v>999</v>
      </c>
      <c r="K126" s="16">
        <v>999</v>
      </c>
      <c r="L126" s="16">
        <v>999</v>
      </c>
      <c r="M126" s="16">
        <v>999</v>
      </c>
      <c r="N126" s="16">
        <v>999</v>
      </c>
      <c r="O126" s="16">
        <v>999</v>
      </c>
      <c r="P126" s="16">
        <v>999</v>
      </c>
      <c r="Q126" s="16">
        <v>999</v>
      </c>
      <c r="R126" s="16">
        <v>999</v>
      </c>
      <c r="S126" s="16">
        <v>999</v>
      </c>
      <c r="T126" s="16">
        <v>999</v>
      </c>
      <c r="U126" s="16">
        <v>999</v>
      </c>
      <c r="V126" s="16">
        <v>999</v>
      </c>
      <c r="W126" s="16">
        <v>999</v>
      </c>
      <c r="X126" s="16"/>
      <c r="Y126" s="16"/>
      <c r="Z126" s="16"/>
      <c r="AA126" s="16"/>
      <c r="AB126" s="16"/>
    </row>
    <row r="127" spans="4:28" ht="15" customHeight="1" x14ac:dyDescent="0.25">
      <c r="D127" s="2" t="s">
        <v>481</v>
      </c>
      <c r="E127" s="11" t="s">
        <v>259</v>
      </c>
      <c r="G127" s="16">
        <v>999</v>
      </c>
      <c r="H127" s="16">
        <v>999</v>
      </c>
      <c r="I127" s="16">
        <v>999</v>
      </c>
      <c r="J127" s="16">
        <v>999</v>
      </c>
      <c r="K127" s="16">
        <v>999</v>
      </c>
      <c r="L127" s="16">
        <v>999</v>
      </c>
      <c r="M127" s="16">
        <v>999</v>
      </c>
      <c r="N127" s="16">
        <v>999</v>
      </c>
      <c r="O127" s="16">
        <v>999</v>
      </c>
      <c r="P127" s="16">
        <v>999</v>
      </c>
      <c r="Q127" s="16">
        <v>999</v>
      </c>
      <c r="R127" s="16">
        <v>999</v>
      </c>
      <c r="S127" s="16">
        <v>999</v>
      </c>
      <c r="T127" s="16">
        <v>999</v>
      </c>
      <c r="U127" s="16">
        <v>999</v>
      </c>
      <c r="V127" s="16">
        <v>999</v>
      </c>
      <c r="W127" s="16">
        <v>999</v>
      </c>
      <c r="X127" s="16"/>
      <c r="Y127" s="16"/>
      <c r="Z127" s="16"/>
      <c r="AA127" s="16"/>
      <c r="AB127" s="16"/>
    </row>
    <row r="128" spans="4:28" ht="15" customHeight="1" x14ac:dyDescent="0.25">
      <c r="D128" s="2" t="s">
        <v>481</v>
      </c>
      <c r="E128" s="11" t="s">
        <v>260</v>
      </c>
      <c r="G128" s="16">
        <v>999</v>
      </c>
      <c r="H128" s="16">
        <v>999</v>
      </c>
      <c r="I128" s="16">
        <v>999</v>
      </c>
      <c r="J128" s="16">
        <v>999</v>
      </c>
      <c r="K128" s="16">
        <v>999</v>
      </c>
      <c r="L128" s="16">
        <v>999</v>
      </c>
      <c r="M128" s="16">
        <v>999</v>
      </c>
      <c r="N128" s="16">
        <v>999</v>
      </c>
      <c r="O128" s="16">
        <v>999</v>
      </c>
      <c r="P128" s="16">
        <v>999</v>
      </c>
      <c r="Q128" s="16">
        <v>999</v>
      </c>
      <c r="R128" s="16">
        <v>999</v>
      </c>
      <c r="S128" s="16">
        <v>999</v>
      </c>
      <c r="T128" s="16">
        <v>999</v>
      </c>
      <c r="U128" s="16">
        <v>999</v>
      </c>
      <c r="V128" s="16">
        <v>999</v>
      </c>
      <c r="W128" s="16">
        <v>999</v>
      </c>
      <c r="X128" s="16"/>
      <c r="Y128" s="16"/>
      <c r="Z128" s="16"/>
      <c r="AA128" s="16"/>
      <c r="AB128" s="16"/>
    </row>
    <row r="129" spans="4:28" ht="15" customHeight="1" x14ac:dyDescent="0.25">
      <c r="D129" s="2" t="s">
        <v>481</v>
      </c>
      <c r="E129" s="11" t="s">
        <v>261</v>
      </c>
      <c r="G129" s="16">
        <v>999</v>
      </c>
      <c r="H129" s="16">
        <v>999</v>
      </c>
      <c r="I129" s="16">
        <v>999</v>
      </c>
      <c r="J129" s="16">
        <v>999</v>
      </c>
      <c r="K129" s="16">
        <v>999</v>
      </c>
      <c r="L129" s="16">
        <v>999</v>
      </c>
      <c r="M129" s="16">
        <v>999</v>
      </c>
      <c r="N129" s="16">
        <v>999</v>
      </c>
      <c r="O129" s="16">
        <v>999</v>
      </c>
      <c r="P129" s="16">
        <v>999</v>
      </c>
      <c r="Q129" s="16">
        <v>999</v>
      </c>
      <c r="R129" s="16">
        <v>999</v>
      </c>
      <c r="S129" s="16">
        <v>999</v>
      </c>
      <c r="T129" s="16">
        <v>999</v>
      </c>
      <c r="U129" s="16">
        <v>999</v>
      </c>
      <c r="V129" s="16">
        <v>999</v>
      </c>
      <c r="W129" s="16">
        <v>999</v>
      </c>
      <c r="X129" s="16"/>
      <c r="Y129" s="16"/>
      <c r="Z129" s="16"/>
      <c r="AA129" s="16"/>
      <c r="AB129" s="16"/>
    </row>
    <row r="130" spans="4:28" ht="15" customHeight="1" x14ac:dyDescent="0.25">
      <c r="D130" s="2" t="s">
        <v>481</v>
      </c>
      <c r="E130" s="11" t="s">
        <v>262</v>
      </c>
      <c r="G130" s="16">
        <v>999</v>
      </c>
      <c r="H130" s="16">
        <v>999</v>
      </c>
      <c r="I130" s="16">
        <v>999</v>
      </c>
      <c r="J130" s="16">
        <v>999</v>
      </c>
      <c r="K130" s="16">
        <v>999</v>
      </c>
      <c r="L130" s="16">
        <v>999</v>
      </c>
      <c r="M130" s="16">
        <v>999</v>
      </c>
      <c r="N130" s="16">
        <v>999</v>
      </c>
      <c r="O130" s="16">
        <v>999</v>
      </c>
      <c r="P130" s="16">
        <v>999</v>
      </c>
      <c r="Q130" s="16">
        <v>999</v>
      </c>
      <c r="R130" s="16">
        <v>999</v>
      </c>
      <c r="S130" s="16">
        <v>999</v>
      </c>
      <c r="T130" s="16">
        <v>999</v>
      </c>
      <c r="U130" s="16">
        <v>999</v>
      </c>
      <c r="V130" s="16">
        <v>999</v>
      </c>
      <c r="W130" s="16">
        <v>999</v>
      </c>
      <c r="X130" s="16"/>
      <c r="Y130" s="16"/>
      <c r="Z130" s="16"/>
      <c r="AA130" s="16"/>
      <c r="AB130" s="16"/>
    </row>
    <row r="131" spans="4:28" ht="15" customHeight="1" x14ac:dyDescent="0.25">
      <c r="D131" s="2" t="s">
        <v>481</v>
      </c>
      <c r="E131" s="11" t="s">
        <v>263</v>
      </c>
      <c r="G131" s="16">
        <v>999</v>
      </c>
      <c r="H131" s="16">
        <v>999</v>
      </c>
      <c r="I131" s="16">
        <v>999</v>
      </c>
      <c r="J131" s="16">
        <v>999</v>
      </c>
      <c r="K131" s="16">
        <v>999</v>
      </c>
      <c r="L131" s="16">
        <v>999</v>
      </c>
      <c r="M131" s="16">
        <v>999</v>
      </c>
      <c r="N131" s="16">
        <v>999</v>
      </c>
      <c r="O131" s="16">
        <v>999</v>
      </c>
      <c r="P131" s="16">
        <v>999</v>
      </c>
      <c r="Q131" s="16">
        <v>999</v>
      </c>
      <c r="R131" s="16">
        <v>999</v>
      </c>
      <c r="S131" s="16">
        <v>999</v>
      </c>
      <c r="T131" s="16">
        <v>999</v>
      </c>
      <c r="U131" s="16">
        <v>999</v>
      </c>
      <c r="V131" s="16">
        <v>999</v>
      </c>
      <c r="W131" s="16">
        <v>999</v>
      </c>
      <c r="X131" s="16"/>
      <c r="Y131" s="16"/>
      <c r="Z131" s="16"/>
      <c r="AA131" s="16"/>
      <c r="AB131" s="16"/>
    </row>
    <row r="132" spans="4:28" ht="15" customHeight="1" x14ac:dyDescent="0.25">
      <c r="D132" s="2" t="s">
        <v>481</v>
      </c>
      <c r="E132" s="11" t="s">
        <v>264</v>
      </c>
      <c r="G132" s="16">
        <v>999</v>
      </c>
      <c r="H132" s="16">
        <v>999</v>
      </c>
      <c r="I132" s="16">
        <v>999</v>
      </c>
      <c r="J132" s="16">
        <v>999</v>
      </c>
      <c r="K132" s="16">
        <v>999</v>
      </c>
      <c r="L132" s="16">
        <v>999</v>
      </c>
      <c r="M132" s="16">
        <v>999</v>
      </c>
      <c r="N132" s="16">
        <v>999</v>
      </c>
      <c r="O132" s="16">
        <v>999</v>
      </c>
      <c r="P132" s="16">
        <v>999</v>
      </c>
      <c r="Q132" s="16">
        <v>999</v>
      </c>
      <c r="R132" s="16">
        <v>999</v>
      </c>
      <c r="S132" s="16">
        <v>999</v>
      </c>
      <c r="T132" s="16">
        <v>999</v>
      </c>
      <c r="U132" s="16">
        <v>999</v>
      </c>
      <c r="V132" s="16">
        <v>999</v>
      </c>
      <c r="W132" s="16">
        <v>999</v>
      </c>
      <c r="X132" s="16"/>
      <c r="Y132" s="16"/>
      <c r="Z132" s="16"/>
      <c r="AA132" s="16"/>
      <c r="AB132" s="16"/>
    </row>
    <row r="133" spans="4:28" ht="15" customHeight="1" x14ac:dyDescent="0.25">
      <c r="D133" s="2" t="s">
        <v>481</v>
      </c>
      <c r="E133" s="11" t="s">
        <v>265</v>
      </c>
      <c r="G133" s="16">
        <v>999</v>
      </c>
      <c r="H133" s="16">
        <v>999</v>
      </c>
      <c r="I133" s="16">
        <v>999</v>
      </c>
      <c r="J133" s="16">
        <v>999</v>
      </c>
      <c r="K133" s="16">
        <v>999</v>
      </c>
      <c r="L133" s="16">
        <v>999</v>
      </c>
      <c r="M133" s="16">
        <v>999</v>
      </c>
      <c r="N133" s="16">
        <v>999</v>
      </c>
      <c r="O133" s="16">
        <v>999</v>
      </c>
      <c r="P133" s="16">
        <v>999</v>
      </c>
      <c r="Q133" s="16">
        <v>999</v>
      </c>
      <c r="R133" s="16">
        <v>999</v>
      </c>
      <c r="S133" s="16">
        <v>999</v>
      </c>
      <c r="T133" s="16">
        <v>999</v>
      </c>
      <c r="U133" s="16">
        <v>999</v>
      </c>
      <c r="V133" s="16">
        <v>999</v>
      </c>
      <c r="W133" s="16">
        <v>999</v>
      </c>
      <c r="X133" s="16"/>
      <c r="Y133" s="16"/>
      <c r="Z133" s="16"/>
      <c r="AA133" s="16"/>
      <c r="AB133" s="16"/>
    </row>
    <row r="134" spans="4:28" ht="15" customHeight="1" x14ac:dyDescent="0.25">
      <c r="D134" s="2" t="s">
        <v>481</v>
      </c>
      <c r="E134" s="11" t="s">
        <v>266</v>
      </c>
      <c r="G134" s="16">
        <v>999</v>
      </c>
      <c r="H134" s="16">
        <v>999</v>
      </c>
      <c r="I134" s="16">
        <v>999</v>
      </c>
      <c r="J134" s="16">
        <v>999</v>
      </c>
      <c r="K134" s="16">
        <v>999</v>
      </c>
      <c r="L134" s="16">
        <v>999</v>
      </c>
      <c r="M134" s="16">
        <v>999</v>
      </c>
      <c r="N134" s="16">
        <v>999</v>
      </c>
      <c r="O134" s="16">
        <v>999</v>
      </c>
      <c r="P134" s="16">
        <v>999</v>
      </c>
      <c r="Q134" s="16">
        <v>999</v>
      </c>
      <c r="R134" s="16">
        <v>999</v>
      </c>
      <c r="S134" s="16">
        <v>999</v>
      </c>
      <c r="T134" s="16">
        <v>999</v>
      </c>
      <c r="U134" s="16">
        <v>999</v>
      </c>
      <c r="V134" s="16">
        <v>999</v>
      </c>
      <c r="W134" s="16">
        <v>999</v>
      </c>
      <c r="X134" s="16"/>
      <c r="Y134" s="16"/>
      <c r="Z134" s="16"/>
      <c r="AA134" s="16"/>
      <c r="AB134" s="16"/>
    </row>
    <row r="135" spans="4:28" ht="15" customHeight="1" x14ac:dyDescent="0.25">
      <c r="D135" s="2" t="s">
        <v>481</v>
      </c>
      <c r="E135" s="4" t="s">
        <v>267</v>
      </c>
      <c r="G135" s="16">
        <v>999</v>
      </c>
      <c r="H135" s="16">
        <v>999</v>
      </c>
      <c r="I135" s="16">
        <v>999</v>
      </c>
      <c r="J135" s="16">
        <v>999</v>
      </c>
      <c r="K135" s="16">
        <v>999</v>
      </c>
      <c r="L135" s="16">
        <v>999</v>
      </c>
      <c r="M135" s="16">
        <v>999</v>
      </c>
      <c r="N135" s="16">
        <v>999</v>
      </c>
      <c r="O135" s="16">
        <v>999</v>
      </c>
      <c r="P135" s="16">
        <v>999</v>
      </c>
      <c r="Q135" s="16">
        <v>999</v>
      </c>
      <c r="R135" s="16">
        <v>999</v>
      </c>
      <c r="S135" s="16">
        <v>999</v>
      </c>
      <c r="T135" s="16">
        <v>999</v>
      </c>
      <c r="U135" s="16">
        <v>999</v>
      </c>
      <c r="V135" s="16">
        <v>999</v>
      </c>
      <c r="W135" s="16">
        <v>999</v>
      </c>
      <c r="X135" s="16"/>
      <c r="Y135" s="16"/>
      <c r="Z135" s="16"/>
      <c r="AA135" s="16"/>
      <c r="AB135" s="16"/>
    </row>
    <row r="136" spans="4:28" ht="15" customHeight="1" x14ac:dyDescent="0.25">
      <c r="D136" s="2" t="s">
        <v>480</v>
      </c>
      <c r="E136" s="4" t="s">
        <v>268</v>
      </c>
      <c r="G136" s="16">
        <v>999</v>
      </c>
      <c r="H136" s="16">
        <v>999</v>
      </c>
      <c r="I136" s="16">
        <v>999</v>
      </c>
      <c r="J136" s="16">
        <v>999</v>
      </c>
      <c r="K136" s="16">
        <v>999</v>
      </c>
      <c r="L136" s="16">
        <v>999</v>
      </c>
      <c r="M136" s="16">
        <v>999</v>
      </c>
      <c r="N136" s="16">
        <v>999</v>
      </c>
      <c r="O136" s="16">
        <v>999</v>
      </c>
      <c r="P136" s="16">
        <v>999</v>
      </c>
      <c r="Q136" s="16">
        <v>999</v>
      </c>
      <c r="R136" s="16">
        <v>999</v>
      </c>
      <c r="S136" s="16">
        <v>999</v>
      </c>
      <c r="T136" s="16">
        <v>999</v>
      </c>
      <c r="U136" s="16">
        <v>999</v>
      </c>
      <c r="V136" s="16">
        <v>999</v>
      </c>
      <c r="W136" s="16">
        <v>999</v>
      </c>
      <c r="X136" s="16"/>
      <c r="Y136" s="16"/>
      <c r="Z136" s="16"/>
      <c r="AA136" s="16"/>
      <c r="AB136" s="16"/>
    </row>
    <row r="137" spans="4:28" ht="15" customHeight="1" x14ac:dyDescent="0.25">
      <c r="D137" s="2" t="s">
        <v>480</v>
      </c>
      <c r="E137" s="11" t="s">
        <v>269</v>
      </c>
      <c r="G137" s="16">
        <v>999</v>
      </c>
      <c r="H137" s="16">
        <v>999</v>
      </c>
      <c r="I137" s="16">
        <v>999</v>
      </c>
      <c r="J137" s="16">
        <v>999</v>
      </c>
      <c r="K137" s="16">
        <v>999</v>
      </c>
      <c r="L137" s="16">
        <v>999</v>
      </c>
      <c r="M137" s="16">
        <v>999</v>
      </c>
      <c r="N137" s="16">
        <v>999</v>
      </c>
      <c r="O137" s="16">
        <v>999</v>
      </c>
      <c r="P137" s="16">
        <v>999</v>
      </c>
      <c r="Q137" s="16">
        <v>999</v>
      </c>
      <c r="R137" s="16">
        <v>999</v>
      </c>
      <c r="S137" s="16">
        <v>999</v>
      </c>
      <c r="T137" s="16">
        <v>999</v>
      </c>
      <c r="U137" s="16">
        <v>999</v>
      </c>
      <c r="V137" s="16">
        <v>999</v>
      </c>
      <c r="W137" s="16">
        <v>999</v>
      </c>
      <c r="X137" s="16"/>
      <c r="Y137" s="16"/>
      <c r="Z137" s="16"/>
      <c r="AA137" s="16"/>
      <c r="AB137" s="16"/>
    </row>
    <row r="138" spans="4:28" ht="15" customHeight="1" x14ac:dyDescent="0.25">
      <c r="D138" s="2" t="s">
        <v>480</v>
      </c>
      <c r="E138" s="11" t="s">
        <v>270</v>
      </c>
      <c r="G138" s="16">
        <v>999</v>
      </c>
      <c r="H138" s="16">
        <v>999</v>
      </c>
      <c r="I138" s="16">
        <v>999</v>
      </c>
      <c r="J138" s="16">
        <v>999</v>
      </c>
      <c r="K138" s="16">
        <v>999</v>
      </c>
      <c r="L138" s="16">
        <v>999</v>
      </c>
      <c r="M138" s="16">
        <v>999</v>
      </c>
      <c r="N138" s="16">
        <v>999</v>
      </c>
      <c r="O138" s="16">
        <v>999</v>
      </c>
      <c r="P138" s="16">
        <v>999</v>
      </c>
      <c r="Q138" s="16">
        <v>999</v>
      </c>
      <c r="R138" s="16">
        <v>999</v>
      </c>
      <c r="S138" s="16">
        <v>999</v>
      </c>
      <c r="T138" s="16">
        <v>999</v>
      </c>
      <c r="U138" s="16">
        <v>999</v>
      </c>
      <c r="V138" s="16">
        <v>999</v>
      </c>
      <c r="W138" s="16">
        <v>999</v>
      </c>
      <c r="X138" s="16"/>
      <c r="Y138" s="16"/>
      <c r="Z138" s="16"/>
      <c r="AA138" s="16"/>
      <c r="AB138" s="16"/>
    </row>
    <row r="139" spans="4:28" ht="15" customHeight="1" x14ac:dyDescent="0.25">
      <c r="D139" s="2" t="s">
        <v>480</v>
      </c>
      <c r="E139" s="11" t="s">
        <v>271</v>
      </c>
      <c r="G139" s="16">
        <v>999</v>
      </c>
      <c r="H139" s="16">
        <v>999</v>
      </c>
      <c r="I139" s="16">
        <v>999</v>
      </c>
      <c r="J139" s="16">
        <v>999</v>
      </c>
      <c r="K139" s="16">
        <v>999</v>
      </c>
      <c r="L139" s="16">
        <v>999</v>
      </c>
      <c r="M139" s="16">
        <v>999</v>
      </c>
      <c r="N139" s="16">
        <v>999</v>
      </c>
      <c r="O139" s="16">
        <v>999</v>
      </c>
      <c r="P139" s="16">
        <v>999</v>
      </c>
      <c r="Q139" s="16">
        <v>999</v>
      </c>
      <c r="R139" s="16">
        <v>999</v>
      </c>
      <c r="S139" s="16">
        <v>999</v>
      </c>
      <c r="T139" s="16">
        <v>999</v>
      </c>
      <c r="U139" s="16">
        <v>999</v>
      </c>
      <c r="V139" s="16">
        <v>999</v>
      </c>
      <c r="W139" s="16">
        <v>999</v>
      </c>
      <c r="X139" s="16"/>
      <c r="Y139" s="16"/>
      <c r="Z139" s="16"/>
      <c r="AA139" s="16"/>
      <c r="AB139" s="16"/>
    </row>
    <row r="140" spans="4:28" ht="15" customHeight="1" x14ac:dyDescent="0.25">
      <c r="D140" s="2" t="s">
        <v>480</v>
      </c>
      <c r="E140" s="11" t="s">
        <v>272</v>
      </c>
      <c r="G140" s="16">
        <v>999</v>
      </c>
      <c r="H140" s="16">
        <v>999</v>
      </c>
      <c r="I140" s="16">
        <v>999</v>
      </c>
      <c r="J140" s="16">
        <v>999</v>
      </c>
      <c r="K140" s="16">
        <v>999</v>
      </c>
      <c r="L140" s="16">
        <v>999</v>
      </c>
      <c r="M140" s="16">
        <v>999</v>
      </c>
      <c r="N140" s="16">
        <v>999</v>
      </c>
      <c r="O140" s="16">
        <v>999</v>
      </c>
      <c r="P140" s="16">
        <v>999</v>
      </c>
      <c r="Q140" s="16">
        <v>999</v>
      </c>
      <c r="R140" s="16">
        <v>999</v>
      </c>
      <c r="S140" s="16">
        <v>999</v>
      </c>
      <c r="T140" s="16">
        <v>999</v>
      </c>
      <c r="U140" s="16">
        <v>999</v>
      </c>
      <c r="V140" s="16">
        <v>999</v>
      </c>
      <c r="W140" s="16">
        <v>999</v>
      </c>
      <c r="X140" s="16"/>
      <c r="Y140" s="16"/>
      <c r="Z140" s="16"/>
      <c r="AA140" s="16"/>
      <c r="AB140" s="16"/>
    </row>
    <row r="141" spans="4:28" ht="15" customHeight="1" x14ac:dyDescent="0.25">
      <c r="D141" s="2" t="s">
        <v>480</v>
      </c>
      <c r="E141" s="11" t="s">
        <v>273</v>
      </c>
      <c r="G141" s="16">
        <v>999</v>
      </c>
      <c r="H141" s="16">
        <v>999</v>
      </c>
      <c r="I141" s="16">
        <v>999</v>
      </c>
      <c r="J141" s="16">
        <v>999</v>
      </c>
      <c r="K141" s="16">
        <v>999</v>
      </c>
      <c r="L141" s="16">
        <v>999</v>
      </c>
      <c r="M141" s="16">
        <v>999</v>
      </c>
      <c r="N141" s="16">
        <v>999</v>
      </c>
      <c r="O141" s="16">
        <v>999</v>
      </c>
      <c r="P141" s="16">
        <v>999</v>
      </c>
      <c r="Q141" s="16">
        <v>999</v>
      </c>
      <c r="R141" s="16">
        <v>999</v>
      </c>
      <c r="S141" s="16">
        <v>999</v>
      </c>
      <c r="T141" s="16">
        <v>999</v>
      </c>
      <c r="U141" s="16">
        <v>999</v>
      </c>
      <c r="V141" s="16">
        <v>999</v>
      </c>
      <c r="W141" s="16">
        <v>999</v>
      </c>
      <c r="X141" s="16"/>
      <c r="Y141" s="16"/>
      <c r="Z141" s="16"/>
      <c r="AA141" s="16"/>
      <c r="AB141" s="16"/>
    </row>
    <row r="142" spans="4:28" ht="15" customHeight="1" x14ac:dyDescent="0.25">
      <c r="D142" s="2" t="s">
        <v>480</v>
      </c>
      <c r="E142" s="11" t="s">
        <v>274</v>
      </c>
      <c r="G142" s="16">
        <v>999</v>
      </c>
      <c r="H142" s="16">
        <v>999</v>
      </c>
      <c r="I142" s="16">
        <v>999</v>
      </c>
      <c r="J142" s="16">
        <v>999</v>
      </c>
      <c r="K142" s="16">
        <v>999</v>
      </c>
      <c r="L142" s="16">
        <v>999</v>
      </c>
      <c r="M142" s="16">
        <v>999</v>
      </c>
      <c r="N142" s="16">
        <v>999</v>
      </c>
      <c r="O142" s="16">
        <v>999</v>
      </c>
      <c r="P142" s="16">
        <v>999</v>
      </c>
      <c r="Q142" s="16">
        <v>999</v>
      </c>
      <c r="R142" s="16">
        <v>999</v>
      </c>
      <c r="S142" s="16">
        <v>999</v>
      </c>
      <c r="T142" s="16">
        <v>999</v>
      </c>
      <c r="U142" s="16">
        <v>999</v>
      </c>
      <c r="V142" s="16">
        <v>999</v>
      </c>
      <c r="W142" s="16">
        <v>999</v>
      </c>
      <c r="X142" s="16"/>
      <c r="Y142" s="16"/>
      <c r="Z142" s="16"/>
      <c r="AA142" s="16"/>
      <c r="AB142" s="16"/>
    </row>
    <row r="143" spans="4:28" ht="15" customHeight="1" x14ac:dyDescent="0.25">
      <c r="D143" s="2" t="s">
        <v>480</v>
      </c>
      <c r="E143" s="11" t="s">
        <v>275</v>
      </c>
      <c r="G143" s="16">
        <v>999</v>
      </c>
      <c r="H143" s="16">
        <v>999</v>
      </c>
      <c r="I143" s="16">
        <v>999</v>
      </c>
      <c r="J143" s="16">
        <v>999</v>
      </c>
      <c r="K143" s="16">
        <v>999</v>
      </c>
      <c r="L143" s="16">
        <v>999</v>
      </c>
      <c r="M143" s="16">
        <v>999</v>
      </c>
      <c r="N143" s="16">
        <v>999</v>
      </c>
      <c r="O143" s="16">
        <v>999</v>
      </c>
      <c r="P143" s="16">
        <v>999</v>
      </c>
      <c r="Q143" s="16">
        <v>999</v>
      </c>
      <c r="R143" s="16">
        <v>999</v>
      </c>
      <c r="S143" s="16">
        <v>999</v>
      </c>
      <c r="T143" s="16">
        <v>999</v>
      </c>
      <c r="U143" s="16">
        <v>999</v>
      </c>
      <c r="V143" s="16">
        <v>999</v>
      </c>
      <c r="W143" s="16">
        <v>999</v>
      </c>
      <c r="X143" s="16"/>
      <c r="Y143" s="16"/>
      <c r="Z143" s="16"/>
      <c r="AA143" s="16"/>
      <c r="AB143" s="16"/>
    </row>
    <row r="144" spans="4:28" ht="15" customHeight="1" x14ac:dyDescent="0.25">
      <c r="D144" s="2" t="s">
        <v>480</v>
      </c>
      <c r="E144" s="11" t="s">
        <v>276</v>
      </c>
      <c r="G144" s="16">
        <v>999</v>
      </c>
      <c r="H144" s="16">
        <v>999</v>
      </c>
      <c r="I144" s="16">
        <v>999</v>
      </c>
      <c r="J144" s="16">
        <v>999</v>
      </c>
      <c r="K144" s="16">
        <v>999</v>
      </c>
      <c r="L144" s="16">
        <v>999</v>
      </c>
      <c r="M144" s="16">
        <v>999</v>
      </c>
      <c r="N144" s="16">
        <v>999</v>
      </c>
      <c r="O144" s="16">
        <v>999</v>
      </c>
      <c r="P144" s="16">
        <v>999</v>
      </c>
      <c r="Q144" s="16">
        <v>999</v>
      </c>
      <c r="R144" s="16">
        <v>999</v>
      </c>
      <c r="S144" s="16">
        <v>999</v>
      </c>
      <c r="T144" s="16">
        <v>999</v>
      </c>
      <c r="U144" s="16">
        <v>999</v>
      </c>
      <c r="V144" s="16">
        <v>999</v>
      </c>
      <c r="W144" s="16">
        <v>999</v>
      </c>
      <c r="X144" s="16"/>
      <c r="Y144" s="16"/>
      <c r="Z144" s="16"/>
      <c r="AA144" s="16"/>
      <c r="AB144" s="16"/>
    </row>
    <row r="145" spans="2:30" ht="15" customHeight="1" x14ac:dyDescent="0.25">
      <c r="D145" s="2" t="s">
        <v>480</v>
      </c>
      <c r="E145" s="11" t="s">
        <v>277</v>
      </c>
      <c r="G145" s="16">
        <v>999</v>
      </c>
      <c r="H145" s="16">
        <v>999</v>
      </c>
      <c r="I145" s="16">
        <v>999</v>
      </c>
      <c r="J145" s="16">
        <v>999</v>
      </c>
      <c r="K145" s="16">
        <v>999</v>
      </c>
      <c r="L145" s="16">
        <v>999</v>
      </c>
      <c r="M145" s="16">
        <v>999</v>
      </c>
      <c r="N145" s="16">
        <v>999</v>
      </c>
      <c r="O145" s="16">
        <v>999</v>
      </c>
      <c r="P145" s="16">
        <v>999</v>
      </c>
      <c r="Q145" s="16">
        <v>999</v>
      </c>
      <c r="R145" s="16">
        <v>999</v>
      </c>
      <c r="S145" s="16">
        <v>999</v>
      </c>
      <c r="T145" s="16">
        <v>999</v>
      </c>
      <c r="U145" s="16">
        <v>999</v>
      </c>
      <c r="V145" s="16">
        <v>999</v>
      </c>
      <c r="W145" s="16">
        <v>999</v>
      </c>
      <c r="X145" s="16"/>
      <c r="Y145" s="16"/>
      <c r="Z145" s="16"/>
      <c r="AA145" s="16"/>
      <c r="AB145" s="16"/>
    </row>
    <row r="146" spans="2:30" ht="15" customHeight="1" x14ac:dyDescent="0.25">
      <c r="D146" s="2" t="s">
        <v>480</v>
      </c>
      <c r="E146" s="11" t="s">
        <v>278</v>
      </c>
      <c r="G146" s="16">
        <v>999</v>
      </c>
      <c r="H146" s="16">
        <v>999</v>
      </c>
      <c r="I146" s="16">
        <v>999</v>
      </c>
      <c r="J146" s="16">
        <v>999</v>
      </c>
      <c r="K146" s="16">
        <v>999</v>
      </c>
      <c r="L146" s="16">
        <v>999</v>
      </c>
      <c r="M146" s="16">
        <v>999</v>
      </c>
      <c r="N146" s="16">
        <v>999</v>
      </c>
      <c r="O146" s="16">
        <v>999</v>
      </c>
      <c r="P146" s="16">
        <v>999</v>
      </c>
      <c r="Q146" s="16">
        <v>999</v>
      </c>
      <c r="R146" s="16">
        <v>999</v>
      </c>
      <c r="S146" s="16">
        <v>999</v>
      </c>
      <c r="T146" s="16">
        <v>999</v>
      </c>
      <c r="U146" s="16">
        <v>999</v>
      </c>
      <c r="V146" s="16">
        <v>999</v>
      </c>
      <c r="W146" s="16">
        <v>999</v>
      </c>
      <c r="X146" s="16"/>
      <c r="Y146" s="16"/>
      <c r="Z146" s="16"/>
      <c r="AA146" s="16"/>
      <c r="AB146" s="16"/>
    </row>
    <row r="147" spans="2:30" ht="15" customHeight="1" x14ac:dyDescent="0.25">
      <c r="D147" s="2" t="s">
        <v>480</v>
      </c>
      <c r="E147" s="11" t="s">
        <v>279</v>
      </c>
      <c r="G147" s="16">
        <v>999</v>
      </c>
      <c r="H147" s="16">
        <v>999</v>
      </c>
      <c r="I147" s="16">
        <v>999</v>
      </c>
      <c r="J147" s="16">
        <v>999</v>
      </c>
      <c r="K147" s="16">
        <v>999</v>
      </c>
      <c r="L147" s="16">
        <v>999</v>
      </c>
      <c r="M147" s="16">
        <v>999</v>
      </c>
      <c r="N147" s="16">
        <v>999</v>
      </c>
      <c r="O147" s="16">
        <v>999</v>
      </c>
      <c r="P147" s="16">
        <v>999</v>
      </c>
      <c r="Q147" s="16">
        <v>999</v>
      </c>
      <c r="R147" s="16">
        <v>999</v>
      </c>
      <c r="S147" s="16">
        <v>999</v>
      </c>
      <c r="T147" s="16">
        <v>999</v>
      </c>
      <c r="U147" s="16">
        <v>999</v>
      </c>
      <c r="V147" s="16">
        <v>999</v>
      </c>
      <c r="W147" s="16">
        <v>999</v>
      </c>
      <c r="X147" s="16"/>
      <c r="Y147" s="16"/>
      <c r="Z147" s="16"/>
      <c r="AA147" s="16"/>
      <c r="AB147" s="16"/>
    </row>
    <row r="148" spans="2:30" ht="15" customHeight="1" x14ac:dyDescent="0.25">
      <c r="D148" s="2" t="s">
        <v>480</v>
      </c>
      <c r="E148" s="11" t="s">
        <v>280</v>
      </c>
      <c r="G148" s="16">
        <v>999</v>
      </c>
      <c r="H148" s="16">
        <v>999</v>
      </c>
      <c r="I148" s="16">
        <v>999</v>
      </c>
      <c r="J148" s="16">
        <v>999</v>
      </c>
      <c r="K148" s="16">
        <v>999</v>
      </c>
      <c r="L148" s="16">
        <v>999</v>
      </c>
      <c r="M148" s="16">
        <v>999</v>
      </c>
      <c r="N148" s="16">
        <v>999</v>
      </c>
      <c r="O148" s="16">
        <v>999</v>
      </c>
      <c r="P148" s="16">
        <v>999</v>
      </c>
      <c r="Q148" s="16">
        <v>999</v>
      </c>
      <c r="R148" s="16">
        <v>999</v>
      </c>
      <c r="S148" s="16">
        <v>999</v>
      </c>
      <c r="T148" s="16">
        <v>999</v>
      </c>
      <c r="U148" s="16">
        <v>999</v>
      </c>
      <c r="V148" s="16">
        <v>999</v>
      </c>
      <c r="W148" s="16">
        <v>999</v>
      </c>
      <c r="X148" s="16"/>
      <c r="Y148" s="16"/>
      <c r="Z148" s="16"/>
      <c r="AA148" s="16"/>
      <c r="AB148" s="16"/>
    </row>
    <row r="149" spans="2:30" ht="15" customHeight="1" x14ac:dyDescent="0.25">
      <c r="D149" s="2" t="s">
        <v>479</v>
      </c>
      <c r="E149" s="4" t="s">
        <v>281</v>
      </c>
      <c r="G149" s="16">
        <v>999</v>
      </c>
      <c r="H149" s="16">
        <v>999</v>
      </c>
      <c r="I149" s="16">
        <v>999</v>
      </c>
      <c r="J149" s="16">
        <v>999</v>
      </c>
      <c r="K149" s="16">
        <v>999</v>
      </c>
      <c r="L149" s="16">
        <v>999</v>
      </c>
      <c r="M149" s="16">
        <v>999</v>
      </c>
      <c r="N149" s="16">
        <v>999</v>
      </c>
      <c r="O149" s="16">
        <v>999</v>
      </c>
      <c r="P149" s="16">
        <v>999</v>
      </c>
      <c r="Q149" s="16">
        <v>999</v>
      </c>
      <c r="R149" s="16">
        <v>999</v>
      </c>
      <c r="S149" s="16">
        <v>999</v>
      </c>
      <c r="T149" s="16">
        <v>999</v>
      </c>
      <c r="U149" s="16">
        <v>999</v>
      </c>
      <c r="V149" s="16">
        <v>999</v>
      </c>
      <c r="W149" s="16">
        <v>999</v>
      </c>
      <c r="X149" s="16"/>
      <c r="Y149" s="16"/>
      <c r="Z149" s="16"/>
      <c r="AA149" s="16"/>
      <c r="AB149" s="16"/>
    </row>
    <row r="150" spans="2:30" ht="15" customHeight="1" x14ac:dyDescent="0.25">
      <c r="D150" s="2" t="s">
        <v>479</v>
      </c>
      <c r="E150" s="11" t="s">
        <v>227</v>
      </c>
      <c r="G150" s="16">
        <v>999</v>
      </c>
      <c r="H150" s="16">
        <v>999</v>
      </c>
      <c r="I150" s="16">
        <v>999</v>
      </c>
      <c r="J150" s="16">
        <v>999</v>
      </c>
      <c r="K150" s="16">
        <v>999</v>
      </c>
      <c r="L150" s="16">
        <v>999</v>
      </c>
      <c r="M150" s="16">
        <v>999</v>
      </c>
      <c r="N150" s="16">
        <v>999</v>
      </c>
      <c r="O150" s="16">
        <v>999</v>
      </c>
      <c r="P150" s="16">
        <v>999</v>
      </c>
      <c r="Q150" s="16">
        <v>999</v>
      </c>
      <c r="R150" s="16">
        <v>999</v>
      </c>
      <c r="S150" s="16">
        <v>999</v>
      </c>
      <c r="T150" s="16">
        <v>999</v>
      </c>
      <c r="U150" s="16">
        <v>999</v>
      </c>
      <c r="V150" s="16">
        <v>999</v>
      </c>
      <c r="W150" s="16">
        <v>999</v>
      </c>
      <c r="X150" s="16"/>
      <c r="Y150" s="16"/>
      <c r="Z150" s="16"/>
      <c r="AA150" s="16"/>
      <c r="AB150" s="16"/>
    </row>
    <row r="151" spans="2:30" ht="15" customHeight="1" x14ac:dyDescent="0.25">
      <c r="D151" s="2" t="s">
        <v>479</v>
      </c>
      <c r="E151" s="11" t="s">
        <v>282</v>
      </c>
      <c r="G151" s="16">
        <v>999</v>
      </c>
      <c r="H151" s="16">
        <v>999</v>
      </c>
      <c r="I151" s="16">
        <v>999</v>
      </c>
      <c r="J151" s="16">
        <v>999</v>
      </c>
      <c r="K151" s="16">
        <v>999</v>
      </c>
      <c r="L151" s="16">
        <v>999</v>
      </c>
      <c r="M151" s="16">
        <v>999</v>
      </c>
      <c r="N151" s="16">
        <v>999</v>
      </c>
      <c r="O151" s="16">
        <v>999</v>
      </c>
      <c r="P151" s="16">
        <v>999</v>
      </c>
      <c r="Q151" s="16">
        <v>999</v>
      </c>
      <c r="R151" s="16">
        <v>999</v>
      </c>
      <c r="S151" s="16">
        <v>999</v>
      </c>
      <c r="T151" s="16">
        <v>999</v>
      </c>
      <c r="U151" s="16">
        <v>999</v>
      </c>
      <c r="V151" s="16">
        <v>999</v>
      </c>
      <c r="W151" s="16">
        <v>999</v>
      </c>
      <c r="X151" s="16"/>
      <c r="Y151" s="16"/>
      <c r="Z151" s="16"/>
      <c r="AA151" s="16"/>
      <c r="AB151" s="16"/>
    </row>
    <row r="152" spans="2:30" ht="15" customHeight="1" x14ac:dyDescent="0.25">
      <c r="D152" s="2" t="s">
        <v>479</v>
      </c>
      <c r="E152" s="11" t="s">
        <v>283</v>
      </c>
      <c r="G152" s="16">
        <v>999</v>
      </c>
      <c r="H152" s="16">
        <v>999</v>
      </c>
      <c r="I152" s="16">
        <v>999</v>
      </c>
      <c r="J152" s="16">
        <v>999</v>
      </c>
      <c r="K152" s="16">
        <v>999</v>
      </c>
      <c r="L152" s="16">
        <v>999</v>
      </c>
      <c r="M152" s="16">
        <v>999</v>
      </c>
      <c r="N152" s="16">
        <v>999</v>
      </c>
      <c r="O152" s="16">
        <v>999</v>
      </c>
      <c r="P152" s="16">
        <v>999</v>
      </c>
      <c r="Q152" s="16">
        <v>999</v>
      </c>
      <c r="R152" s="16">
        <v>999</v>
      </c>
      <c r="S152" s="16">
        <v>999</v>
      </c>
      <c r="T152" s="16">
        <v>999</v>
      </c>
      <c r="U152" s="16">
        <v>999</v>
      </c>
      <c r="V152" s="16">
        <v>999</v>
      </c>
      <c r="W152" s="16">
        <v>999</v>
      </c>
      <c r="X152" s="16"/>
      <c r="Y152" s="16"/>
      <c r="Z152" s="16"/>
      <c r="AA152" s="16"/>
      <c r="AB152" s="16"/>
    </row>
    <row r="153" spans="2:30" ht="15" customHeight="1" x14ac:dyDescent="0.25">
      <c r="D153" s="2" t="s">
        <v>479</v>
      </c>
      <c r="E153" s="11" t="s">
        <v>284</v>
      </c>
      <c r="G153" s="16">
        <v>999</v>
      </c>
      <c r="H153" s="16">
        <v>999</v>
      </c>
      <c r="I153" s="16">
        <v>999</v>
      </c>
      <c r="J153" s="16">
        <v>999</v>
      </c>
      <c r="K153" s="16">
        <v>999</v>
      </c>
      <c r="L153" s="16">
        <v>999</v>
      </c>
      <c r="M153" s="16">
        <v>999</v>
      </c>
      <c r="N153" s="16">
        <v>999</v>
      </c>
      <c r="O153" s="16">
        <v>999</v>
      </c>
      <c r="P153" s="16">
        <v>999</v>
      </c>
      <c r="Q153" s="16">
        <v>999</v>
      </c>
      <c r="R153" s="16">
        <v>999</v>
      </c>
      <c r="S153" s="16">
        <v>999</v>
      </c>
      <c r="T153" s="16">
        <v>999</v>
      </c>
      <c r="U153" s="16">
        <v>999</v>
      </c>
      <c r="V153" s="16">
        <v>999</v>
      </c>
      <c r="W153" s="16">
        <v>999</v>
      </c>
      <c r="X153" s="16"/>
      <c r="Y153" s="16"/>
      <c r="Z153" s="16"/>
      <c r="AA153" s="16"/>
      <c r="AB153" s="16"/>
    </row>
    <row r="154" spans="2:30" ht="15" customHeight="1" x14ac:dyDescent="0.25">
      <c r="D154" s="2" t="s">
        <v>479</v>
      </c>
      <c r="E154" s="11" t="s">
        <v>285</v>
      </c>
      <c r="G154" s="16">
        <v>999</v>
      </c>
      <c r="H154" s="16">
        <v>999</v>
      </c>
      <c r="I154" s="16">
        <v>999</v>
      </c>
      <c r="J154" s="16">
        <v>999</v>
      </c>
      <c r="K154" s="16">
        <v>999</v>
      </c>
      <c r="L154" s="16">
        <v>999</v>
      </c>
      <c r="M154" s="16">
        <v>999</v>
      </c>
      <c r="N154" s="16">
        <v>999</v>
      </c>
      <c r="O154" s="16">
        <v>999</v>
      </c>
      <c r="P154" s="16">
        <v>999</v>
      </c>
      <c r="Q154" s="16">
        <v>999</v>
      </c>
      <c r="R154" s="16">
        <v>999</v>
      </c>
      <c r="S154" s="16">
        <v>999</v>
      </c>
      <c r="T154" s="16">
        <v>999</v>
      </c>
      <c r="U154" s="16">
        <v>999</v>
      </c>
      <c r="V154" s="16">
        <v>999</v>
      </c>
      <c r="W154" s="16">
        <v>999</v>
      </c>
      <c r="X154" s="16"/>
      <c r="Y154" s="16"/>
      <c r="Z154" s="16"/>
      <c r="AA154" s="16"/>
      <c r="AB154" s="16"/>
    </row>
    <row r="155" spans="2:30" ht="15" customHeight="1" x14ac:dyDescent="0.25">
      <c r="D155" s="2" t="s">
        <v>479</v>
      </c>
      <c r="E155" s="6" t="s">
        <v>286</v>
      </c>
      <c r="F155" s="14"/>
      <c r="G155" s="16">
        <v>999</v>
      </c>
      <c r="H155" s="16">
        <v>999</v>
      </c>
      <c r="I155" s="16">
        <v>999</v>
      </c>
      <c r="J155" s="16">
        <v>999</v>
      </c>
      <c r="K155" s="16">
        <v>999</v>
      </c>
      <c r="L155" s="16">
        <v>999</v>
      </c>
      <c r="M155" s="16">
        <v>999</v>
      </c>
      <c r="N155" s="16">
        <v>999</v>
      </c>
      <c r="O155" s="16">
        <v>999</v>
      </c>
      <c r="P155" s="16">
        <v>999</v>
      </c>
      <c r="Q155" s="16">
        <v>999</v>
      </c>
      <c r="R155" s="16">
        <v>999</v>
      </c>
      <c r="S155" s="16">
        <v>999</v>
      </c>
      <c r="T155" s="16">
        <v>999</v>
      </c>
      <c r="U155" s="16">
        <v>999</v>
      </c>
      <c r="V155" s="16">
        <v>999</v>
      </c>
      <c r="W155" s="16">
        <v>999</v>
      </c>
    </row>
    <row r="156" spans="2:30" ht="15" customHeight="1" x14ac:dyDescent="0.25">
      <c r="B156" s="5" t="s">
        <v>14</v>
      </c>
      <c r="C156" s="5"/>
      <c r="D156" s="2" t="s">
        <v>479</v>
      </c>
      <c r="E156" s="4" t="s">
        <v>287</v>
      </c>
      <c r="G156" s="16">
        <v>999</v>
      </c>
      <c r="H156" s="16">
        <v>999</v>
      </c>
      <c r="I156" s="16">
        <v>999</v>
      </c>
      <c r="J156" s="16">
        <v>999</v>
      </c>
      <c r="K156" s="16">
        <v>999</v>
      </c>
      <c r="L156" s="16">
        <v>999</v>
      </c>
      <c r="M156" s="16">
        <v>999</v>
      </c>
      <c r="N156" s="16">
        <v>999</v>
      </c>
      <c r="O156" s="16">
        <v>999</v>
      </c>
      <c r="P156" s="16">
        <v>999</v>
      </c>
      <c r="Q156" s="16">
        <v>999</v>
      </c>
      <c r="R156" s="16">
        <v>999</v>
      </c>
      <c r="S156" s="16">
        <v>999</v>
      </c>
      <c r="T156" s="16">
        <v>999</v>
      </c>
      <c r="U156" s="16">
        <v>999</v>
      </c>
      <c r="V156" s="16">
        <v>999</v>
      </c>
      <c r="W156" s="16">
        <v>999</v>
      </c>
      <c r="X156" s="6"/>
      <c r="Y156" s="6"/>
      <c r="Z156" s="6"/>
      <c r="AA156" s="6"/>
      <c r="AB156" s="6"/>
      <c r="AC156" s="4"/>
      <c r="AD156" s="4"/>
    </row>
    <row r="157" spans="2:30" ht="15" customHeight="1" x14ac:dyDescent="0.25">
      <c r="D157" s="2" t="s">
        <v>479</v>
      </c>
      <c r="E157" s="4" t="s">
        <v>288</v>
      </c>
      <c r="G157" s="16">
        <v>999</v>
      </c>
      <c r="H157" s="16">
        <v>999</v>
      </c>
      <c r="I157" s="16">
        <v>999</v>
      </c>
      <c r="J157" s="16">
        <v>999</v>
      </c>
      <c r="K157" s="16">
        <v>999</v>
      </c>
      <c r="L157" s="16">
        <v>999</v>
      </c>
      <c r="M157" s="16">
        <v>999</v>
      </c>
      <c r="N157" s="16">
        <v>999</v>
      </c>
      <c r="O157" s="16">
        <v>999</v>
      </c>
      <c r="P157" s="16">
        <v>999</v>
      </c>
      <c r="Q157" s="16">
        <v>999</v>
      </c>
      <c r="R157" s="16">
        <v>999</v>
      </c>
      <c r="S157" s="16">
        <v>999</v>
      </c>
      <c r="T157" s="16">
        <v>999</v>
      </c>
      <c r="U157" s="16">
        <v>999</v>
      </c>
      <c r="V157" s="16">
        <v>999</v>
      </c>
      <c r="W157" s="16">
        <v>999</v>
      </c>
    </row>
    <row r="158" spans="2:30" ht="15" customHeight="1" x14ac:dyDescent="0.25">
      <c r="D158" s="2" t="s">
        <v>479</v>
      </c>
      <c r="E158" s="4" t="s">
        <v>289</v>
      </c>
      <c r="G158" s="16">
        <v>999</v>
      </c>
      <c r="H158" s="16">
        <v>999</v>
      </c>
      <c r="I158" s="16">
        <v>999</v>
      </c>
      <c r="J158" s="16">
        <v>999</v>
      </c>
      <c r="K158" s="16">
        <v>999</v>
      </c>
      <c r="L158" s="16">
        <v>999</v>
      </c>
      <c r="M158" s="16">
        <v>999</v>
      </c>
      <c r="N158" s="16">
        <v>999</v>
      </c>
      <c r="O158" s="16">
        <v>999</v>
      </c>
      <c r="P158" s="16">
        <v>999</v>
      </c>
      <c r="Q158" s="16">
        <v>999</v>
      </c>
      <c r="R158" s="16">
        <v>999</v>
      </c>
      <c r="S158" s="16">
        <v>999</v>
      </c>
      <c r="T158" s="16">
        <v>999</v>
      </c>
      <c r="U158" s="16">
        <v>999</v>
      </c>
      <c r="V158" s="16">
        <v>999</v>
      </c>
      <c r="W158" s="16">
        <v>999</v>
      </c>
    </row>
    <row r="159" spans="2:30" ht="15" customHeight="1" x14ac:dyDescent="0.25">
      <c r="D159" s="2" t="s">
        <v>479</v>
      </c>
      <c r="E159" s="4" t="s">
        <v>290</v>
      </c>
      <c r="G159" s="16">
        <v>999</v>
      </c>
      <c r="H159" s="16">
        <v>999</v>
      </c>
      <c r="I159" s="16">
        <v>999</v>
      </c>
      <c r="J159" s="16">
        <v>999</v>
      </c>
      <c r="K159" s="16">
        <v>999</v>
      </c>
      <c r="L159" s="16">
        <v>999</v>
      </c>
      <c r="M159" s="16">
        <v>999</v>
      </c>
      <c r="N159" s="16">
        <v>999</v>
      </c>
      <c r="O159" s="16">
        <v>999</v>
      </c>
      <c r="P159" s="16">
        <v>999</v>
      </c>
      <c r="Q159" s="16">
        <v>999</v>
      </c>
      <c r="R159" s="16">
        <v>999</v>
      </c>
      <c r="S159" s="16">
        <v>999</v>
      </c>
      <c r="T159" s="16">
        <v>999</v>
      </c>
      <c r="U159" s="16">
        <v>999</v>
      </c>
      <c r="V159" s="16">
        <v>999</v>
      </c>
      <c r="W159" s="16">
        <v>999</v>
      </c>
    </row>
    <row r="160" spans="2:30" ht="15" customHeight="1" x14ac:dyDescent="0.25">
      <c r="D160" s="2" t="s">
        <v>479</v>
      </c>
      <c r="E160" s="4" t="s">
        <v>291</v>
      </c>
      <c r="G160" s="16">
        <v>999</v>
      </c>
      <c r="H160" s="16">
        <v>999</v>
      </c>
      <c r="I160" s="16">
        <v>999</v>
      </c>
      <c r="J160" s="16">
        <v>999</v>
      </c>
      <c r="K160" s="16">
        <v>999</v>
      </c>
      <c r="L160" s="16">
        <v>999</v>
      </c>
      <c r="M160" s="16">
        <v>999</v>
      </c>
      <c r="N160" s="16">
        <v>999</v>
      </c>
      <c r="O160" s="16">
        <v>999</v>
      </c>
      <c r="P160" s="16">
        <v>999</v>
      </c>
      <c r="Q160" s="16">
        <v>999</v>
      </c>
      <c r="R160" s="16">
        <v>999</v>
      </c>
      <c r="S160" s="16">
        <v>999</v>
      </c>
      <c r="T160" s="16">
        <v>999</v>
      </c>
      <c r="U160" s="16">
        <v>999</v>
      </c>
      <c r="V160" s="16">
        <v>999</v>
      </c>
      <c r="W160" s="16">
        <v>999</v>
      </c>
    </row>
    <row r="161" spans="4:23" ht="15" customHeight="1" x14ac:dyDescent="0.25">
      <c r="D161" s="2" t="s">
        <v>479</v>
      </c>
      <c r="E161" s="4" t="s">
        <v>292</v>
      </c>
      <c r="G161" s="16">
        <v>999</v>
      </c>
      <c r="H161" s="16">
        <v>999</v>
      </c>
      <c r="I161" s="16">
        <v>999</v>
      </c>
      <c r="J161" s="16">
        <v>999</v>
      </c>
      <c r="K161" s="16">
        <v>999</v>
      </c>
      <c r="L161" s="16">
        <v>999</v>
      </c>
      <c r="M161" s="16">
        <v>999</v>
      </c>
      <c r="N161" s="16">
        <v>999</v>
      </c>
      <c r="O161" s="16">
        <v>999</v>
      </c>
      <c r="P161" s="16">
        <v>999</v>
      </c>
      <c r="Q161" s="16">
        <v>999</v>
      </c>
      <c r="R161" s="16">
        <v>999</v>
      </c>
      <c r="S161" s="16">
        <v>999</v>
      </c>
      <c r="T161" s="16">
        <v>999</v>
      </c>
      <c r="U161" s="16">
        <v>999</v>
      </c>
      <c r="V161" s="16">
        <v>999</v>
      </c>
      <c r="W161" s="16">
        <v>999</v>
      </c>
    </row>
    <row r="162" spans="4:23" ht="15" customHeight="1" x14ac:dyDescent="0.25">
      <c r="D162" s="2" t="s">
        <v>479</v>
      </c>
      <c r="E162" s="4" t="s">
        <v>293</v>
      </c>
      <c r="G162" s="16">
        <v>999</v>
      </c>
      <c r="H162" s="16">
        <v>999</v>
      </c>
      <c r="I162" s="16">
        <v>999</v>
      </c>
      <c r="J162" s="16">
        <v>999</v>
      </c>
      <c r="K162" s="16">
        <v>999</v>
      </c>
      <c r="L162" s="16">
        <v>999</v>
      </c>
      <c r="M162" s="16">
        <v>999</v>
      </c>
      <c r="N162" s="16">
        <v>999</v>
      </c>
      <c r="O162" s="16">
        <v>999</v>
      </c>
      <c r="P162" s="16">
        <v>999</v>
      </c>
      <c r="Q162" s="16">
        <v>999</v>
      </c>
      <c r="R162" s="16">
        <v>999</v>
      </c>
      <c r="S162" s="16">
        <v>999</v>
      </c>
      <c r="T162" s="16">
        <v>999</v>
      </c>
      <c r="U162" s="16">
        <v>999</v>
      </c>
      <c r="V162" s="16">
        <v>999</v>
      </c>
      <c r="W162" s="16">
        <v>999</v>
      </c>
    </row>
    <row r="163" spans="4:23" ht="15" customHeight="1" x14ac:dyDescent="0.25">
      <c r="D163" s="2" t="s">
        <v>478</v>
      </c>
      <c r="E163" s="4" t="s">
        <v>294</v>
      </c>
      <c r="G163" s="16">
        <v>999</v>
      </c>
      <c r="H163" s="16">
        <v>999</v>
      </c>
      <c r="I163" s="16">
        <v>999</v>
      </c>
      <c r="J163" s="16">
        <v>999</v>
      </c>
      <c r="K163" s="16">
        <v>999</v>
      </c>
      <c r="L163" s="16">
        <v>999</v>
      </c>
      <c r="M163" s="16">
        <v>999</v>
      </c>
      <c r="N163" s="16">
        <v>999</v>
      </c>
      <c r="O163" s="16">
        <v>999</v>
      </c>
      <c r="P163" s="16">
        <v>999</v>
      </c>
      <c r="Q163" s="16">
        <v>999</v>
      </c>
      <c r="R163" s="16">
        <v>999</v>
      </c>
      <c r="S163" s="16">
        <v>999</v>
      </c>
      <c r="T163" s="16">
        <v>999</v>
      </c>
      <c r="U163" s="16">
        <v>999</v>
      </c>
      <c r="V163" s="16">
        <v>999</v>
      </c>
      <c r="W163" s="16">
        <v>999</v>
      </c>
    </row>
    <row r="164" spans="4:23" ht="15" customHeight="1" x14ac:dyDescent="0.25">
      <c r="D164" s="2" t="s">
        <v>478</v>
      </c>
      <c r="E164" s="4" t="s">
        <v>295</v>
      </c>
      <c r="G164" s="16">
        <v>999</v>
      </c>
      <c r="H164" s="16">
        <v>999</v>
      </c>
      <c r="I164" s="16">
        <v>999</v>
      </c>
      <c r="J164" s="16">
        <v>999</v>
      </c>
      <c r="K164" s="16">
        <v>999</v>
      </c>
      <c r="L164" s="16">
        <v>999</v>
      </c>
      <c r="M164" s="16">
        <v>999</v>
      </c>
      <c r="N164" s="16">
        <v>999</v>
      </c>
      <c r="O164" s="16">
        <v>999</v>
      </c>
      <c r="P164" s="16">
        <v>999</v>
      </c>
      <c r="Q164" s="16">
        <v>999</v>
      </c>
      <c r="R164" s="16">
        <v>999</v>
      </c>
      <c r="S164" s="16">
        <v>999</v>
      </c>
      <c r="T164" s="16">
        <v>999</v>
      </c>
      <c r="U164" s="16">
        <v>999</v>
      </c>
      <c r="V164" s="16">
        <v>999</v>
      </c>
      <c r="W164" s="16">
        <v>999</v>
      </c>
    </row>
    <row r="165" spans="4:23" ht="15" customHeight="1" x14ac:dyDescent="0.25">
      <c r="D165" s="2" t="s">
        <v>478</v>
      </c>
      <c r="E165" s="4" t="s">
        <v>296</v>
      </c>
      <c r="G165" s="16">
        <v>999</v>
      </c>
      <c r="H165" s="16">
        <v>999</v>
      </c>
      <c r="I165" s="16">
        <v>999</v>
      </c>
      <c r="J165" s="16">
        <v>999</v>
      </c>
      <c r="K165" s="16">
        <v>999</v>
      </c>
      <c r="L165" s="16">
        <v>999</v>
      </c>
      <c r="M165" s="16">
        <v>999</v>
      </c>
      <c r="N165" s="16">
        <v>999</v>
      </c>
      <c r="O165" s="16">
        <v>999</v>
      </c>
      <c r="P165" s="16">
        <v>999</v>
      </c>
      <c r="Q165" s="16">
        <v>999</v>
      </c>
      <c r="R165" s="16">
        <v>999</v>
      </c>
      <c r="S165" s="16">
        <v>999</v>
      </c>
      <c r="T165" s="16">
        <v>999</v>
      </c>
      <c r="U165" s="16">
        <v>999</v>
      </c>
      <c r="V165" s="16">
        <v>999</v>
      </c>
      <c r="W165" s="16">
        <v>999</v>
      </c>
    </row>
    <row r="166" spans="4:23" ht="15" customHeight="1" x14ac:dyDescent="0.25">
      <c r="D166" s="2" t="s">
        <v>478</v>
      </c>
      <c r="E166" s="4" t="s">
        <v>297</v>
      </c>
      <c r="G166" s="16">
        <v>999</v>
      </c>
      <c r="H166" s="16">
        <v>999</v>
      </c>
      <c r="I166" s="16">
        <v>999</v>
      </c>
      <c r="J166" s="16">
        <v>999</v>
      </c>
      <c r="K166" s="16">
        <v>999</v>
      </c>
      <c r="L166" s="16">
        <v>999</v>
      </c>
      <c r="M166" s="16">
        <v>999</v>
      </c>
      <c r="N166" s="16">
        <v>999</v>
      </c>
      <c r="O166" s="16">
        <v>999</v>
      </c>
      <c r="P166" s="16">
        <v>999</v>
      </c>
      <c r="Q166" s="16">
        <v>999</v>
      </c>
      <c r="R166" s="16">
        <v>999</v>
      </c>
      <c r="S166" s="16">
        <v>999</v>
      </c>
      <c r="T166" s="16">
        <v>999</v>
      </c>
      <c r="U166" s="16">
        <v>999</v>
      </c>
      <c r="V166" s="16">
        <v>999</v>
      </c>
      <c r="W166" s="16">
        <v>999</v>
      </c>
    </row>
    <row r="167" spans="4:23" ht="15" customHeight="1" x14ac:dyDescent="0.25">
      <c r="D167" s="2" t="s">
        <v>478</v>
      </c>
      <c r="E167" s="4" t="s">
        <v>298</v>
      </c>
      <c r="G167" s="16">
        <v>999</v>
      </c>
      <c r="H167" s="16">
        <v>999</v>
      </c>
      <c r="I167" s="16">
        <v>999</v>
      </c>
      <c r="J167" s="16">
        <v>999</v>
      </c>
      <c r="K167" s="16">
        <v>999</v>
      </c>
      <c r="L167" s="16">
        <v>999</v>
      </c>
      <c r="M167" s="16">
        <v>999</v>
      </c>
      <c r="N167" s="16">
        <v>999</v>
      </c>
      <c r="O167" s="16">
        <v>999</v>
      </c>
      <c r="P167" s="16">
        <v>999</v>
      </c>
      <c r="Q167" s="16">
        <v>999</v>
      </c>
      <c r="R167" s="16">
        <v>999</v>
      </c>
      <c r="S167" s="16">
        <v>999</v>
      </c>
      <c r="T167" s="16">
        <v>999</v>
      </c>
      <c r="U167" s="16">
        <v>999</v>
      </c>
      <c r="V167" s="16">
        <v>999</v>
      </c>
      <c r="W167" s="16">
        <v>999</v>
      </c>
    </row>
    <row r="168" spans="4:23" ht="15" customHeight="1" x14ac:dyDescent="0.25">
      <c r="D168" s="2" t="s">
        <v>478</v>
      </c>
      <c r="E168" s="4" t="s">
        <v>299</v>
      </c>
      <c r="G168" s="16">
        <v>999</v>
      </c>
      <c r="H168" s="16">
        <v>999</v>
      </c>
      <c r="I168" s="16">
        <v>999</v>
      </c>
      <c r="J168" s="16">
        <v>999</v>
      </c>
      <c r="K168" s="16">
        <v>999</v>
      </c>
      <c r="L168" s="16">
        <v>999</v>
      </c>
      <c r="M168" s="16">
        <v>999</v>
      </c>
      <c r="N168" s="16">
        <v>999</v>
      </c>
      <c r="O168" s="16">
        <v>999</v>
      </c>
      <c r="P168" s="16">
        <v>999</v>
      </c>
      <c r="Q168" s="16">
        <v>999</v>
      </c>
      <c r="R168" s="16">
        <v>999</v>
      </c>
      <c r="S168" s="16">
        <v>999</v>
      </c>
      <c r="T168" s="16">
        <v>999</v>
      </c>
      <c r="U168" s="16">
        <v>999</v>
      </c>
      <c r="V168" s="16">
        <v>999</v>
      </c>
      <c r="W168" s="16">
        <v>999</v>
      </c>
    </row>
    <row r="169" spans="4:23" ht="15" customHeight="1" x14ac:dyDescent="0.25">
      <c r="D169" s="2" t="s">
        <v>478</v>
      </c>
      <c r="E169" s="4" t="s">
        <v>300</v>
      </c>
      <c r="G169" s="16">
        <v>999</v>
      </c>
      <c r="H169" s="16">
        <v>999</v>
      </c>
      <c r="I169" s="16">
        <v>999</v>
      </c>
      <c r="J169" s="16">
        <v>999</v>
      </c>
      <c r="K169" s="16">
        <v>999</v>
      </c>
      <c r="L169" s="16">
        <v>999</v>
      </c>
      <c r="M169" s="16">
        <v>999</v>
      </c>
      <c r="N169" s="16">
        <v>999</v>
      </c>
      <c r="O169" s="16">
        <v>999</v>
      </c>
      <c r="P169" s="16">
        <v>999</v>
      </c>
      <c r="Q169" s="16">
        <v>999</v>
      </c>
      <c r="R169" s="16">
        <v>999</v>
      </c>
      <c r="S169" s="16">
        <v>999</v>
      </c>
      <c r="T169" s="16">
        <v>999</v>
      </c>
      <c r="U169" s="16">
        <v>999</v>
      </c>
      <c r="V169" s="16">
        <v>999</v>
      </c>
      <c r="W169" s="16">
        <v>999</v>
      </c>
    </row>
    <row r="170" spans="4:23" ht="15" customHeight="1" x14ac:dyDescent="0.25">
      <c r="D170" s="2" t="s">
        <v>478</v>
      </c>
      <c r="E170" s="4" t="s">
        <v>301</v>
      </c>
      <c r="G170" s="16">
        <v>999</v>
      </c>
      <c r="H170" s="16">
        <v>999</v>
      </c>
      <c r="I170" s="16">
        <v>999</v>
      </c>
      <c r="J170" s="16">
        <v>999</v>
      </c>
      <c r="K170" s="16">
        <v>999</v>
      </c>
      <c r="L170" s="16">
        <v>999</v>
      </c>
      <c r="M170" s="16">
        <v>999</v>
      </c>
      <c r="N170" s="16">
        <v>999</v>
      </c>
      <c r="O170" s="16">
        <v>999</v>
      </c>
      <c r="P170" s="16">
        <v>999</v>
      </c>
      <c r="Q170" s="16">
        <v>999</v>
      </c>
      <c r="R170" s="16">
        <v>999</v>
      </c>
      <c r="S170" s="16">
        <v>999</v>
      </c>
      <c r="T170" s="16">
        <v>999</v>
      </c>
      <c r="U170" s="16">
        <v>999</v>
      </c>
      <c r="V170" s="16">
        <v>999</v>
      </c>
      <c r="W170" s="16">
        <v>999</v>
      </c>
    </row>
    <row r="171" spans="4:23" ht="15" customHeight="1" x14ac:dyDescent="0.25">
      <c r="D171" s="2" t="s">
        <v>478</v>
      </c>
      <c r="E171" s="4" t="s">
        <v>302</v>
      </c>
      <c r="G171" s="16">
        <v>999</v>
      </c>
      <c r="H171" s="16">
        <v>999</v>
      </c>
      <c r="I171" s="16">
        <v>999</v>
      </c>
      <c r="J171" s="16">
        <v>999</v>
      </c>
      <c r="K171" s="16">
        <v>999</v>
      </c>
      <c r="L171" s="16">
        <v>999</v>
      </c>
      <c r="M171" s="16">
        <v>999</v>
      </c>
      <c r="N171" s="16">
        <v>999</v>
      </c>
      <c r="O171" s="16">
        <v>999</v>
      </c>
      <c r="P171" s="16">
        <v>999</v>
      </c>
      <c r="Q171" s="16">
        <v>999</v>
      </c>
      <c r="R171" s="16">
        <v>999</v>
      </c>
      <c r="S171" s="16">
        <v>999</v>
      </c>
      <c r="T171" s="16">
        <v>999</v>
      </c>
      <c r="U171" s="16">
        <v>999</v>
      </c>
      <c r="V171" s="16">
        <v>999</v>
      </c>
      <c r="W171" s="16">
        <v>999</v>
      </c>
    </row>
    <row r="172" spans="4:23" ht="15" customHeight="1" x14ac:dyDescent="0.25">
      <c r="D172" s="2" t="s">
        <v>478</v>
      </c>
      <c r="E172" s="4" t="s">
        <v>303</v>
      </c>
      <c r="G172" s="16">
        <v>999</v>
      </c>
      <c r="H172" s="16">
        <v>999</v>
      </c>
      <c r="I172" s="16">
        <v>999</v>
      </c>
      <c r="J172" s="16">
        <v>999</v>
      </c>
      <c r="K172" s="16">
        <v>999</v>
      </c>
      <c r="L172" s="16">
        <v>999</v>
      </c>
      <c r="M172" s="16">
        <v>999</v>
      </c>
      <c r="N172" s="16">
        <v>999</v>
      </c>
      <c r="O172" s="16">
        <v>999</v>
      </c>
      <c r="P172" s="16">
        <v>999</v>
      </c>
      <c r="Q172" s="16">
        <v>999</v>
      </c>
      <c r="R172" s="16">
        <v>999</v>
      </c>
      <c r="S172" s="16">
        <v>999</v>
      </c>
      <c r="T172" s="16">
        <v>999</v>
      </c>
      <c r="U172" s="16">
        <v>999</v>
      </c>
      <c r="V172" s="16">
        <v>999</v>
      </c>
      <c r="W172" s="16">
        <v>999</v>
      </c>
    </row>
    <row r="173" spans="4:23" ht="15" customHeight="1" x14ac:dyDescent="0.25">
      <c r="D173" s="2" t="s">
        <v>478</v>
      </c>
      <c r="E173" s="4" t="s">
        <v>304</v>
      </c>
      <c r="G173" s="16">
        <v>999</v>
      </c>
      <c r="H173" s="16">
        <v>999</v>
      </c>
      <c r="I173" s="16">
        <v>999</v>
      </c>
      <c r="J173" s="16">
        <v>999</v>
      </c>
      <c r="K173" s="16">
        <v>999</v>
      </c>
      <c r="L173" s="16">
        <v>999</v>
      </c>
      <c r="M173" s="16">
        <v>999</v>
      </c>
      <c r="N173" s="16">
        <v>999</v>
      </c>
      <c r="O173" s="16">
        <v>999</v>
      </c>
      <c r="P173" s="16">
        <v>999</v>
      </c>
      <c r="Q173" s="16">
        <v>999</v>
      </c>
      <c r="R173" s="16">
        <v>999</v>
      </c>
      <c r="S173" s="16">
        <v>999</v>
      </c>
      <c r="T173" s="16">
        <v>999</v>
      </c>
      <c r="U173" s="16">
        <v>999</v>
      </c>
      <c r="V173" s="16">
        <v>999</v>
      </c>
      <c r="W173" s="16">
        <v>999</v>
      </c>
    </row>
    <row r="174" spans="4:23" ht="15" customHeight="1" x14ac:dyDescent="0.25">
      <c r="D174" s="2" t="s">
        <v>478</v>
      </c>
      <c r="E174" s="4" t="s">
        <v>305</v>
      </c>
      <c r="G174" s="16">
        <v>999</v>
      </c>
      <c r="H174" s="16">
        <v>999</v>
      </c>
      <c r="I174" s="16">
        <v>999</v>
      </c>
      <c r="J174" s="16">
        <v>999</v>
      </c>
      <c r="K174" s="16">
        <v>999</v>
      </c>
      <c r="L174" s="16">
        <v>999</v>
      </c>
      <c r="M174" s="16">
        <v>999</v>
      </c>
      <c r="N174" s="16">
        <v>999</v>
      </c>
      <c r="O174" s="16">
        <v>999</v>
      </c>
      <c r="P174" s="16">
        <v>999</v>
      </c>
      <c r="Q174" s="16">
        <v>999</v>
      </c>
      <c r="R174" s="16">
        <v>999</v>
      </c>
      <c r="S174" s="16">
        <v>999</v>
      </c>
      <c r="T174" s="16">
        <v>999</v>
      </c>
      <c r="U174" s="16">
        <v>999</v>
      </c>
      <c r="V174" s="16">
        <v>999</v>
      </c>
      <c r="W174" s="16">
        <v>999</v>
      </c>
    </row>
    <row r="175" spans="4:23" ht="15" customHeight="1" x14ac:dyDescent="0.25">
      <c r="D175" s="2" t="s">
        <v>478</v>
      </c>
      <c r="E175" s="4" t="s">
        <v>306</v>
      </c>
      <c r="G175" s="16">
        <v>999</v>
      </c>
      <c r="H175" s="16">
        <v>999</v>
      </c>
      <c r="I175" s="16">
        <v>999</v>
      </c>
      <c r="J175" s="16">
        <v>999</v>
      </c>
      <c r="K175" s="16">
        <v>999</v>
      </c>
      <c r="L175" s="16">
        <v>999</v>
      </c>
      <c r="M175" s="16">
        <v>999</v>
      </c>
      <c r="N175" s="16">
        <v>999</v>
      </c>
      <c r="O175" s="16">
        <v>999</v>
      </c>
      <c r="P175" s="16">
        <v>999</v>
      </c>
      <c r="Q175" s="16">
        <v>999</v>
      </c>
      <c r="R175" s="16">
        <v>999</v>
      </c>
      <c r="S175" s="16">
        <v>999</v>
      </c>
      <c r="T175" s="16">
        <v>999</v>
      </c>
      <c r="U175" s="16">
        <v>999</v>
      </c>
      <c r="V175" s="16">
        <v>999</v>
      </c>
      <c r="W175" s="16">
        <v>999</v>
      </c>
    </row>
    <row r="176" spans="4:23" ht="15" customHeight="1" x14ac:dyDescent="0.25">
      <c r="D176" s="2" t="s">
        <v>478</v>
      </c>
      <c r="E176" s="4" t="s">
        <v>307</v>
      </c>
      <c r="G176" s="16">
        <v>999</v>
      </c>
      <c r="H176" s="16">
        <v>999</v>
      </c>
      <c r="I176" s="16">
        <v>999</v>
      </c>
      <c r="J176" s="16">
        <v>999</v>
      </c>
      <c r="K176" s="16">
        <v>999</v>
      </c>
      <c r="L176" s="16">
        <v>999</v>
      </c>
      <c r="M176" s="16">
        <v>999</v>
      </c>
      <c r="N176" s="16">
        <v>999</v>
      </c>
      <c r="O176" s="16">
        <v>999</v>
      </c>
      <c r="P176" s="16">
        <v>999</v>
      </c>
      <c r="Q176" s="16">
        <v>999</v>
      </c>
      <c r="R176" s="16">
        <v>999</v>
      </c>
      <c r="S176" s="16">
        <v>999</v>
      </c>
      <c r="T176" s="16">
        <v>999</v>
      </c>
      <c r="U176" s="16">
        <v>999</v>
      </c>
      <c r="V176" s="16">
        <v>999</v>
      </c>
      <c r="W176" s="16">
        <v>999</v>
      </c>
    </row>
    <row r="177" spans="4:23" ht="15" customHeight="1" x14ac:dyDescent="0.25">
      <c r="D177" s="2" t="s">
        <v>478</v>
      </c>
      <c r="E177" s="4" t="s">
        <v>308</v>
      </c>
      <c r="G177" s="16">
        <v>999</v>
      </c>
      <c r="H177" s="16">
        <v>999</v>
      </c>
      <c r="I177" s="16">
        <v>999</v>
      </c>
      <c r="J177" s="16">
        <v>999</v>
      </c>
      <c r="K177" s="16">
        <v>999</v>
      </c>
      <c r="L177" s="16">
        <v>999</v>
      </c>
      <c r="M177" s="16">
        <v>999</v>
      </c>
      <c r="N177" s="16">
        <v>999</v>
      </c>
      <c r="O177" s="16">
        <v>999</v>
      </c>
      <c r="P177" s="16">
        <v>999</v>
      </c>
      <c r="Q177" s="16">
        <v>999</v>
      </c>
      <c r="R177" s="16">
        <v>999</v>
      </c>
      <c r="S177" s="16">
        <v>999</v>
      </c>
      <c r="T177" s="16">
        <v>999</v>
      </c>
      <c r="U177" s="16">
        <v>999</v>
      </c>
      <c r="V177" s="16">
        <v>999</v>
      </c>
      <c r="W177" s="16">
        <v>999</v>
      </c>
    </row>
    <row r="178" spans="4:23" ht="15" customHeight="1" x14ac:dyDescent="0.25">
      <c r="D178" s="2" t="s">
        <v>478</v>
      </c>
      <c r="E178" s="4" t="s">
        <v>309</v>
      </c>
      <c r="G178" s="16">
        <v>999</v>
      </c>
      <c r="H178" s="16">
        <v>999</v>
      </c>
      <c r="I178" s="16">
        <v>999</v>
      </c>
      <c r="J178" s="16">
        <v>999</v>
      </c>
      <c r="K178" s="16">
        <v>999</v>
      </c>
      <c r="L178" s="16">
        <v>999</v>
      </c>
      <c r="M178" s="16">
        <v>999</v>
      </c>
      <c r="N178" s="16">
        <v>999</v>
      </c>
      <c r="O178" s="16">
        <v>999</v>
      </c>
      <c r="P178" s="16">
        <v>999</v>
      </c>
      <c r="Q178" s="16">
        <v>999</v>
      </c>
      <c r="R178" s="16">
        <v>999</v>
      </c>
      <c r="S178" s="16">
        <v>999</v>
      </c>
      <c r="T178" s="16">
        <v>999</v>
      </c>
      <c r="U178" s="16">
        <v>999</v>
      </c>
      <c r="V178" s="16">
        <v>999</v>
      </c>
      <c r="W178" s="16">
        <v>999</v>
      </c>
    </row>
    <row r="179" spans="4:23" ht="15" customHeight="1" x14ac:dyDescent="0.25">
      <c r="D179" s="2" t="s">
        <v>478</v>
      </c>
      <c r="E179" s="4" t="s">
        <v>310</v>
      </c>
      <c r="G179" s="16">
        <v>999</v>
      </c>
      <c r="H179" s="16">
        <v>999</v>
      </c>
      <c r="I179" s="16">
        <v>999</v>
      </c>
      <c r="J179" s="16">
        <v>999</v>
      </c>
      <c r="K179" s="16">
        <v>999</v>
      </c>
      <c r="L179" s="16">
        <v>999</v>
      </c>
      <c r="M179" s="16">
        <v>999</v>
      </c>
      <c r="N179" s="16">
        <v>999</v>
      </c>
      <c r="O179" s="16">
        <v>999</v>
      </c>
      <c r="P179" s="16">
        <v>999</v>
      </c>
      <c r="Q179" s="16">
        <v>999</v>
      </c>
      <c r="R179" s="16">
        <v>999</v>
      </c>
      <c r="S179" s="16">
        <v>999</v>
      </c>
      <c r="T179" s="16">
        <v>999</v>
      </c>
      <c r="U179" s="16">
        <v>999</v>
      </c>
      <c r="V179" s="16">
        <v>999</v>
      </c>
      <c r="W179" s="16">
        <v>999</v>
      </c>
    </row>
    <row r="180" spans="4:23" ht="15" customHeight="1" x14ac:dyDescent="0.25">
      <c r="D180" s="2" t="s">
        <v>478</v>
      </c>
      <c r="E180" s="4" t="s">
        <v>311</v>
      </c>
      <c r="G180" s="16">
        <v>999</v>
      </c>
      <c r="H180" s="16">
        <v>999</v>
      </c>
      <c r="I180" s="16">
        <v>999</v>
      </c>
      <c r="J180" s="16">
        <v>999</v>
      </c>
      <c r="K180" s="16">
        <v>999</v>
      </c>
      <c r="L180" s="16">
        <v>999</v>
      </c>
      <c r="M180" s="16">
        <v>999</v>
      </c>
      <c r="N180" s="16">
        <v>999</v>
      </c>
      <c r="O180" s="16">
        <v>999</v>
      </c>
      <c r="P180" s="16">
        <v>999</v>
      </c>
      <c r="Q180" s="16">
        <v>999</v>
      </c>
      <c r="R180" s="16">
        <v>999</v>
      </c>
      <c r="S180" s="16">
        <v>999</v>
      </c>
      <c r="T180" s="16">
        <v>999</v>
      </c>
      <c r="U180" s="16">
        <v>999</v>
      </c>
      <c r="V180" s="16">
        <v>999</v>
      </c>
      <c r="W180" s="16">
        <v>999</v>
      </c>
    </row>
    <row r="181" spans="4:23" ht="15" customHeight="1" x14ac:dyDescent="0.25">
      <c r="D181" s="2" t="s">
        <v>478</v>
      </c>
      <c r="E181" s="4" t="s">
        <v>312</v>
      </c>
      <c r="G181" s="16">
        <v>999</v>
      </c>
      <c r="H181" s="16">
        <v>999</v>
      </c>
      <c r="I181" s="16">
        <v>999</v>
      </c>
      <c r="J181" s="16">
        <v>999</v>
      </c>
      <c r="K181" s="16">
        <v>999</v>
      </c>
      <c r="L181" s="16">
        <v>999</v>
      </c>
      <c r="M181" s="16">
        <v>999</v>
      </c>
      <c r="N181" s="16">
        <v>999</v>
      </c>
      <c r="O181" s="16">
        <v>999</v>
      </c>
      <c r="P181" s="16">
        <v>999</v>
      </c>
      <c r="Q181" s="16">
        <v>999</v>
      </c>
      <c r="R181" s="16">
        <v>999</v>
      </c>
      <c r="S181" s="16">
        <v>999</v>
      </c>
      <c r="T181" s="16">
        <v>999</v>
      </c>
      <c r="U181" s="16">
        <v>999</v>
      </c>
      <c r="V181" s="16">
        <v>999</v>
      </c>
      <c r="W181" s="16">
        <v>999</v>
      </c>
    </row>
    <row r="182" spans="4:23" ht="15" customHeight="1" x14ac:dyDescent="0.25">
      <c r="D182" s="2" t="s">
        <v>478</v>
      </c>
      <c r="E182" s="4" t="s">
        <v>313</v>
      </c>
      <c r="G182" s="16">
        <v>999</v>
      </c>
      <c r="H182" s="16">
        <v>999</v>
      </c>
      <c r="I182" s="16">
        <v>999</v>
      </c>
      <c r="J182" s="16">
        <v>999</v>
      </c>
      <c r="K182" s="16">
        <v>999</v>
      </c>
      <c r="L182" s="16">
        <v>999</v>
      </c>
      <c r="M182" s="16">
        <v>999</v>
      </c>
      <c r="N182" s="16">
        <v>999</v>
      </c>
      <c r="O182" s="16">
        <v>999</v>
      </c>
      <c r="P182" s="16">
        <v>999</v>
      </c>
      <c r="Q182" s="16">
        <v>999</v>
      </c>
      <c r="R182" s="16">
        <v>999</v>
      </c>
      <c r="S182" s="16">
        <v>999</v>
      </c>
      <c r="T182" s="16">
        <v>999</v>
      </c>
      <c r="U182" s="16">
        <v>999</v>
      </c>
      <c r="V182" s="16">
        <v>999</v>
      </c>
      <c r="W182" s="16">
        <v>999</v>
      </c>
    </row>
    <row r="183" spans="4:23" ht="15" customHeight="1" x14ac:dyDescent="0.25">
      <c r="D183" s="2" t="s">
        <v>477</v>
      </c>
      <c r="E183" s="4" t="s">
        <v>314</v>
      </c>
      <c r="G183" s="16">
        <v>999</v>
      </c>
      <c r="H183" s="16">
        <v>999</v>
      </c>
      <c r="I183" s="16">
        <v>999</v>
      </c>
      <c r="J183" s="16">
        <v>999</v>
      </c>
      <c r="K183" s="16">
        <v>999</v>
      </c>
      <c r="L183" s="16">
        <v>999</v>
      </c>
      <c r="M183" s="16">
        <v>999</v>
      </c>
      <c r="N183" s="16">
        <v>999</v>
      </c>
      <c r="O183" s="16">
        <v>999</v>
      </c>
      <c r="P183" s="16">
        <v>999</v>
      </c>
      <c r="Q183" s="16">
        <v>999</v>
      </c>
      <c r="R183" s="16">
        <v>999</v>
      </c>
      <c r="S183" s="16">
        <v>999</v>
      </c>
      <c r="T183" s="16">
        <v>999</v>
      </c>
      <c r="U183" s="16">
        <v>999</v>
      </c>
      <c r="V183" s="16">
        <v>999</v>
      </c>
      <c r="W183" s="16">
        <v>999</v>
      </c>
    </row>
    <row r="184" spans="4:23" ht="15" customHeight="1" x14ac:dyDescent="0.25">
      <c r="D184" s="2" t="s">
        <v>477</v>
      </c>
      <c r="E184" s="4" t="s">
        <v>315</v>
      </c>
      <c r="G184" s="16">
        <v>999</v>
      </c>
      <c r="H184" s="16">
        <v>999</v>
      </c>
      <c r="I184" s="16">
        <v>999</v>
      </c>
      <c r="J184" s="16">
        <v>999</v>
      </c>
      <c r="K184" s="16">
        <v>999</v>
      </c>
      <c r="L184" s="16">
        <v>999</v>
      </c>
      <c r="M184" s="16">
        <v>999</v>
      </c>
      <c r="N184" s="16">
        <v>999</v>
      </c>
      <c r="O184" s="16">
        <v>999</v>
      </c>
      <c r="P184" s="16">
        <v>999</v>
      </c>
      <c r="Q184" s="16">
        <v>999</v>
      </c>
      <c r="R184" s="16">
        <v>999</v>
      </c>
      <c r="S184" s="16">
        <v>999</v>
      </c>
      <c r="T184" s="16">
        <v>999</v>
      </c>
      <c r="U184" s="16">
        <v>999</v>
      </c>
      <c r="V184" s="16">
        <v>999</v>
      </c>
      <c r="W184" s="16">
        <v>999</v>
      </c>
    </row>
    <row r="185" spans="4:23" ht="15" customHeight="1" x14ac:dyDescent="0.25">
      <c r="D185" s="2" t="s">
        <v>477</v>
      </c>
      <c r="E185" s="4" t="s">
        <v>316</v>
      </c>
      <c r="G185" s="16">
        <v>999</v>
      </c>
      <c r="H185" s="16">
        <v>999</v>
      </c>
      <c r="I185" s="16">
        <v>999</v>
      </c>
      <c r="J185" s="16">
        <v>999</v>
      </c>
      <c r="K185" s="16">
        <v>999</v>
      </c>
      <c r="L185" s="16">
        <v>999</v>
      </c>
      <c r="M185" s="16">
        <v>999</v>
      </c>
      <c r="N185" s="16">
        <v>999</v>
      </c>
      <c r="O185" s="16">
        <v>999</v>
      </c>
      <c r="P185" s="16">
        <v>999</v>
      </c>
      <c r="Q185" s="16">
        <v>999</v>
      </c>
      <c r="R185" s="16">
        <v>999</v>
      </c>
      <c r="S185" s="16">
        <v>999</v>
      </c>
      <c r="T185" s="16">
        <v>999</v>
      </c>
      <c r="U185" s="16">
        <v>999</v>
      </c>
      <c r="V185" s="16">
        <v>999</v>
      </c>
      <c r="W185" s="16">
        <v>999</v>
      </c>
    </row>
    <row r="186" spans="4:23" ht="15" customHeight="1" x14ac:dyDescent="0.25">
      <c r="D186" s="2" t="s">
        <v>477</v>
      </c>
      <c r="E186" s="4" t="s">
        <v>317</v>
      </c>
      <c r="G186" s="16">
        <v>999</v>
      </c>
      <c r="H186" s="16">
        <v>999</v>
      </c>
      <c r="I186" s="16">
        <v>999</v>
      </c>
      <c r="J186" s="16">
        <v>999</v>
      </c>
      <c r="K186" s="16">
        <v>999</v>
      </c>
      <c r="L186" s="16">
        <v>999</v>
      </c>
      <c r="M186" s="16">
        <v>999</v>
      </c>
      <c r="N186" s="16">
        <v>999</v>
      </c>
      <c r="O186" s="16">
        <v>999</v>
      </c>
      <c r="P186" s="16">
        <v>999</v>
      </c>
      <c r="Q186" s="16">
        <v>999</v>
      </c>
      <c r="R186" s="16">
        <v>999</v>
      </c>
      <c r="S186" s="16">
        <v>999</v>
      </c>
      <c r="T186" s="16">
        <v>999</v>
      </c>
      <c r="U186" s="16">
        <v>999</v>
      </c>
      <c r="V186" s="16">
        <v>999</v>
      </c>
      <c r="W186" s="16">
        <v>999</v>
      </c>
    </row>
    <row r="187" spans="4:23" ht="15" customHeight="1" x14ac:dyDescent="0.25">
      <c r="D187" s="2" t="s">
        <v>477</v>
      </c>
      <c r="E187" s="4" t="s">
        <v>318</v>
      </c>
      <c r="G187" s="16">
        <v>999</v>
      </c>
      <c r="H187" s="16">
        <v>999</v>
      </c>
      <c r="I187" s="16">
        <v>999</v>
      </c>
      <c r="J187" s="16">
        <v>999</v>
      </c>
      <c r="K187" s="16">
        <v>999</v>
      </c>
      <c r="L187" s="16">
        <v>999</v>
      </c>
      <c r="M187" s="16">
        <v>999</v>
      </c>
      <c r="N187" s="16">
        <v>999</v>
      </c>
      <c r="O187" s="16">
        <v>999</v>
      </c>
      <c r="P187" s="16">
        <v>999</v>
      </c>
      <c r="Q187" s="16">
        <v>999</v>
      </c>
      <c r="R187" s="16">
        <v>999</v>
      </c>
      <c r="S187" s="16">
        <v>999</v>
      </c>
      <c r="T187" s="16">
        <v>999</v>
      </c>
      <c r="U187" s="16">
        <v>999</v>
      </c>
      <c r="V187" s="16">
        <v>999</v>
      </c>
      <c r="W187" s="16">
        <v>999</v>
      </c>
    </row>
    <row r="188" spans="4:23" ht="15" customHeight="1" x14ac:dyDescent="0.25">
      <c r="D188" s="2" t="s">
        <v>477</v>
      </c>
      <c r="E188" s="4" t="s">
        <v>319</v>
      </c>
      <c r="G188" s="16">
        <v>999</v>
      </c>
      <c r="H188" s="16">
        <v>999</v>
      </c>
      <c r="I188" s="16">
        <v>999</v>
      </c>
      <c r="J188" s="16">
        <v>999</v>
      </c>
      <c r="K188" s="16">
        <v>999</v>
      </c>
      <c r="L188" s="16">
        <v>999</v>
      </c>
      <c r="M188" s="16">
        <v>999</v>
      </c>
      <c r="N188" s="16">
        <v>999</v>
      </c>
      <c r="O188" s="16">
        <v>999</v>
      </c>
      <c r="P188" s="16">
        <v>999</v>
      </c>
      <c r="Q188" s="16">
        <v>999</v>
      </c>
      <c r="R188" s="16">
        <v>999</v>
      </c>
      <c r="S188" s="16">
        <v>999</v>
      </c>
      <c r="T188" s="16">
        <v>999</v>
      </c>
      <c r="U188" s="16">
        <v>999</v>
      </c>
      <c r="V188" s="16">
        <v>999</v>
      </c>
      <c r="W188" s="16">
        <v>999</v>
      </c>
    </row>
    <row r="189" spans="4:23" ht="15" customHeight="1" x14ac:dyDescent="0.25">
      <c r="D189" s="2" t="s">
        <v>477</v>
      </c>
      <c r="E189" s="4" t="s">
        <v>320</v>
      </c>
      <c r="G189" s="16">
        <v>999</v>
      </c>
      <c r="H189" s="16">
        <v>999</v>
      </c>
      <c r="I189" s="16">
        <v>999</v>
      </c>
      <c r="J189" s="16">
        <v>999</v>
      </c>
      <c r="K189" s="16">
        <v>999</v>
      </c>
      <c r="L189" s="16">
        <v>999</v>
      </c>
      <c r="M189" s="16">
        <v>999</v>
      </c>
      <c r="N189" s="16">
        <v>999</v>
      </c>
      <c r="O189" s="16">
        <v>999</v>
      </c>
      <c r="P189" s="16">
        <v>999</v>
      </c>
      <c r="Q189" s="16">
        <v>999</v>
      </c>
      <c r="R189" s="16">
        <v>999</v>
      </c>
      <c r="S189" s="16">
        <v>999</v>
      </c>
      <c r="T189" s="16">
        <v>999</v>
      </c>
      <c r="U189" s="16">
        <v>999</v>
      </c>
      <c r="V189" s="16">
        <v>999</v>
      </c>
      <c r="W189" s="16">
        <v>999</v>
      </c>
    </row>
    <row r="190" spans="4:23" ht="15" customHeight="1" x14ac:dyDescent="0.25">
      <c r="D190" s="2" t="s">
        <v>477</v>
      </c>
      <c r="E190" s="4" t="s">
        <v>321</v>
      </c>
      <c r="G190" s="16">
        <v>999</v>
      </c>
      <c r="H190" s="16">
        <v>999</v>
      </c>
      <c r="I190" s="16">
        <v>999</v>
      </c>
      <c r="J190" s="16">
        <v>999</v>
      </c>
      <c r="K190" s="16">
        <v>999</v>
      </c>
      <c r="L190" s="16">
        <v>999</v>
      </c>
      <c r="M190" s="16">
        <v>999</v>
      </c>
      <c r="N190" s="16">
        <v>999</v>
      </c>
      <c r="O190" s="16">
        <v>999</v>
      </c>
      <c r="P190" s="16">
        <v>999</v>
      </c>
      <c r="Q190" s="16">
        <v>999</v>
      </c>
      <c r="R190" s="16">
        <v>999</v>
      </c>
      <c r="S190" s="16">
        <v>999</v>
      </c>
      <c r="T190" s="16">
        <v>999</v>
      </c>
      <c r="U190" s="16">
        <v>999</v>
      </c>
      <c r="V190" s="16">
        <v>999</v>
      </c>
      <c r="W190" s="16">
        <v>999</v>
      </c>
    </row>
    <row r="191" spans="4:23" ht="15" customHeight="1" x14ac:dyDescent="0.25">
      <c r="D191" s="2" t="s">
        <v>477</v>
      </c>
      <c r="E191" s="4" t="s">
        <v>297</v>
      </c>
      <c r="G191" s="16">
        <v>999</v>
      </c>
      <c r="H191" s="16">
        <v>999</v>
      </c>
      <c r="I191" s="16">
        <v>999</v>
      </c>
      <c r="J191" s="16">
        <v>999</v>
      </c>
      <c r="K191" s="16">
        <v>999</v>
      </c>
      <c r="L191" s="16">
        <v>999</v>
      </c>
      <c r="M191" s="16">
        <v>999</v>
      </c>
      <c r="N191" s="16">
        <v>999</v>
      </c>
      <c r="O191" s="16">
        <v>999</v>
      </c>
      <c r="P191" s="16">
        <v>999</v>
      </c>
      <c r="Q191" s="16">
        <v>999</v>
      </c>
      <c r="R191" s="16">
        <v>999</v>
      </c>
      <c r="S191" s="16">
        <v>999</v>
      </c>
      <c r="T191" s="16">
        <v>999</v>
      </c>
      <c r="U191" s="16">
        <v>999</v>
      </c>
      <c r="V191" s="16">
        <v>999</v>
      </c>
      <c r="W191" s="16">
        <v>999</v>
      </c>
    </row>
    <row r="192" spans="4:23" ht="15" customHeight="1" x14ac:dyDescent="0.25">
      <c r="D192" s="2" t="s">
        <v>477</v>
      </c>
      <c r="E192" s="4" t="s">
        <v>322</v>
      </c>
      <c r="G192" s="16">
        <v>999</v>
      </c>
      <c r="H192" s="16">
        <v>999</v>
      </c>
      <c r="I192" s="16">
        <v>999</v>
      </c>
      <c r="J192" s="16">
        <v>999</v>
      </c>
      <c r="K192" s="16">
        <v>999</v>
      </c>
      <c r="L192" s="16">
        <v>999</v>
      </c>
      <c r="M192" s="16">
        <v>999</v>
      </c>
      <c r="N192" s="16">
        <v>999</v>
      </c>
      <c r="O192" s="16">
        <v>999</v>
      </c>
      <c r="P192" s="16">
        <v>999</v>
      </c>
      <c r="Q192" s="16">
        <v>999</v>
      </c>
      <c r="R192" s="16">
        <v>999</v>
      </c>
      <c r="S192" s="16">
        <v>999</v>
      </c>
      <c r="T192" s="16">
        <v>999</v>
      </c>
      <c r="U192" s="16">
        <v>999</v>
      </c>
      <c r="V192" s="16">
        <v>999</v>
      </c>
      <c r="W192" s="16">
        <v>999</v>
      </c>
    </row>
    <row r="193" spans="4:23" ht="15" customHeight="1" x14ac:dyDescent="0.25">
      <c r="D193" s="2" t="s">
        <v>477</v>
      </c>
      <c r="E193" s="4" t="s">
        <v>323</v>
      </c>
      <c r="G193" s="16">
        <v>999</v>
      </c>
      <c r="H193" s="16">
        <v>999</v>
      </c>
      <c r="I193" s="16">
        <v>999</v>
      </c>
      <c r="J193" s="16">
        <v>999</v>
      </c>
      <c r="K193" s="16">
        <v>999</v>
      </c>
      <c r="L193" s="16">
        <v>999</v>
      </c>
      <c r="M193" s="16">
        <v>999</v>
      </c>
      <c r="N193" s="16">
        <v>999</v>
      </c>
      <c r="O193" s="16">
        <v>999</v>
      </c>
      <c r="P193" s="16">
        <v>999</v>
      </c>
      <c r="Q193" s="16">
        <v>999</v>
      </c>
      <c r="R193" s="16">
        <v>999</v>
      </c>
      <c r="S193" s="16">
        <v>999</v>
      </c>
      <c r="T193" s="16">
        <v>999</v>
      </c>
      <c r="U193" s="16">
        <v>999</v>
      </c>
      <c r="V193" s="16">
        <v>999</v>
      </c>
      <c r="W193" s="16">
        <v>999</v>
      </c>
    </row>
    <row r="194" spans="4:23" ht="15" customHeight="1" x14ac:dyDescent="0.25">
      <c r="D194" s="2" t="s">
        <v>477</v>
      </c>
      <c r="E194" s="4" t="s">
        <v>324</v>
      </c>
      <c r="G194" s="16">
        <v>999</v>
      </c>
      <c r="H194" s="16">
        <v>999</v>
      </c>
      <c r="I194" s="16">
        <v>999</v>
      </c>
      <c r="J194" s="16">
        <v>999</v>
      </c>
      <c r="K194" s="16">
        <v>999</v>
      </c>
      <c r="L194" s="16">
        <v>999</v>
      </c>
      <c r="M194" s="16">
        <v>999</v>
      </c>
      <c r="N194" s="16">
        <v>999</v>
      </c>
      <c r="O194" s="16">
        <v>999</v>
      </c>
      <c r="P194" s="16">
        <v>999</v>
      </c>
      <c r="Q194" s="16">
        <v>999</v>
      </c>
      <c r="R194" s="16">
        <v>999</v>
      </c>
      <c r="S194" s="16">
        <v>999</v>
      </c>
      <c r="T194" s="16">
        <v>999</v>
      </c>
      <c r="U194" s="16">
        <v>999</v>
      </c>
      <c r="V194" s="16">
        <v>999</v>
      </c>
      <c r="W194" s="16">
        <v>999</v>
      </c>
    </row>
    <row r="195" spans="4:23" ht="15" customHeight="1" x14ac:dyDescent="0.25">
      <c r="D195" s="2" t="s">
        <v>477</v>
      </c>
      <c r="E195" s="4" t="s">
        <v>325</v>
      </c>
      <c r="G195" s="16">
        <v>999</v>
      </c>
      <c r="H195" s="16">
        <v>999</v>
      </c>
      <c r="I195" s="16">
        <v>999</v>
      </c>
      <c r="J195" s="16">
        <v>999</v>
      </c>
      <c r="K195" s="16">
        <v>999</v>
      </c>
      <c r="L195" s="16">
        <v>999</v>
      </c>
      <c r="M195" s="16">
        <v>999</v>
      </c>
      <c r="N195" s="16">
        <v>999</v>
      </c>
      <c r="O195" s="16">
        <v>999</v>
      </c>
      <c r="P195" s="16">
        <v>999</v>
      </c>
      <c r="Q195" s="16">
        <v>999</v>
      </c>
      <c r="R195" s="16">
        <v>999</v>
      </c>
      <c r="S195" s="16">
        <v>999</v>
      </c>
      <c r="T195" s="16">
        <v>999</v>
      </c>
      <c r="U195" s="16">
        <v>999</v>
      </c>
      <c r="V195" s="16">
        <v>999</v>
      </c>
      <c r="W195" s="16">
        <v>999</v>
      </c>
    </row>
    <row r="196" spans="4:23" ht="15" customHeight="1" x14ac:dyDescent="0.25">
      <c r="D196" s="2" t="s">
        <v>477</v>
      </c>
      <c r="E196" s="4" t="s">
        <v>326</v>
      </c>
      <c r="G196" s="16">
        <v>999</v>
      </c>
      <c r="H196" s="16">
        <v>999</v>
      </c>
      <c r="I196" s="16">
        <v>999</v>
      </c>
      <c r="J196" s="16">
        <v>999</v>
      </c>
      <c r="K196" s="16">
        <v>999</v>
      </c>
      <c r="L196" s="16">
        <v>999</v>
      </c>
      <c r="M196" s="16">
        <v>999</v>
      </c>
      <c r="N196" s="16">
        <v>999</v>
      </c>
      <c r="O196" s="16">
        <v>999</v>
      </c>
      <c r="P196" s="16">
        <v>999</v>
      </c>
      <c r="Q196" s="16">
        <v>999</v>
      </c>
      <c r="R196" s="16">
        <v>999</v>
      </c>
      <c r="S196" s="16">
        <v>999</v>
      </c>
      <c r="T196" s="16">
        <v>999</v>
      </c>
      <c r="U196" s="16">
        <v>999</v>
      </c>
      <c r="V196" s="16">
        <v>999</v>
      </c>
      <c r="W196" s="16">
        <v>999</v>
      </c>
    </row>
    <row r="197" spans="4:23" ht="15" customHeight="1" x14ac:dyDescent="0.25">
      <c r="D197" s="2" t="s">
        <v>477</v>
      </c>
      <c r="E197" s="4" t="s">
        <v>327</v>
      </c>
      <c r="G197" s="16">
        <v>999</v>
      </c>
      <c r="H197" s="16">
        <v>999</v>
      </c>
      <c r="I197" s="16">
        <v>999</v>
      </c>
      <c r="J197" s="16">
        <v>999</v>
      </c>
      <c r="K197" s="16">
        <v>999</v>
      </c>
      <c r="L197" s="16">
        <v>999</v>
      </c>
      <c r="M197" s="16">
        <v>999</v>
      </c>
      <c r="N197" s="16">
        <v>999</v>
      </c>
      <c r="O197" s="16">
        <v>999</v>
      </c>
      <c r="P197" s="16">
        <v>999</v>
      </c>
      <c r="Q197" s="16">
        <v>999</v>
      </c>
      <c r="R197" s="16">
        <v>999</v>
      </c>
      <c r="S197" s="16">
        <v>999</v>
      </c>
      <c r="T197" s="16">
        <v>999</v>
      </c>
      <c r="U197" s="16">
        <v>999</v>
      </c>
      <c r="V197" s="16">
        <v>999</v>
      </c>
      <c r="W197" s="16">
        <v>999</v>
      </c>
    </row>
    <row r="198" spans="4:23" ht="15" customHeight="1" x14ac:dyDescent="0.25">
      <c r="D198" s="2" t="s">
        <v>477</v>
      </c>
      <c r="E198" s="4" t="s">
        <v>328</v>
      </c>
      <c r="G198" s="16">
        <v>999</v>
      </c>
      <c r="H198" s="16">
        <v>999</v>
      </c>
      <c r="I198" s="16">
        <v>999</v>
      </c>
      <c r="J198" s="16">
        <v>999</v>
      </c>
      <c r="K198" s="16">
        <v>999</v>
      </c>
      <c r="L198" s="16">
        <v>999</v>
      </c>
      <c r="M198" s="16">
        <v>999</v>
      </c>
      <c r="N198" s="16">
        <v>999</v>
      </c>
      <c r="O198" s="16">
        <v>999</v>
      </c>
      <c r="P198" s="16">
        <v>999</v>
      </c>
      <c r="Q198" s="16">
        <v>999</v>
      </c>
      <c r="R198" s="16">
        <v>999</v>
      </c>
      <c r="S198" s="16">
        <v>999</v>
      </c>
      <c r="T198" s="16">
        <v>999</v>
      </c>
      <c r="U198" s="16">
        <v>999</v>
      </c>
      <c r="V198" s="16">
        <v>999</v>
      </c>
      <c r="W198" s="16">
        <v>999</v>
      </c>
    </row>
    <row r="199" spans="4:23" ht="15" customHeight="1" x14ac:dyDescent="0.25">
      <c r="D199" s="2" t="s">
        <v>477</v>
      </c>
      <c r="E199" s="4" t="s">
        <v>329</v>
      </c>
      <c r="G199" s="16">
        <v>999</v>
      </c>
      <c r="H199" s="16">
        <v>999</v>
      </c>
      <c r="I199" s="16">
        <v>999</v>
      </c>
      <c r="J199" s="16">
        <v>999</v>
      </c>
      <c r="K199" s="16">
        <v>999</v>
      </c>
      <c r="L199" s="16">
        <v>999</v>
      </c>
      <c r="M199" s="16">
        <v>999</v>
      </c>
      <c r="N199" s="16">
        <v>999</v>
      </c>
      <c r="O199" s="16">
        <v>999</v>
      </c>
      <c r="P199" s="16">
        <v>999</v>
      </c>
      <c r="Q199" s="16">
        <v>999</v>
      </c>
      <c r="R199" s="16">
        <v>999</v>
      </c>
      <c r="S199" s="16">
        <v>999</v>
      </c>
      <c r="T199" s="16">
        <v>999</v>
      </c>
      <c r="U199" s="16">
        <v>999</v>
      </c>
      <c r="V199" s="16">
        <v>999</v>
      </c>
      <c r="W199" s="16">
        <v>999</v>
      </c>
    </row>
    <row r="200" spans="4:23" ht="15" customHeight="1" x14ac:dyDescent="0.25">
      <c r="D200" s="2" t="s">
        <v>477</v>
      </c>
      <c r="E200" s="4" t="s">
        <v>330</v>
      </c>
      <c r="G200" s="16">
        <v>999</v>
      </c>
      <c r="H200" s="16">
        <v>999</v>
      </c>
      <c r="I200" s="16">
        <v>999</v>
      </c>
      <c r="J200" s="16">
        <v>999</v>
      </c>
      <c r="K200" s="16">
        <v>999</v>
      </c>
      <c r="L200" s="16">
        <v>999</v>
      </c>
      <c r="M200" s="16">
        <v>999</v>
      </c>
      <c r="N200" s="16">
        <v>999</v>
      </c>
      <c r="O200" s="16">
        <v>999</v>
      </c>
      <c r="P200" s="16">
        <v>999</v>
      </c>
      <c r="Q200" s="16">
        <v>999</v>
      </c>
      <c r="R200" s="16">
        <v>999</v>
      </c>
      <c r="S200" s="16">
        <v>999</v>
      </c>
      <c r="T200" s="16">
        <v>999</v>
      </c>
      <c r="U200" s="16">
        <v>999</v>
      </c>
      <c r="V200" s="16">
        <v>999</v>
      </c>
      <c r="W200" s="16">
        <v>999</v>
      </c>
    </row>
    <row r="201" spans="4:23" ht="15" customHeight="1" x14ac:dyDescent="0.25">
      <c r="D201" s="2" t="s">
        <v>477</v>
      </c>
      <c r="E201" s="4" t="s">
        <v>331</v>
      </c>
      <c r="G201" s="16">
        <v>999</v>
      </c>
      <c r="H201" s="16">
        <v>999</v>
      </c>
      <c r="I201" s="16">
        <v>999</v>
      </c>
      <c r="J201" s="16">
        <v>999</v>
      </c>
      <c r="K201" s="16">
        <v>999</v>
      </c>
      <c r="L201" s="16">
        <v>999</v>
      </c>
      <c r="M201" s="16">
        <v>999</v>
      </c>
      <c r="N201" s="16">
        <v>999</v>
      </c>
      <c r="O201" s="16">
        <v>999</v>
      </c>
      <c r="P201" s="16">
        <v>999</v>
      </c>
      <c r="Q201" s="16">
        <v>999</v>
      </c>
      <c r="R201" s="16">
        <v>999</v>
      </c>
      <c r="S201" s="16">
        <v>999</v>
      </c>
      <c r="T201" s="16">
        <v>999</v>
      </c>
      <c r="U201" s="16">
        <v>999</v>
      </c>
      <c r="V201" s="16">
        <v>999</v>
      </c>
      <c r="W201" s="16">
        <v>999</v>
      </c>
    </row>
    <row r="202" spans="4:23" ht="15" customHeight="1" x14ac:dyDescent="0.25">
      <c r="D202" s="2" t="s">
        <v>477</v>
      </c>
      <c r="E202" s="4" t="s">
        <v>332</v>
      </c>
      <c r="G202" s="16">
        <v>999</v>
      </c>
      <c r="H202" s="16">
        <v>999</v>
      </c>
      <c r="I202" s="16">
        <v>999</v>
      </c>
      <c r="J202" s="16">
        <v>999</v>
      </c>
      <c r="K202" s="16">
        <v>999</v>
      </c>
      <c r="L202" s="16">
        <v>999</v>
      </c>
      <c r="M202" s="16">
        <v>999</v>
      </c>
      <c r="N202" s="16">
        <v>999</v>
      </c>
      <c r="O202" s="16">
        <v>999</v>
      </c>
      <c r="P202" s="16">
        <v>999</v>
      </c>
      <c r="Q202" s="16">
        <v>999</v>
      </c>
      <c r="R202" s="16">
        <v>999</v>
      </c>
      <c r="S202" s="16">
        <v>999</v>
      </c>
      <c r="T202" s="16">
        <v>999</v>
      </c>
      <c r="U202" s="16">
        <v>999</v>
      </c>
      <c r="V202" s="16">
        <v>999</v>
      </c>
      <c r="W202" s="16">
        <v>999</v>
      </c>
    </row>
    <row r="203" spans="4:23" ht="15" customHeight="1" x14ac:dyDescent="0.25">
      <c r="D203" s="2" t="s">
        <v>477</v>
      </c>
      <c r="E203" s="4" t="s">
        <v>333</v>
      </c>
      <c r="G203" s="16">
        <v>999</v>
      </c>
      <c r="H203" s="16">
        <v>999</v>
      </c>
      <c r="I203" s="16">
        <v>999</v>
      </c>
      <c r="J203" s="16">
        <v>999</v>
      </c>
      <c r="K203" s="16">
        <v>999</v>
      </c>
      <c r="L203" s="16">
        <v>999</v>
      </c>
      <c r="M203" s="16">
        <v>999</v>
      </c>
      <c r="N203" s="16">
        <v>999</v>
      </c>
      <c r="O203" s="16">
        <v>999</v>
      </c>
      <c r="P203" s="16">
        <v>999</v>
      </c>
      <c r="Q203" s="16">
        <v>999</v>
      </c>
      <c r="R203" s="16">
        <v>999</v>
      </c>
      <c r="S203" s="16">
        <v>999</v>
      </c>
      <c r="T203" s="16">
        <v>999</v>
      </c>
      <c r="U203" s="16">
        <v>999</v>
      </c>
      <c r="V203" s="16">
        <v>999</v>
      </c>
      <c r="W203" s="16">
        <v>999</v>
      </c>
    </row>
    <row r="204" spans="4:23" ht="15" customHeight="1" x14ac:dyDescent="0.25">
      <c r="D204" s="2" t="s">
        <v>477</v>
      </c>
      <c r="E204" s="4" t="s">
        <v>334</v>
      </c>
      <c r="G204" s="16">
        <v>999</v>
      </c>
      <c r="H204" s="16">
        <v>999</v>
      </c>
      <c r="I204" s="16">
        <v>999</v>
      </c>
      <c r="J204" s="16">
        <v>999</v>
      </c>
      <c r="K204" s="16">
        <v>999</v>
      </c>
      <c r="L204" s="16">
        <v>999</v>
      </c>
      <c r="M204" s="16">
        <v>999</v>
      </c>
      <c r="N204" s="16">
        <v>999</v>
      </c>
      <c r="O204" s="16">
        <v>999</v>
      </c>
      <c r="P204" s="16">
        <v>999</v>
      </c>
      <c r="Q204" s="16">
        <v>999</v>
      </c>
      <c r="R204" s="16">
        <v>999</v>
      </c>
      <c r="S204" s="16">
        <v>999</v>
      </c>
      <c r="T204" s="16">
        <v>999</v>
      </c>
      <c r="U204" s="16">
        <v>999</v>
      </c>
      <c r="V204" s="16">
        <v>999</v>
      </c>
      <c r="W204" s="16">
        <v>999</v>
      </c>
    </row>
    <row r="205" spans="4:23" ht="15" customHeight="1" x14ac:dyDescent="0.25">
      <c r="D205" s="2" t="s">
        <v>477</v>
      </c>
      <c r="E205" s="4" t="s">
        <v>335</v>
      </c>
      <c r="G205" s="16">
        <v>999</v>
      </c>
      <c r="H205" s="16">
        <v>999</v>
      </c>
      <c r="I205" s="16">
        <v>999</v>
      </c>
      <c r="J205" s="16">
        <v>999</v>
      </c>
      <c r="K205" s="16">
        <v>999</v>
      </c>
      <c r="L205" s="16">
        <v>999</v>
      </c>
      <c r="M205" s="16">
        <v>999</v>
      </c>
      <c r="N205" s="16">
        <v>999</v>
      </c>
      <c r="O205" s="16">
        <v>999</v>
      </c>
      <c r="P205" s="16">
        <v>999</v>
      </c>
      <c r="Q205" s="16">
        <v>999</v>
      </c>
      <c r="R205" s="16">
        <v>999</v>
      </c>
      <c r="S205" s="16">
        <v>999</v>
      </c>
      <c r="T205" s="16">
        <v>999</v>
      </c>
      <c r="U205" s="16">
        <v>999</v>
      </c>
      <c r="V205" s="16">
        <v>999</v>
      </c>
      <c r="W205" s="16">
        <v>999</v>
      </c>
    </row>
    <row r="206" spans="4:23" ht="15" customHeight="1" x14ac:dyDescent="0.25">
      <c r="D206" s="2" t="s">
        <v>477</v>
      </c>
      <c r="E206" s="4" t="s">
        <v>336</v>
      </c>
      <c r="G206" s="16">
        <v>999</v>
      </c>
      <c r="H206" s="16">
        <v>999</v>
      </c>
      <c r="I206" s="16">
        <v>999</v>
      </c>
      <c r="J206" s="16">
        <v>999</v>
      </c>
      <c r="K206" s="16">
        <v>999</v>
      </c>
      <c r="L206" s="16">
        <v>999</v>
      </c>
      <c r="M206" s="16">
        <v>999</v>
      </c>
      <c r="N206" s="16">
        <v>999</v>
      </c>
      <c r="O206" s="16">
        <v>999</v>
      </c>
      <c r="P206" s="16">
        <v>999</v>
      </c>
      <c r="Q206" s="16">
        <v>999</v>
      </c>
      <c r="R206" s="16">
        <v>999</v>
      </c>
      <c r="S206" s="16">
        <v>999</v>
      </c>
      <c r="T206" s="16">
        <v>999</v>
      </c>
      <c r="U206" s="16">
        <v>999</v>
      </c>
      <c r="V206" s="16">
        <v>999</v>
      </c>
      <c r="W206" s="16">
        <v>999</v>
      </c>
    </row>
    <row r="207" spans="4:23" ht="15" customHeight="1" x14ac:dyDescent="0.25">
      <c r="D207" s="2" t="s">
        <v>477</v>
      </c>
      <c r="E207" s="4" t="s">
        <v>337</v>
      </c>
      <c r="G207" s="16">
        <v>999</v>
      </c>
      <c r="H207" s="16">
        <v>999</v>
      </c>
      <c r="I207" s="16">
        <v>999</v>
      </c>
      <c r="J207" s="16">
        <v>999</v>
      </c>
      <c r="K207" s="16">
        <v>999</v>
      </c>
      <c r="L207" s="16">
        <v>999</v>
      </c>
      <c r="M207" s="16">
        <v>999</v>
      </c>
      <c r="N207" s="16">
        <v>999</v>
      </c>
      <c r="O207" s="16">
        <v>999</v>
      </c>
      <c r="P207" s="16">
        <v>999</v>
      </c>
      <c r="Q207" s="16">
        <v>999</v>
      </c>
      <c r="R207" s="16">
        <v>999</v>
      </c>
      <c r="S207" s="16">
        <v>999</v>
      </c>
      <c r="T207" s="16">
        <v>999</v>
      </c>
      <c r="U207" s="16">
        <v>999</v>
      </c>
      <c r="V207" s="16">
        <v>999</v>
      </c>
      <c r="W207" s="16">
        <v>999</v>
      </c>
    </row>
    <row r="208" spans="4:23" ht="15" customHeight="1" x14ac:dyDescent="0.25">
      <c r="D208" s="2" t="s">
        <v>477</v>
      </c>
      <c r="E208" s="4" t="s">
        <v>338</v>
      </c>
      <c r="G208" s="16">
        <v>999</v>
      </c>
      <c r="H208" s="16">
        <v>999</v>
      </c>
      <c r="I208" s="16">
        <v>999</v>
      </c>
      <c r="J208" s="16">
        <v>999</v>
      </c>
      <c r="K208" s="16">
        <v>999</v>
      </c>
      <c r="L208" s="16">
        <v>999</v>
      </c>
      <c r="M208" s="16">
        <v>999</v>
      </c>
      <c r="N208" s="16">
        <v>999</v>
      </c>
      <c r="O208" s="16">
        <v>999</v>
      </c>
      <c r="P208" s="16">
        <v>999</v>
      </c>
      <c r="Q208" s="16">
        <v>999</v>
      </c>
      <c r="R208" s="16">
        <v>999</v>
      </c>
      <c r="S208" s="16">
        <v>999</v>
      </c>
      <c r="T208" s="16">
        <v>999</v>
      </c>
      <c r="U208" s="16">
        <v>999</v>
      </c>
      <c r="V208" s="16">
        <v>999</v>
      </c>
      <c r="W208" s="16">
        <v>999</v>
      </c>
    </row>
    <row r="209" spans="4:23" ht="15" customHeight="1" x14ac:dyDescent="0.25">
      <c r="D209" s="2" t="s">
        <v>477</v>
      </c>
      <c r="E209" s="4" t="s">
        <v>339</v>
      </c>
      <c r="G209" s="16">
        <v>999</v>
      </c>
      <c r="H209" s="16">
        <v>999</v>
      </c>
      <c r="I209" s="16">
        <v>999</v>
      </c>
      <c r="J209" s="16">
        <v>999</v>
      </c>
      <c r="K209" s="16">
        <v>999</v>
      </c>
      <c r="L209" s="16">
        <v>999</v>
      </c>
      <c r="M209" s="16">
        <v>999</v>
      </c>
      <c r="N209" s="16">
        <v>999</v>
      </c>
      <c r="O209" s="16">
        <v>999</v>
      </c>
      <c r="P209" s="16">
        <v>999</v>
      </c>
      <c r="Q209" s="16">
        <v>999</v>
      </c>
      <c r="R209" s="16">
        <v>999</v>
      </c>
      <c r="S209" s="16">
        <v>999</v>
      </c>
      <c r="T209" s="16">
        <v>999</v>
      </c>
      <c r="U209" s="16">
        <v>999</v>
      </c>
      <c r="V209" s="16">
        <v>999</v>
      </c>
      <c r="W209" s="16">
        <v>999</v>
      </c>
    </row>
    <row r="210" spans="4:23" ht="15" customHeight="1" x14ac:dyDescent="0.25">
      <c r="D210" s="2" t="s">
        <v>477</v>
      </c>
      <c r="E210" s="4" t="s">
        <v>340</v>
      </c>
      <c r="G210" s="16">
        <v>999</v>
      </c>
      <c r="H210" s="16">
        <v>999</v>
      </c>
      <c r="I210" s="16">
        <v>999</v>
      </c>
      <c r="J210" s="16">
        <v>999</v>
      </c>
      <c r="K210" s="16">
        <v>999</v>
      </c>
      <c r="L210" s="16">
        <v>999</v>
      </c>
      <c r="M210" s="16">
        <v>999</v>
      </c>
      <c r="N210" s="16">
        <v>999</v>
      </c>
      <c r="O210" s="16">
        <v>999</v>
      </c>
      <c r="P210" s="16">
        <v>999</v>
      </c>
      <c r="Q210" s="16">
        <v>999</v>
      </c>
      <c r="R210" s="16">
        <v>999</v>
      </c>
      <c r="S210" s="16">
        <v>999</v>
      </c>
      <c r="T210" s="16">
        <v>999</v>
      </c>
      <c r="U210" s="16">
        <v>999</v>
      </c>
      <c r="V210" s="16">
        <v>999</v>
      </c>
      <c r="W210" s="16">
        <v>999</v>
      </c>
    </row>
    <row r="211" spans="4:23" ht="15" customHeight="1" x14ac:dyDescent="0.25">
      <c r="D211" s="2" t="s">
        <v>477</v>
      </c>
      <c r="E211" s="4" t="s">
        <v>341</v>
      </c>
      <c r="G211" s="16">
        <v>999</v>
      </c>
      <c r="H211" s="16">
        <v>999</v>
      </c>
      <c r="I211" s="16">
        <v>999</v>
      </c>
      <c r="J211" s="16">
        <v>999</v>
      </c>
      <c r="K211" s="16">
        <v>999</v>
      </c>
      <c r="L211" s="16">
        <v>999</v>
      </c>
      <c r="M211" s="16">
        <v>999</v>
      </c>
      <c r="N211" s="16">
        <v>999</v>
      </c>
      <c r="O211" s="16">
        <v>999</v>
      </c>
      <c r="P211" s="16">
        <v>999</v>
      </c>
      <c r="Q211" s="16">
        <v>999</v>
      </c>
      <c r="R211" s="16">
        <v>999</v>
      </c>
      <c r="S211" s="16">
        <v>999</v>
      </c>
      <c r="T211" s="16">
        <v>999</v>
      </c>
      <c r="U211" s="16">
        <v>999</v>
      </c>
      <c r="V211" s="16">
        <v>999</v>
      </c>
      <c r="W211" s="16">
        <v>999</v>
      </c>
    </row>
    <row r="212" spans="4:23" ht="15" customHeight="1" x14ac:dyDescent="0.25">
      <c r="D212" s="2" t="s">
        <v>477</v>
      </c>
      <c r="E212" s="4" t="s">
        <v>342</v>
      </c>
      <c r="G212" s="16">
        <v>999</v>
      </c>
      <c r="H212" s="16">
        <v>999</v>
      </c>
      <c r="I212" s="16">
        <v>999</v>
      </c>
      <c r="J212" s="16">
        <v>999</v>
      </c>
      <c r="K212" s="16">
        <v>999</v>
      </c>
      <c r="L212" s="16">
        <v>999</v>
      </c>
      <c r="M212" s="16">
        <v>999</v>
      </c>
      <c r="N212" s="16">
        <v>999</v>
      </c>
      <c r="O212" s="16">
        <v>999</v>
      </c>
      <c r="P212" s="16">
        <v>999</v>
      </c>
      <c r="Q212" s="16">
        <v>999</v>
      </c>
      <c r="R212" s="16">
        <v>999</v>
      </c>
      <c r="S212" s="16">
        <v>999</v>
      </c>
      <c r="T212" s="16">
        <v>999</v>
      </c>
      <c r="U212" s="16">
        <v>999</v>
      </c>
      <c r="V212" s="16">
        <v>999</v>
      </c>
      <c r="W212" s="16">
        <v>999</v>
      </c>
    </row>
    <row r="213" spans="4:23" ht="15" customHeight="1" x14ac:dyDescent="0.25">
      <c r="D213" s="2" t="s">
        <v>477</v>
      </c>
      <c r="E213" s="4" t="s">
        <v>343</v>
      </c>
      <c r="G213" s="16">
        <v>999</v>
      </c>
      <c r="H213" s="16">
        <v>999</v>
      </c>
      <c r="I213" s="16">
        <v>999</v>
      </c>
      <c r="J213" s="16">
        <v>999</v>
      </c>
      <c r="K213" s="16">
        <v>999</v>
      </c>
      <c r="L213" s="16">
        <v>999</v>
      </c>
      <c r="M213" s="16">
        <v>999</v>
      </c>
      <c r="N213" s="16">
        <v>999</v>
      </c>
      <c r="O213" s="16">
        <v>999</v>
      </c>
      <c r="P213" s="16">
        <v>999</v>
      </c>
      <c r="Q213" s="16">
        <v>999</v>
      </c>
      <c r="R213" s="16">
        <v>999</v>
      </c>
      <c r="S213" s="16">
        <v>999</v>
      </c>
      <c r="T213" s="16">
        <v>999</v>
      </c>
      <c r="U213" s="16">
        <v>999</v>
      </c>
      <c r="V213" s="16">
        <v>999</v>
      </c>
      <c r="W213" s="16">
        <v>999</v>
      </c>
    </row>
    <row r="214" spans="4:23" ht="15" customHeight="1" x14ac:dyDescent="0.25">
      <c r="D214" s="2" t="s">
        <v>477</v>
      </c>
      <c r="E214" s="4" t="s">
        <v>344</v>
      </c>
      <c r="G214" s="16">
        <v>999</v>
      </c>
      <c r="H214" s="16">
        <v>999</v>
      </c>
      <c r="I214" s="16">
        <v>999</v>
      </c>
      <c r="J214" s="16">
        <v>999</v>
      </c>
      <c r="K214" s="16">
        <v>999</v>
      </c>
      <c r="L214" s="16">
        <v>999</v>
      </c>
      <c r="M214" s="16">
        <v>999</v>
      </c>
      <c r="N214" s="16">
        <v>999</v>
      </c>
      <c r="O214" s="16">
        <v>999</v>
      </c>
      <c r="P214" s="16">
        <v>999</v>
      </c>
      <c r="Q214" s="16">
        <v>999</v>
      </c>
      <c r="R214" s="16">
        <v>999</v>
      </c>
      <c r="S214" s="16">
        <v>999</v>
      </c>
      <c r="T214" s="16">
        <v>999</v>
      </c>
      <c r="U214" s="16">
        <v>999</v>
      </c>
      <c r="V214" s="16">
        <v>999</v>
      </c>
      <c r="W214" s="16">
        <v>999</v>
      </c>
    </row>
    <row r="215" spans="4:23" ht="15" customHeight="1" x14ac:dyDescent="0.25">
      <c r="D215" s="2" t="s">
        <v>477</v>
      </c>
      <c r="E215" s="4" t="s">
        <v>345</v>
      </c>
      <c r="G215" s="16">
        <v>999</v>
      </c>
      <c r="H215" s="16">
        <v>999</v>
      </c>
      <c r="I215" s="16">
        <v>999</v>
      </c>
      <c r="J215" s="16">
        <v>999</v>
      </c>
      <c r="K215" s="16">
        <v>999</v>
      </c>
      <c r="L215" s="16">
        <v>999</v>
      </c>
      <c r="M215" s="16">
        <v>999</v>
      </c>
      <c r="N215" s="16">
        <v>999</v>
      </c>
      <c r="O215" s="16">
        <v>999</v>
      </c>
      <c r="P215" s="16">
        <v>999</v>
      </c>
      <c r="Q215" s="16">
        <v>999</v>
      </c>
      <c r="R215" s="16">
        <v>999</v>
      </c>
      <c r="S215" s="16">
        <v>999</v>
      </c>
      <c r="T215" s="16">
        <v>999</v>
      </c>
      <c r="U215" s="16">
        <v>999</v>
      </c>
      <c r="V215" s="16">
        <v>999</v>
      </c>
      <c r="W215" s="16">
        <v>999</v>
      </c>
    </row>
    <row r="216" spans="4:23" ht="15" customHeight="1" x14ac:dyDescent="0.25">
      <c r="D216" s="2" t="s">
        <v>477</v>
      </c>
      <c r="E216" s="4" t="s">
        <v>346</v>
      </c>
      <c r="G216" s="16">
        <v>999</v>
      </c>
      <c r="H216" s="16">
        <v>999</v>
      </c>
      <c r="I216" s="16">
        <v>999</v>
      </c>
      <c r="J216" s="16">
        <v>999</v>
      </c>
      <c r="K216" s="16">
        <v>999</v>
      </c>
      <c r="L216" s="16">
        <v>999</v>
      </c>
      <c r="M216" s="16">
        <v>999</v>
      </c>
      <c r="N216" s="16">
        <v>999</v>
      </c>
      <c r="O216" s="16">
        <v>999</v>
      </c>
      <c r="P216" s="16">
        <v>999</v>
      </c>
      <c r="Q216" s="16">
        <v>999</v>
      </c>
      <c r="R216" s="16">
        <v>999</v>
      </c>
      <c r="S216" s="16">
        <v>999</v>
      </c>
      <c r="T216" s="16">
        <v>999</v>
      </c>
      <c r="U216" s="16">
        <v>999</v>
      </c>
      <c r="V216" s="16">
        <v>999</v>
      </c>
      <c r="W216" s="16">
        <v>999</v>
      </c>
    </row>
    <row r="217" spans="4:23" ht="15" customHeight="1" x14ac:dyDescent="0.25">
      <c r="D217" s="2" t="s">
        <v>477</v>
      </c>
      <c r="E217" s="4" t="s">
        <v>347</v>
      </c>
      <c r="G217" s="16">
        <v>999</v>
      </c>
      <c r="H217" s="16">
        <v>999</v>
      </c>
      <c r="I217" s="16">
        <v>999</v>
      </c>
      <c r="J217" s="16">
        <v>999</v>
      </c>
      <c r="K217" s="16">
        <v>999</v>
      </c>
      <c r="L217" s="16">
        <v>999</v>
      </c>
      <c r="M217" s="16">
        <v>999</v>
      </c>
      <c r="N217" s="16">
        <v>999</v>
      </c>
      <c r="O217" s="16">
        <v>999</v>
      </c>
      <c r="P217" s="16">
        <v>999</v>
      </c>
      <c r="Q217" s="16">
        <v>999</v>
      </c>
      <c r="R217" s="16">
        <v>999</v>
      </c>
      <c r="S217" s="16">
        <v>999</v>
      </c>
      <c r="T217" s="16">
        <v>999</v>
      </c>
      <c r="U217" s="16">
        <v>999</v>
      </c>
      <c r="V217" s="16">
        <v>999</v>
      </c>
      <c r="W217" s="16">
        <v>999</v>
      </c>
    </row>
    <row r="218" spans="4:23" ht="15" customHeight="1" x14ac:dyDescent="0.25">
      <c r="D218" s="2" t="s">
        <v>477</v>
      </c>
      <c r="E218" s="4" t="s">
        <v>348</v>
      </c>
      <c r="G218" s="16">
        <v>999</v>
      </c>
      <c r="H218" s="16">
        <v>999</v>
      </c>
      <c r="I218" s="16">
        <v>999</v>
      </c>
      <c r="J218" s="16">
        <v>999</v>
      </c>
      <c r="K218" s="16">
        <v>999</v>
      </c>
      <c r="L218" s="16">
        <v>999</v>
      </c>
      <c r="M218" s="16">
        <v>999</v>
      </c>
      <c r="N218" s="16">
        <v>999</v>
      </c>
      <c r="O218" s="16">
        <v>999</v>
      </c>
      <c r="P218" s="16">
        <v>999</v>
      </c>
      <c r="Q218" s="16">
        <v>999</v>
      </c>
      <c r="R218" s="16">
        <v>999</v>
      </c>
      <c r="S218" s="16">
        <v>999</v>
      </c>
      <c r="T218" s="16">
        <v>999</v>
      </c>
      <c r="U218" s="16">
        <v>999</v>
      </c>
      <c r="V218" s="16">
        <v>999</v>
      </c>
      <c r="W218" s="16">
        <v>999</v>
      </c>
    </row>
    <row r="219" spans="4:23" ht="15" customHeight="1" x14ac:dyDescent="0.25">
      <c r="D219" s="2" t="s">
        <v>477</v>
      </c>
      <c r="E219" s="4" t="s">
        <v>349</v>
      </c>
      <c r="G219" s="16">
        <v>999</v>
      </c>
      <c r="H219" s="16">
        <v>999</v>
      </c>
      <c r="I219" s="16">
        <v>999</v>
      </c>
      <c r="J219" s="16">
        <v>999</v>
      </c>
      <c r="K219" s="16">
        <v>999</v>
      </c>
      <c r="L219" s="16">
        <v>999</v>
      </c>
      <c r="M219" s="16">
        <v>999</v>
      </c>
      <c r="N219" s="16">
        <v>999</v>
      </c>
      <c r="O219" s="16">
        <v>999</v>
      </c>
      <c r="P219" s="16">
        <v>999</v>
      </c>
      <c r="Q219" s="16">
        <v>999</v>
      </c>
      <c r="R219" s="16">
        <v>999</v>
      </c>
      <c r="S219" s="16">
        <v>999</v>
      </c>
      <c r="T219" s="16">
        <v>999</v>
      </c>
      <c r="U219" s="16">
        <v>999</v>
      </c>
      <c r="V219" s="16">
        <v>999</v>
      </c>
      <c r="W219" s="16">
        <v>999</v>
      </c>
    </row>
    <row r="220" spans="4:23" ht="15" customHeight="1" x14ac:dyDescent="0.25">
      <c r="D220" s="2" t="s">
        <v>477</v>
      </c>
      <c r="E220" s="4" t="s">
        <v>350</v>
      </c>
      <c r="G220" s="16">
        <v>999</v>
      </c>
      <c r="H220" s="16">
        <v>999</v>
      </c>
      <c r="I220" s="16">
        <v>999</v>
      </c>
      <c r="J220" s="16">
        <v>999</v>
      </c>
      <c r="K220" s="16">
        <v>999</v>
      </c>
      <c r="L220" s="16">
        <v>999</v>
      </c>
      <c r="M220" s="16">
        <v>999</v>
      </c>
      <c r="N220" s="16">
        <v>999</v>
      </c>
      <c r="O220" s="16">
        <v>999</v>
      </c>
      <c r="P220" s="16">
        <v>999</v>
      </c>
      <c r="Q220" s="16">
        <v>999</v>
      </c>
      <c r="R220" s="16">
        <v>999</v>
      </c>
      <c r="S220" s="16">
        <v>999</v>
      </c>
      <c r="T220" s="16">
        <v>999</v>
      </c>
      <c r="U220" s="16">
        <v>999</v>
      </c>
      <c r="V220" s="16">
        <v>999</v>
      </c>
      <c r="W220" s="16">
        <v>999</v>
      </c>
    </row>
    <row r="221" spans="4:23" ht="15" customHeight="1" x14ac:dyDescent="0.25">
      <c r="D221" s="2" t="s">
        <v>477</v>
      </c>
      <c r="E221" s="4" t="s">
        <v>351</v>
      </c>
      <c r="G221" s="16">
        <v>999</v>
      </c>
      <c r="H221" s="16">
        <v>999</v>
      </c>
      <c r="I221" s="16">
        <v>999</v>
      </c>
      <c r="J221" s="16">
        <v>999</v>
      </c>
      <c r="K221" s="16">
        <v>999</v>
      </c>
      <c r="L221" s="16">
        <v>999</v>
      </c>
      <c r="M221" s="16">
        <v>999</v>
      </c>
      <c r="N221" s="16">
        <v>999</v>
      </c>
      <c r="O221" s="16">
        <v>999</v>
      </c>
      <c r="P221" s="16">
        <v>999</v>
      </c>
      <c r="Q221" s="16">
        <v>999</v>
      </c>
      <c r="R221" s="16">
        <v>999</v>
      </c>
      <c r="S221" s="16">
        <v>999</v>
      </c>
      <c r="T221" s="16">
        <v>999</v>
      </c>
      <c r="U221" s="16">
        <v>999</v>
      </c>
      <c r="V221" s="16">
        <v>999</v>
      </c>
      <c r="W221" s="16">
        <v>999</v>
      </c>
    </row>
    <row r="222" spans="4:23" ht="15" customHeight="1" x14ac:dyDescent="0.25">
      <c r="D222" s="2" t="s">
        <v>477</v>
      </c>
      <c r="E222" s="4" t="s">
        <v>352</v>
      </c>
      <c r="G222" s="16">
        <v>999</v>
      </c>
      <c r="H222" s="16">
        <v>999</v>
      </c>
      <c r="I222" s="16">
        <v>999</v>
      </c>
      <c r="J222" s="16">
        <v>999</v>
      </c>
      <c r="K222" s="16">
        <v>999</v>
      </c>
      <c r="L222" s="16">
        <v>999</v>
      </c>
      <c r="M222" s="16">
        <v>999</v>
      </c>
      <c r="N222" s="16">
        <v>999</v>
      </c>
      <c r="O222" s="16">
        <v>999</v>
      </c>
      <c r="P222" s="16">
        <v>999</v>
      </c>
      <c r="Q222" s="16">
        <v>999</v>
      </c>
      <c r="R222" s="16">
        <v>999</v>
      </c>
      <c r="S222" s="16">
        <v>999</v>
      </c>
      <c r="T222" s="16">
        <v>999</v>
      </c>
      <c r="U222" s="16">
        <v>999</v>
      </c>
      <c r="V222" s="16">
        <v>999</v>
      </c>
      <c r="W222" s="16">
        <v>999</v>
      </c>
    </row>
    <row r="223" spans="4:23" ht="15" customHeight="1" x14ac:dyDescent="0.25">
      <c r="D223" s="2" t="s">
        <v>477</v>
      </c>
      <c r="E223" s="4" t="s">
        <v>353</v>
      </c>
      <c r="G223" s="16">
        <v>999</v>
      </c>
      <c r="H223" s="16">
        <v>999</v>
      </c>
      <c r="I223" s="16">
        <v>999</v>
      </c>
      <c r="J223" s="16">
        <v>999</v>
      </c>
      <c r="K223" s="16">
        <v>999</v>
      </c>
      <c r="L223" s="16">
        <v>999</v>
      </c>
      <c r="M223" s="16">
        <v>999</v>
      </c>
      <c r="N223" s="16">
        <v>999</v>
      </c>
      <c r="O223" s="16">
        <v>999</v>
      </c>
      <c r="P223" s="16">
        <v>999</v>
      </c>
      <c r="Q223" s="16">
        <v>999</v>
      </c>
      <c r="R223" s="16">
        <v>999</v>
      </c>
      <c r="S223" s="16">
        <v>999</v>
      </c>
      <c r="T223" s="16">
        <v>999</v>
      </c>
      <c r="U223" s="16">
        <v>999</v>
      </c>
      <c r="V223" s="16">
        <v>999</v>
      </c>
      <c r="W223" s="16">
        <v>999</v>
      </c>
    </row>
    <row r="224" spans="4:23" ht="15" customHeight="1" x14ac:dyDescent="0.25">
      <c r="D224" s="2" t="s">
        <v>477</v>
      </c>
      <c r="E224" s="4" t="s">
        <v>354</v>
      </c>
      <c r="G224" s="16">
        <v>999</v>
      </c>
      <c r="H224" s="16">
        <v>999</v>
      </c>
      <c r="I224" s="16">
        <v>999</v>
      </c>
      <c r="J224" s="16">
        <v>999</v>
      </c>
      <c r="K224" s="16">
        <v>999</v>
      </c>
      <c r="L224" s="16">
        <v>999</v>
      </c>
      <c r="M224" s="16">
        <v>999</v>
      </c>
      <c r="N224" s="16">
        <v>999</v>
      </c>
      <c r="O224" s="16">
        <v>999</v>
      </c>
      <c r="P224" s="16">
        <v>999</v>
      </c>
      <c r="Q224" s="16">
        <v>999</v>
      </c>
      <c r="R224" s="16">
        <v>999</v>
      </c>
      <c r="S224" s="16">
        <v>999</v>
      </c>
      <c r="T224" s="16">
        <v>999</v>
      </c>
      <c r="U224" s="16">
        <v>999</v>
      </c>
      <c r="V224" s="16">
        <v>999</v>
      </c>
      <c r="W224" s="16">
        <v>999</v>
      </c>
    </row>
    <row r="225" spans="4:23" ht="15" customHeight="1" x14ac:dyDescent="0.25">
      <c r="D225" s="2" t="s">
        <v>477</v>
      </c>
      <c r="E225" s="4" t="s">
        <v>355</v>
      </c>
      <c r="G225" s="16">
        <v>999</v>
      </c>
      <c r="H225" s="16">
        <v>999</v>
      </c>
      <c r="I225" s="16">
        <v>999</v>
      </c>
      <c r="J225" s="16">
        <v>999</v>
      </c>
      <c r="K225" s="16">
        <v>999</v>
      </c>
      <c r="L225" s="16">
        <v>999</v>
      </c>
      <c r="M225" s="16">
        <v>999</v>
      </c>
      <c r="N225" s="16">
        <v>999</v>
      </c>
      <c r="O225" s="16">
        <v>999</v>
      </c>
      <c r="P225" s="16">
        <v>999</v>
      </c>
      <c r="Q225" s="16">
        <v>999</v>
      </c>
      <c r="R225" s="16">
        <v>999</v>
      </c>
      <c r="S225" s="16">
        <v>999</v>
      </c>
      <c r="T225" s="16">
        <v>999</v>
      </c>
      <c r="U225" s="16">
        <v>999</v>
      </c>
      <c r="V225" s="16">
        <v>999</v>
      </c>
      <c r="W225" s="16">
        <v>999</v>
      </c>
    </row>
    <row r="226" spans="4:23" ht="15" customHeight="1" x14ac:dyDescent="0.25">
      <c r="D226" s="2" t="s">
        <v>477</v>
      </c>
      <c r="E226" s="4" t="s">
        <v>356</v>
      </c>
      <c r="G226" s="16">
        <v>999</v>
      </c>
      <c r="H226" s="16">
        <v>999</v>
      </c>
      <c r="I226" s="16">
        <v>999</v>
      </c>
      <c r="J226" s="16">
        <v>999</v>
      </c>
      <c r="K226" s="16">
        <v>999</v>
      </c>
      <c r="L226" s="16">
        <v>999</v>
      </c>
      <c r="M226" s="16">
        <v>999</v>
      </c>
      <c r="N226" s="16">
        <v>999</v>
      </c>
      <c r="O226" s="16">
        <v>999</v>
      </c>
      <c r="P226" s="16">
        <v>999</v>
      </c>
      <c r="Q226" s="16">
        <v>999</v>
      </c>
      <c r="R226" s="16">
        <v>999</v>
      </c>
      <c r="S226" s="16">
        <v>999</v>
      </c>
      <c r="T226" s="16">
        <v>999</v>
      </c>
      <c r="U226" s="16">
        <v>999</v>
      </c>
      <c r="V226" s="16">
        <v>999</v>
      </c>
      <c r="W226" s="16">
        <v>999</v>
      </c>
    </row>
    <row r="227" spans="4:23" ht="15" customHeight="1" x14ac:dyDescent="0.25">
      <c r="D227" s="2" t="s">
        <v>477</v>
      </c>
      <c r="E227" s="4" t="s">
        <v>357</v>
      </c>
      <c r="G227" s="16">
        <v>999</v>
      </c>
      <c r="H227" s="16">
        <v>999</v>
      </c>
      <c r="I227" s="16">
        <v>999</v>
      </c>
      <c r="J227" s="16">
        <v>999</v>
      </c>
      <c r="K227" s="16">
        <v>999</v>
      </c>
      <c r="L227" s="16">
        <v>999</v>
      </c>
      <c r="M227" s="16">
        <v>999</v>
      </c>
      <c r="N227" s="16">
        <v>999</v>
      </c>
      <c r="O227" s="16">
        <v>999</v>
      </c>
      <c r="P227" s="16">
        <v>999</v>
      </c>
      <c r="Q227" s="16">
        <v>999</v>
      </c>
      <c r="R227" s="16">
        <v>999</v>
      </c>
      <c r="S227" s="16">
        <v>999</v>
      </c>
      <c r="T227" s="16">
        <v>999</v>
      </c>
      <c r="U227" s="16">
        <v>999</v>
      </c>
      <c r="V227" s="16">
        <v>999</v>
      </c>
      <c r="W227" s="16">
        <v>999</v>
      </c>
    </row>
    <row r="228" spans="4:23" ht="15" customHeight="1" x14ac:dyDescent="0.25">
      <c r="D228" s="2" t="s">
        <v>477</v>
      </c>
      <c r="E228" s="4" t="s">
        <v>358</v>
      </c>
      <c r="G228" s="16">
        <v>999</v>
      </c>
      <c r="H228" s="16">
        <v>999</v>
      </c>
      <c r="I228" s="16">
        <v>999</v>
      </c>
      <c r="J228" s="16">
        <v>999</v>
      </c>
      <c r="K228" s="16">
        <v>999</v>
      </c>
      <c r="L228" s="16">
        <v>999</v>
      </c>
      <c r="M228" s="16">
        <v>999</v>
      </c>
      <c r="N228" s="16">
        <v>999</v>
      </c>
      <c r="O228" s="16">
        <v>999</v>
      </c>
      <c r="P228" s="16">
        <v>999</v>
      </c>
      <c r="Q228" s="16">
        <v>999</v>
      </c>
      <c r="R228" s="16">
        <v>999</v>
      </c>
      <c r="S228" s="16">
        <v>999</v>
      </c>
      <c r="T228" s="16">
        <v>999</v>
      </c>
      <c r="U228" s="16">
        <v>999</v>
      </c>
      <c r="V228" s="16">
        <v>999</v>
      </c>
      <c r="W228" s="16">
        <v>999</v>
      </c>
    </row>
    <row r="229" spans="4:23" ht="15" customHeight="1" x14ac:dyDescent="0.25">
      <c r="D229" s="2" t="s">
        <v>477</v>
      </c>
      <c r="E229" s="4" t="s">
        <v>359</v>
      </c>
      <c r="G229" s="16">
        <v>999</v>
      </c>
      <c r="H229" s="16">
        <v>999</v>
      </c>
      <c r="I229" s="16">
        <v>999</v>
      </c>
      <c r="J229" s="16">
        <v>999</v>
      </c>
      <c r="K229" s="16">
        <v>999</v>
      </c>
      <c r="L229" s="16">
        <v>999</v>
      </c>
      <c r="M229" s="16">
        <v>999</v>
      </c>
      <c r="N229" s="16">
        <v>999</v>
      </c>
      <c r="O229" s="16">
        <v>999</v>
      </c>
      <c r="P229" s="16">
        <v>999</v>
      </c>
      <c r="Q229" s="16">
        <v>999</v>
      </c>
      <c r="R229" s="16">
        <v>999</v>
      </c>
      <c r="S229" s="16">
        <v>999</v>
      </c>
      <c r="T229" s="16">
        <v>999</v>
      </c>
      <c r="U229" s="16">
        <v>999</v>
      </c>
      <c r="V229" s="16">
        <v>999</v>
      </c>
      <c r="W229" s="16">
        <v>999</v>
      </c>
    </row>
    <row r="230" spans="4:23" ht="15" customHeight="1" x14ac:dyDescent="0.25">
      <c r="D230" s="2" t="s">
        <v>477</v>
      </c>
      <c r="E230" s="4" t="s">
        <v>360</v>
      </c>
      <c r="G230" s="16">
        <v>999</v>
      </c>
      <c r="H230" s="16">
        <v>999</v>
      </c>
      <c r="I230" s="16">
        <v>999</v>
      </c>
      <c r="J230" s="16">
        <v>999</v>
      </c>
      <c r="K230" s="16">
        <v>999</v>
      </c>
      <c r="L230" s="16">
        <v>999</v>
      </c>
      <c r="M230" s="16">
        <v>999</v>
      </c>
      <c r="N230" s="16">
        <v>999</v>
      </c>
      <c r="O230" s="16">
        <v>999</v>
      </c>
      <c r="P230" s="16">
        <v>999</v>
      </c>
      <c r="Q230" s="16">
        <v>999</v>
      </c>
      <c r="R230" s="16">
        <v>999</v>
      </c>
      <c r="S230" s="16">
        <v>999</v>
      </c>
      <c r="T230" s="16">
        <v>999</v>
      </c>
      <c r="U230" s="16">
        <v>999</v>
      </c>
      <c r="V230" s="16">
        <v>999</v>
      </c>
      <c r="W230" s="16">
        <v>999</v>
      </c>
    </row>
    <row r="231" spans="4:23" ht="15" customHeight="1" x14ac:dyDescent="0.25">
      <c r="D231" s="2" t="s">
        <v>477</v>
      </c>
      <c r="E231" s="4" t="s">
        <v>361</v>
      </c>
      <c r="G231" s="16">
        <v>999</v>
      </c>
      <c r="H231" s="16">
        <v>999</v>
      </c>
      <c r="I231" s="16">
        <v>999</v>
      </c>
      <c r="J231" s="16">
        <v>999</v>
      </c>
      <c r="K231" s="16">
        <v>999</v>
      </c>
      <c r="L231" s="16">
        <v>999</v>
      </c>
      <c r="M231" s="16">
        <v>999</v>
      </c>
      <c r="N231" s="16">
        <v>999</v>
      </c>
      <c r="O231" s="16">
        <v>999</v>
      </c>
      <c r="P231" s="16">
        <v>999</v>
      </c>
      <c r="Q231" s="16">
        <v>999</v>
      </c>
      <c r="R231" s="16">
        <v>999</v>
      </c>
      <c r="S231" s="16">
        <v>999</v>
      </c>
      <c r="T231" s="16">
        <v>999</v>
      </c>
      <c r="U231" s="16">
        <v>999</v>
      </c>
      <c r="V231" s="16">
        <v>999</v>
      </c>
      <c r="W231" s="16">
        <v>999</v>
      </c>
    </row>
    <row r="232" spans="4:23" ht="15" customHeight="1" x14ac:dyDescent="0.25">
      <c r="D232" s="2" t="s">
        <v>477</v>
      </c>
      <c r="E232" s="4" t="s">
        <v>362</v>
      </c>
      <c r="G232" s="16">
        <v>999</v>
      </c>
      <c r="H232" s="16">
        <v>999</v>
      </c>
      <c r="I232" s="16">
        <v>999</v>
      </c>
      <c r="J232" s="16">
        <v>999</v>
      </c>
      <c r="K232" s="16">
        <v>999</v>
      </c>
      <c r="L232" s="16">
        <v>999</v>
      </c>
      <c r="M232" s="16">
        <v>999</v>
      </c>
      <c r="N232" s="16">
        <v>999</v>
      </c>
      <c r="O232" s="16">
        <v>999</v>
      </c>
      <c r="P232" s="16">
        <v>999</v>
      </c>
      <c r="Q232" s="16">
        <v>999</v>
      </c>
      <c r="R232" s="16">
        <v>999</v>
      </c>
      <c r="S232" s="16">
        <v>999</v>
      </c>
      <c r="T232" s="16">
        <v>999</v>
      </c>
      <c r="U232" s="16">
        <v>999</v>
      </c>
      <c r="V232" s="16">
        <v>999</v>
      </c>
      <c r="W232" s="16">
        <v>999</v>
      </c>
    </row>
    <row r="233" spans="4:23" ht="15" customHeight="1" x14ac:dyDescent="0.25">
      <c r="D233" s="2" t="s">
        <v>477</v>
      </c>
      <c r="E233" s="4" t="s">
        <v>363</v>
      </c>
      <c r="G233" s="16">
        <v>999</v>
      </c>
      <c r="H233" s="16">
        <v>999</v>
      </c>
      <c r="I233" s="16">
        <v>999</v>
      </c>
      <c r="J233" s="16">
        <v>999</v>
      </c>
      <c r="K233" s="16">
        <v>999</v>
      </c>
      <c r="L233" s="16">
        <v>999</v>
      </c>
      <c r="M233" s="16">
        <v>999</v>
      </c>
      <c r="N233" s="16">
        <v>999</v>
      </c>
      <c r="O233" s="16">
        <v>999</v>
      </c>
      <c r="P233" s="16">
        <v>999</v>
      </c>
      <c r="Q233" s="16">
        <v>999</v>
      </c>
      <c r="R233" s="16">
        <v>999</v>
      </c>
      <c r="S233" s="16">
        <v>999</v>
      </c>
      <c r="T233" s="16">
        <v>999</v>
      </c>
      <c r="U233" s="16">
        <v>999</v>
      </c>
      <c r="V233" s="16">
        <v>999</v>
      </c>
      <c r="W233" s="16">
        <v>999</v>
      </c>
    </row>
    <row r="234" spans="4:23" ht="15" customHeight="1" x14ac:dyDescent="0.25">
      <c r="D234" s="2" t="s">
        <v>477</v>
      </c>
      <c r="E234" s="4" t="s">
        <v>364</v>
      </c>
      <c r="G234" s="16">
        <v>999</v>
      </c>
      <c r="H234" s="16">
        <v>999</v>
      </c>
      <c r="I234" s="16">
        <v>999</v>
      </c>
      <c r="J234" s="16">
        <v>999</v>
      </c>
      <c r="K234" s="16">
        <v>999</v>
      </c>
      <c r="L234" s="16">
        <v>999</v>
      </c>
      <c r="M234" s="16">
        <v>999</v>
      </c>
      <c r="N234" s="16">
        <v>999</v>
      </c>
      <c r="O234" s="16">
        <v>999</v>
      </c>
      <c r="P234" s="16">
        <v>999</v>
      </c>
      <c r="Q234" s="16">
        <v>999</v>
      </c>
      <c r="R234" s="16">
        <v>999</v>
      </c>
      <c r="S234" s="16">
        <v>999</v>
      </c>
      <c r="T234" s="16">
        <v>999</v>
      </c>
      <c r="U234" s="16">
        <v>999</v>
      </c>
      <c r="V234" s="16">
        <v>999</v>
      </c>
      <c r="W234" s="16">
        <v>999</v>
      </c>
    </row>
    <row r="235" spans="4:23" ht="15" customHeight="1" x14ac:dyDescent="0.25">
      <c r="D235" s="2" t="s">
        <v>477</v>
      </c>
      <c r="E235" s="4" t="s">
        <v>365</v>
      </c>
      <c r="G235" s="16">
        <v>999</v>
      </c>
      <c r="H235" s="16">
        <v>999</v>
      </c>
      <c r="I235" s="16">
        <v>999</v>
      </c>
      <c r="J235" s="16">
        <v>999</v>
      </c>
      <c r="K235" s="16">
        <v>999</v>
      </c>
      <c r="L235" s="16">
        <v>999</v>
      </c>
      <c r="M235" s="16">
        <v>999</v>
      </c>
      <c r="N235" s="16">
        <v>999</v>
      </c>
      <c r="O235" s="16">
        <v>999</v>
      </c>
      <c r="P235" s="16">
        <v>999</v>
      </c>
      <c r="Q235" s="16">
        <v>999</v>
      </c>
      <c r="R235" s="16">
        <v>999</v>
      </c>
      <c r="S235" s="16">
        <v>999</v>
      </c>
      <c r="T235" s="16">
        <v>999</v>
      </c>
      <c r="U235" s="16">
        <v>999</v>
      </c>
      <c r="V235" s="16">
        <v>999</v>
      </c>
      <c r="W235" s="16">
        <v>999</v>
      </c>
    </row>
    <row r="236" spans="4:23" ht="15" customHeight="1" x14ac:dyDescent="0.25">
      <c r="D236" s="2" t="s">
        <v>477</v>
      </c>
      <c r="E236" s="4" t="s">
        <v>366</v>
      </c>
      <c r="G236" s="16">
        <v>999</v>
      </c>
      <c r="H236" s="16">
        <v>999</v>
      </c>
      <c r="I236" s="16">
        <v>999</v>
      </c>
      <c r="J236" s="16">
        <v>999</v>
      </c>
      <c r="K236" s="16">
        <v>999</v>
      </c>
      <c r="L236" s="16">
        <v>999</v>
      </c>
      <c r="M236" s="16">
        <v>999</v>
      </c>
      <c r="N236" s="16">
        <v>999</v>
      </c>
      <c r="O236" s="16">
        <v>999</v>
      </c>
      <c r="P236" s="16">
        <v>999</v>
      </c>
      <c r="Q236" s="16">
        <v>999</v>
      </c>
      <c r="R236" s="16">
        <v>999</v>
      </c>
      <c r="S236" s="16">
        <v>999</v>
      </c>
      <c r="T236" s="16">
        <v>999</v>
      </c>
      <c r="U236" s="16">
        <v>999</v>
      </c>
      <c r="V236" s="16">
        <v>999</v>
      </c>
      <c r="W236" s="16">
        <v>999</v>
      </c>
    </row>
    <row r="237" spans="4:23" ht="15" customHeight="1" x14ac:dyDescent="0.25">
      <c r="D237" s="2" t="s">
        <v>477</v>
      </c>
      <c r="E237" s="4" t="s">
        <v>367</v>
      </c>
      <c r="G237" s="16">
        <v>999</v>
      </c>
      <c r="H237" s="16">
        <v>999</v>
      </c>
      <c r="I237" s="16">
        <v>999</v>
      </c>
      <c r="J237" s="16">
        <v>999</v>
      </c>
      <c r="K237" s="16">
        <v>999</v>
      </c>
      <c r="L237" s="16">
        <v>999</v>
      </c>
      <c r="M237" s="16">
        <v>999</v>
      </c>
      <c r="N237" s="16">
        <v>999</v>
      </c>
      <c r="O237" s="16">
        <v>999</v>
      </c>
      <c r="P237" s="16">
        <v>999</v>
      </c>
      <c r="Q237" s="16">
        <v>999</v>
      </c>
      <c r="R237" s="16">
        <v>999</v>
      </c>
      <c r="S237" s="16">
        <v>999</v>
      </c>
      <c r="T237" s="16">
        <v>999</v>
      </c>
      <c r="U237" s="16">
        <v>999</v>
      </c>
      <c r="V237" s="16">
        <v>999</v>
      </c>
      <c r="W237" s="16">
        <v>999</v>
      </c>
    </row>
    <row r="238" spans="4:23" ht="15" customHeight="1" x14ac:dyDescent="0.25">
      <c r="D238" s="2" t="s">
        <v>477</v>
      </c>
      <c r="E238" s="4" t="s">
        <v>368</v>
      </c>
      <c r="G238" s="16">
        <v>999</v>
      </c>
      <c r="H238" s="16">
        <v>999</v>
      </c>
      <c r="I238" s="16">
        <v>999</v>
      </c>
      <c r="J238" s="16">
        <v>999</v>
      </c>
      <c r="K238" s="16">
        <v>999</v>
      </c>
      <c r="L238" s="16">
        <v>999</v>
      </c>
      <c r="M238" s="16">
        <v>999</v>
      </c>
      <c r="N238" s="16">
        <v>999</v>
      </c>
      <c r="O238" s="16">
        <v>999</v>
      </c>
      <c r="P238" s="16">
        <v>999</v>
      </c>
      <c r="Q238" s="16">
        <v>999</v>
      </c>
      <c r="R238" s="16">
        <v>999</v>
      </c>
      <c r="S238" s="16">
        <v>999</v>
      </c>
      <c r="T238" s="16">
        <v>999</v>
      </c>
      <c r="U238" s="16">
        <v>999</v>
      </c>
      <c r="V238" s="16">
        <v>999</v>
      </c>
      <c r="W238" s="16">
        <v>999</v>
      </c>
    </row>
    <row r="239" spans="4:23" ht="15" customHeight="1" x14ac:dyDescent="0.25">
      <c r="D239" s="2" t="s">
        <v>477</v>
      </c>
      <c r="E239" s="4" t="s">
        <v>369</v>
      </c>
      <c r="G239" s="16">
        <v>999</v>
      </c>
      <c r="H239" s="16">
        <v>999</v>
      </c>
      <c r="I239" s="16">
        <v>999</v>
      </c>
      <c r="J239" s="16">
        <v>999</v>
      </c>
      <c r="K239" s="16">
        <v>999</v>
      </c>
      <c r="L239" s="16">
        <v>999</v>
      </c>
      <c r="M239" s="16">
        <v>999</v>
      </c>
      <c r="N239" s="16">
        <v>999</v>
      </c>
      <c r="O239" s="16">
        <v>999</v>
      </c>
      <c r="P239" s="16">
        <v>999</v>
      </c>
      <c r="Q239" s="16">
        <v>999</v>
      </c>
      <c r="R239" s="16">
        <v>999</v>
      </c>
      <c r="S239" s="16">
        <v>999</v>
      </c>
      <c r="T239" s="16">
        <v>999</v>
      </c>
      <c r="U239" s="16">
        <v>999</v>
      </c>
      <c r="V239" s="16">
        <v>999</v>
      </c>
      <c r="W239" s="16">
        <v>999</v>
      </c>
    </row>
    <row r="240" spans="4:23" ht="15" customHeight="1" x14ac:dyDescent="0.25">
      <c r="D240" s="2" t="s">
        <v>477</v>
      </c>
      <c r="E240" s="4" t="s">
        <v>370</v>
      </c>
      <c r="G240" s="16">
        <v>999</v>
      </c>
      <c r="H240" s="16">
        <v>999</v>
      </c>
      <c r="I240" s="16">
        <v>999</v>
      </c>
      <c r="J240" s="16">
        <v>999</v>
      </c>
      <c r="K240" s="16">
        <v>999</v>
      </c>
      <c r="L240" s="16">
        <v>999</v>
      </c>
      <c r="M240" s="16">
        <v>999</v>
      </c>
      <c r="N240" s="16">
        <v>999</v>
      </c>
      <c r="O240" s="16">
        <v>999</v>
      </c>
      <c r="P240" s="16">
        <v>999</v>
      </c>
      <c r="Q240" s="16">
        <v>999</v>
      </c>
      <c r="R240" s="16">
        <v>999</v>
      </c>
      <c r="S240" s="16">
        <v>999</v>
      </c>
      <c r="T240" s="16">
        <v>999</v>
      </c>
      <c r="U240" s="16">
        <v>999</v>
      </c>
      <c r="V240" s="16">
        <v>999</v>
      </c>
      <c r="W240" s="16">
        <v>999</v>
      </c>
    </row>
    <row r="241" spans="4:23" ht="15" customHeight="1" x14ac:dyDescent="0.25">
      <c r="D241" s="2" t="s">
        <v>477</v>
      </c>
      <c r="E241" s="4" t="s">
        <v>371</v>
      </c>
      <c r="G241" s="16">
        <v>999</v>
      </c>
      <c r="H241" s="16">
        <v>999</v>
      </c>
      <c r="I241" s="16">
        <v>999</v>
      </c>
      <c r="J241" s="16">
        <v>999</v>
      </c>
      <c r="K241" s="16">
        <v>999</v>
      </c>
      <c r="L241" s="16">
        <v>999</v>
      </c>
      <c r="M241" s="16">
        <v>999</v>
      </c>
      <c r="N241" s="16">
        <v>999</v>
      </c>
      <c r="O241" s="16">
        <v>999</v>
      </c>
      <c r="P241" s="16">
        <v>999</v>
      </c>
      <c r="Q241" s="16">
        <v>999</v>
      </c>
      <c r="R241" s="16">
        <v>999</v>
      </c>
      <c r="S241" s="16">
        <v>999</v>
      </c>
      <c r="T241" s="16">
        <v>999</v>
      </c>
      <c r="U241" s="16">
        <v>999</v>
      </c>
      <c r="V241" s="16">
        <v>999</v>
      </c>
      <c r="W241" s="16">
        <v>999</v>
      </c>
    </row>
    <row r="242" spans="4:23" ht="15" customHeight="1" x14ac:dyDescent="0.25">
      <c r="D242" s="2" t="s">
        <v>477</v>
      </c>
      <c r="E242" s="4" t="s">
        <v>372</v>
      </c>
      <c r="G242" s="16">
        <v>999</v>
      </c>
      <c r="H242" s="16">
        <v>999</v>
      </c>
      <c r="I242" s="16">
        <v>999</v>
      </c>
      <c r="J242" s="16">
        <v>999</v>
      </c>
      <c r="K242" s="16">
        <v>999</v>
      </c>
      <c r="L242" s="16">
        <v>999</v>
      </c>
      <c r="M242" s="16">
        <v>999</v>
      </c>
      <c r="N242" s="16">
        <v>999</v>
      </c>
      <c r="O242" s="16">
        <v>999</v>
      </c>
      <c r="P242" s="16">
        <v>999</v>
      </c>
      <c r="Q242" s="16">
        <v>999</v>
      </c>
      <c r="R242" s="16">
        <v>999</v>
      </c>
      <c r="S242" s="16">
        <v>999</v>
      </c>
      <c r="T242" s="16">
        <v>999</v>
      </c>
      <c r="U242" s="16">
        <v>999</v>
      </c>
      <c r="V242" s="16">
        <v>999</v>
      </c>
      <c r="W242" s="16">
        <v>999</v>
      </c>
    </row>
    <row r="243" spans="4:23" ht="15" customHeight="1" x14ac:dyDescent="0.25">
      <c r="D243" s="2" t="s">
        <v>477</v>
      </c>
      <c r="E243" s="4" t="s">
        <v>373</v>
      </c>
      <c r="G243" s="16">
        <v>999</v>
      </c>
      <c r="H243" s="16">
        <v>999</v>
      </c>
      <c r="I243" s="16">
        <v>999</v>
      </c>
      <c r="J243" s="16">
        <v>999</v>
      </c>
      <c r="K243" s="16">
        <v>999</v>
      </c>
      <c r="L243" s="16">
        <v>999</v>
      </c>
      <c r="M243" s="16">
        <v>999</v>
      </c>
      <c r="N243" s="16">
        <v>999</v>
      </c>
      <c r="O243" s="16">
        <v>999</v>
      </c>
      <c r="P243" s="16">
        <v>999</v>
      </c>
      <c r="Q243" s="16">
        <v>999</v>
      </c>
      <c r="R243" s="16">
        <v>999</v>
      </c>
      <c r="S243" s="16">
        <v>999</v>
      </c>
      <c r="T243" s="16">
        <v>999</v>
      </c>
      <c r="U243" s="16">
        <v>999</v>
      </c>
      <c r="V243" s="16">
        <v>999</v>
      </c>
      <c r="W243" s="16">
        <v>999</v>
      </c>
    </row>
    <row r="244" spans="4:23" ht="15" customHeight="1" x14ac:dyDescent="0.25">
      <c r="D244" s="2" t="s">
        <v>477</v>
      </c>
      <c r="E244" s="4" t="s">
        <v>374</v>
      </c>
      <c r="G244" s="16">
        <v>999</v>
      </c>
      <c r="H244" s="16">
        <v>999</v>
      </c>
      <c r="I244" s="16">
        <v>999</v>
      </c>
      <c r="J244" s="16">
        <v>999</v>
      </c>
      <c r="K244" s="16">
        <v>999</v>
      </c>
      <c r="L244" s="16">
        <v>999</v>
      </c>
      <c r="M244" s="16">
        <v>999</v>
      </c>
      <c r="N244" s="16">
        <v>999</v>
      </c>
      <c r="O244" s="16">
        <v>999</v>
      </c>
      <c r="P244" s="16">
        <v>999</v>
      </c>
      <c r="Q244" s="16">
        <v>999</v>
      </c>
      <c r="R244" s="16">
        <v>999</v>
      </c>
      <c r="S244" s="16">
        <v>999</v>
      </c>
      <c r="T244" s="16">
        <v>999</v>
      </c>
      <c r="U244" s="16">
        <v>999</v>
      </c>
      <c r="V244" s="16">
        <v>999</v>
      </c>
      <c r="W244" s="16">
        <v>999</v>
      </c>
    </row>
    <row r="245" spans="4:23" ht="15" customHeight="1" x14ac:dyDescent="0.25">
      <c r="D245" s="2" t="s">
        <v>477</v>
      </c>
      <c r="E245" s="4" t="s">
        <v>375</v>
      </c>
      <c r="G245" s="16">
        <v>999</v>
      </c>
      <c r="H245" s="16">
        <v>999</v>
      </c>
      <c r="I245" s="16">
        <v>999</v>
      </c>
      <c r="J245" s="16">
        <v>999</v>
      </c>
      <c r="K245" s="16">
        <v>999</v>
      </c>
      <c r="L245" s="16">
        <v>999</v>
      </c>
      <c r="M245" s="16">
        <v>999</v>
      </c>
      <c r="N245" s="16">
        <v>999</v>
      </c>
      <c r="O245" s="16">
        <v>999</v>
      </c>
      <c r="P245" s="16">
        <v>999</v>
      </c>
      <c r="Q245" s="16">
        <v>999</v>
      </c>
      <c r="R245" s="16">
        <v>999</v>
      </c>
      <c r="S245" s="16">
        <v>999</v>
      </c>
      <c r="T245" s="16">
        <v>999</v>
      </c>
      <c r="U245" s="16">
        <v>999</v>
      </c>
      <c r="V245" s="16">
        <v>999</v>
      </c>
      <c r="W245" s="16">
        <v>999</v>
      </c>
    </row>
    <row r="246" spans="4:23" ht="15" customHeight="1" x14ac:dyDescent="0.25">
      <c r="D246" s="2" t="s">
        <v>477</v>
      </c>
      <c r="E246" s="4" t="s">
        <v>376</v>
      </c>
      <c r="G246" s="16">
        <v>999</v>
      </c>
      <c r="H246" s="16">
        <v>999</v>
      </c>
      <c r="I246" s="16">
        <v>999</v>
      </c>
      <c r="J246" s="16">
        <v>999</v>
      </c>
      <c r="K246" s="16">
        <v>999</v>
      </c>
      <c r="L246" s="16">
        <v>999</v>
      </c>
      <c r="M246" s="16">
        <v>999</v>
      </c>
      <c r="N246" s="16">
        <v>999</v>
      </c>
      <c r="O246" s="16">
        <v>999</v>
      </c>
      <c r="P246" s="16">
        <v>999</v>
      </c>
      <c r="Q246" s="16">
        <v>999</v>
      </c>
      <c r="R246" s="16">
        <v>999</v>
      </c>
      <c r="S246" s="16">
        <v>999</v>
      </c>
      <c r="T246" s="16">
        <v>999</v>
      </c>
      <c r="U246" s="16">
        <v>999</v>
      </c>
      <c r="V246" s="16">
        <v>999</v>
      </c>
      <c r="W246" s="16">
        <v>999</v>
      </c>
    </row>
    <row r="247" spans="4:23" ht="15" customHeight="1" x14ac:dyDescent="0.25">
      <c r="D247" s="2" t="s">
        <v>477</v>
      </c>
      <c r="E247" s="4" t="s">
        <v>377</v>
      </c>
      <c r="G247" s="16">
        <v>999</v>
      </c>
      <c r="H247" s="16">
        <v>999</v>
      </c>
      <c r="I247" s="16">
        <v>999</v>
      </c>
      <c r="J247" s="16">
        <v>999</v>
      </c>
      <c r="K247" s="16">
        <v>999</v>
      </c>
      <c r="L247" s="16">
        <v>999</v>
      </c>
      <c r="M247" s="16">
        <v>999</v>
      </c>
      <c r="N247" s="16">
        <v>999</v>
      </c>
      <c r="O247" s="16">
        <v>999</v>
      </c>
      <c r="P247" s="16">
        <v>999</v>
      </c>
      <c r="Q247" s="16">
        <v>999</v>
      </c>
      <c r="R247" s="16">
        <v>999</v>
      </c>
      <c r="S247" s="16">
        <v>999</v>
      </c>
      <c r="T247" s="16">
        <v>999</v>
      </c>
      <c r="U247" s="16">
        <v>999</v>
      </c>
      <c r="V247" s="16">
        <v>999</v>
      </c>
      <c r="W247" s="16">
        <v>999</v>
      </c>
    </row>
    <row r="248" spans="4:23" ht="15" customHeight="1" x14ac:dyDescent="0.25">
      <c r="D248" s="2" t="s">
        <v>477</v>
      </c>
      <c r="E248" s="4" t="s">
        <v>378</v>
      </c>
      <c r="G248" s="16">
        <v>999</v>
      </c>
      <c r="H248" s="16">
        <v>999</v>
      </c>
      <c r="I248" s="16">
        <v>999</v>
      </c>
      <c r="J248" s="16">
        <v>999</v>
      </c>
      <c r="K248" s="16">
        <v>999</v>
      </c>
      <c r="L248" s="16">
        <v>999</v>
      </c>
      <c r="M248" s="16">
        <v>999</v>
      </c>
      <c r="N248" s="16">
        <v>999</v>
      </c>
      <c r="O248" s="16">
        <v>999</v>
      </c>
      <c r="P248" s="16">
        <v>999</v>
      </c>
      <c r="Q248" s="16">
        <v>999</v>
      </c>
      <c r="R248" s="16">
        <v>999</v>
      </c>
      <c r="S248" s="16">
        <v>999</v>
      </c>
      <c r="T248" s="16">
        <v>999</v>
      </c>
      <c r="U248" s="16">
        <v>999</v>
      </c>
      <c r="V248" s="16">
        <v>999</v>
      </c>
      <c r="W248" s="16">
        <v>999</v>
      </c>
    </row>
    <row r="249" spans="4:23" ht="15" customHeight="1" x14ac:dyDescent="0.25">
      <c r="D249" s="2" t="s">
        <v>477</v>
      </c>
      <c r="E249" s="4" t="s">
        <v>379</v>
      </c>
      <c r="G249" s="16">
        <v>999</v>
      </c>
      <c r="H249" s="16">
        <v>999</v>
      </c>
      <c r="I249" s="16">
        <v>999</v>
      </c>
      <c r="J249" s="16">
        <v>999</v>
      </c>
      <c r="K249" s="16">
        <v>999</v>
      </c>
      <c r="L249" s="16">
        <v>999</v>
      </c>
      <c r="M249" s="16">
        <v>999</v>
      </c>
      <c r="N249" s="16">
        <v>999</v>
      </c>
      <c r="O249" s="16">
        <v>999</v>
      </c>
      <c r="P249" s="16">
        <v>999</v>
      </c>
      <c r="Q249" s="16">
        <v>999</v>
      </c>
      <c r="R249" s="16">
        <v>999</v>
      </c>
      <c r="S249" s="16">
        <v>999</v>
      </c>
      <c r="T249" s="16">
        <v>999</v>
      </c>
      <c r="U249" s="16">
        <v>999</v>
      </c>
      <c r="V249" s="16">
        <v>999</v>
      </c>
      <c r="W249" s="16">
        <v>999</v>
      </c>
    </row>
    <row r="250" spans="4:23" ht="15" customHeight="1" x14ac:dyDescent="0.25">
      <c r="D250" s="2" t="s">
        <v>477</v>
      </c>
      <c r="E250" s="4" t="s">
        <v>380</v>
      </c>
      <c r="G250" s="16">
        <v>999</v>
      </c>
      <c r="H250" s="16">
        <v>999</v>
      </c>
      <c r="I250" s="16">
        <v>999</v>
      </c>
      <c r="J250" s="16">
        <v>999</v>
      </c>
      <c r="K250" s="16">
        <v>999</v>
      </c>
      <c r="L250" s="16">
        <v>999</v>
      </c>
      <c r="M250" s="16">
        <v>999</v>
      </c>
      <c r="N250" s="16">
        <v>999</v>
      </c>
      <c r="O250" s="16">
        <v>999</v>
      </c>
      <c r="P250" s="16">
        <v>999</v>
      </c>
      <c r="Q250" s="16">
        <v>999</v>
      </c>
      <c r="R250" s="16">
        <v>999</v>
      </c>
      <c r="S250" s="16">
        <v>999</v>
      </c>
      <c r="T250" s="16">
        <v>999</v>
      </c>
      <c r="U250" s="16">
        <v>999</v>
      </c>
      <c r="V250" s="16">
        <v>999</v>
      </c>
      <c r="W250" s="16">
        <v>999</v>
      </c>
    </row>
    <row r="251" spans="4:23" ht="15" customHeight="1" x14ac:dyDescent="0.25">
      <c r="D251" s="2" t="s">
        <v>477</v>
      </c>
      <c r="E251" s="4" t="s">
        <v>381</v>
      </c>
      <c r="G251" s="16">
        <v>999</v>
      </c>
      <c r="H251" s="16">
        <v>999</v>
      </c>
      <c r="I251" s="16">
        <v>999</v>
      </c>
      <c r="J251" s="16">
        <v>999</v>
      </c>
      <c r="K251" s="16">
        <v>999</v>
      </c>
      <c r="L251" s="16">
        <v>999</v>
      </c>
      <c r="M251" s="16">
        <v>999</v>
      </c>
      <c r="N251" s="16">
        <v>999</v>
      </c>
      <c r="O251" s="16">
        <v>999</v>
      </c>
      <c r="P251" s="16">
        <v>999</v>
      </c>
      <c r="Q251" s="16">
        <v>999</v>
      </c>
      <c r="R251" s="16">
        <v>999</v>
      </c>
      <c r="S251" s="16">
        <v>999</v>
      </c>
      <c r="T251" s="16">
        <v>999</v>
      </c>
      <c r="U251" s="16">
        <v>999</v>
      </c>
      <c r="V251" s="16">
        <v>999</v>
      </c>
      <c r="W251" s="16">
        <v>999</v>
      </c>
    </row>
    <row r="252" spans="4:23" ht="15" customHeight="1" x14ac:dyDescent="0.25">
      <c r="D252" s="2" t="s">
        <v>477</v>
      </c>
      <c r="E252" s="4" t="s">
        <v>382</v>
      </c>
      <c r="G252" s="16">
        <v>999</v>
      </c>
      <c r="H252" s="16">
        <v>999</v>
      </c>
      <c r="I252" s="16">
        <v>999</v>
      </c>
      <c r="J252" s="16">
        <v>999</v>
      </c>
      <c r="K252" s="16">
        <v>999</v>
      </c>
      <c r="L252" s="16">
        <v>999</v>
      </c>
      <c r="M252" s="16">
        <v>999</v>
      </c>
      <c r="N252" s="16">
        <v>999</v>
      </c>
      <c r="O252" s="16">
        <v>999</v>
      </c>
      <c r="P252" s="16">
        <v>999</v>
      </c>
      <c r="Q252" s="16">
        <v>999</v>
      </c>
      <c r="R252" s="16">
        <v>999</v>
      </c>
      <c r="S252" s="16">
        <v>999</v>
      </c>
      <c r="T252" s="16">
        <v>999</v>
      </c>
      <c r="U252" s="16">
        <v>999</v>
      </c>
      <c r="V252" s="16">
        <v>999</v>
      </c>
      <c r="W252" s="16">
        <v>999</v>
      </c>
    </row>
    <row r="253" spans="4:23" ht="15" customHeight="1" x14ac:dyDescent="0.25">
      <c r="D253" s="2" t="s">
        <v>477</v>
      </c>
      <c r="E253" s="4" t="s">
        <v>383</v>
      </c>
      <c r="G253" s="16">
        <v>999</v>
      </c>
      <c r="H253" s="16">
        <v>999</v>
      </c>
      <c r="I253" s="16">
        <v>999</v>
      </c>
      <c r="J253" s="16">
        <v>999</v>
      </c>
      <c r="K253" s="16">
        <v>999</v>
      </c>
      <c r="L253" s="16">
        <v>999</v>
      </c>
      <c r="M253" s="16">
        <v>999</v>
      </c>
      <c r="N253" s="16">
        <v>999</v>
      </c>
      <c r="O253" s="16">
        <v>999</v>
      </c>
      <c r="P253" s="16">
        <v>999</v>
      </c>
      <c r="Q253" s="16">
        <v>999</v>
      </c>
      <c r="R253" s="16">
        <v>999</v>
      </c>
      <c r="S253" s="16">
        <v>999</v>
      </c>
      <c r="T253" s="16">
        <v>999</v>
      </c>
      <c r="U253" s="16">
        <v>999</v>
      </c>
      <c r="V253" s="16">
        <v>999</v>
      </c>
      <c r="W253" s="16">
        <v>999</v>
      </c>
    </row>
    <row r="254" spans="4:23" ht="15" customHeight="1" x14ac:dyDescent="0.25">
      <c r="D254" s="2" t="s">
        <v>477</v>
      </c>
      <c r="E254" s="4" t="s">
        <v>384</v>
      </c>
      <c r="G254" s="16">
        <v>999</v>
      </c>
      <c r="H254" s="16">
        <v>999</v>
      </c>
      <c r="I254" s="16">
        <v>999</v>
      </c>
      <c r="J254" s="16">
        <v>999</v>
      </c>
      <c r="K254" s="16">
        <v>999</v>
      </c>
      <c r="L254" s="16">
        <v>999</v>
      </c>
      <c r="M254" s="16">
        <v>999</v>
      </c>
      <c r="N254" s="16">
        <v>999</v>
      </c>
      <c r="O254" s="16">
        <v>999</v>
      </c>
      <c r="P254" s="16">
        <v>999</v>
      </c>
      <c r="Q254" s="16">
        <v>999</v>
      </c>
      <c r="R254" s="16">
        <v>999</v>
      </c>
      <c r="S254" s="16">
        <v>999</v>
      </c>
      <c r="T254" s="16">
        <v>999</v>
      </c>
      <c r="U254" s="16">
        <v>999</v>
      </c>
      <c r="V254" s="16">
        <v>999</v>
      </c>
      <c r="W254" s="16">
        <v>999</v>
      </c>
    </row>
    <row r="255" spans="4:23" ht="15" customHeight="1" x14ac:dyDescent="0.25">
      <c r="D255" s="2" t="s">
        <v>477</v>
      </c>
      <c r="E255" s="4" t="s">
        <v>385</v>
      </c>
      <c r="G255" s="16">
        <v>999</v>
      </c>
      <c r="H255" s="16">
        <v>999</v>
      </c>
      <c r="I255" s="16">
        <v>999</v>
      </c>
      <c r="J255" s="16">
        <v>999</v>
      </c>
      <c r="K255" s="16">
        <v>999</v>
      </c>
      <c r="L255" s="16">
        <v>999</v>
      </c>
      <c r="M255" s="16">
        <v>999</v>
      </c>
      <c r="N255" s="16">
        <v>999</v>
      </c>
      <c r="O255" s="16">
        <v>999</v>
      </c>
      <c r="P255" s="16">
        <v>999</v>
      </c>
      <c r="Q255" s="16">
        <v>999</v>
      </c>
      <c r="R255" s="16">
        <v>999</v>
      </c>
      <c r="S255" s="16">
        <v>999</v>
      </c>
      <c r="T255" s="16">
        <v>999</v>
      </c>
      <c r="U255" s="16">
        <v>999</v>
      </c>
      <c r="V255" s="16">
        <v>999</v>
      </c>
      <c r="W255" s="16">
        <v>999</v>
      </c>
    </row>
    <row r="256" spans="4:23" ht="15" customHeight="1" x14ac:dyDescent="0.25">
      <c r="D256" s="2" t="s">
        <v>477</v>
      </c>
      <c r="E256" s="4" t="s">
        <v>386</v>
      </c>
      <c r="G256" s="16">
        <v>999</v>
      </c>
      <c r="H256" s="16">
        <v>999</v>
      </c>
      <c r="I256" s="16">
        <v>999</v>
      </c>
      <c r="J256" s="16">
        <v>999</v>
      </c>
      <c r="K256" s="16">
        <v>999</v>
      </c>
      <c r="L256" s="16">
        <v>999</v>
      </c>
      <c r="M256" s="16">
        <v>999</v>
      </c>
      <c r="N256" s="16">
        <v>999</v>
      </c>
      <c r="O256" s="16">
        <v>999</v>
      </c>
      <c r="P256" s="16">
        <v>999</v>
      </c>
      <c r="Q256" s="16">
        <v>999</v>
      </c>
      <c r="R256" s="16">
        <v>999</v>
      </c>
      <c r="S256" s="16">
        <v>999</v>
      </c>
      <c r="T256" s="16">
        <v>999</v>
      </c>
      <c r="U256" s="16">
        <v>999</v>
      </c>
      <c r="V256" s="16">
        <v>999</v>
      </c>
      <c r="W256" s="16">
        <v>999</v>
      </c>
    </row>
    <row r="257" spans="4:23" ht="15" customHeight="1" x14ac:dyDescent="0.25">
      <c r="D257" s="2" t="s">
        <v>477</v>
      </c>
      <c r="E257" s="4" t="s">
        <v>387</v>
      </c>
      <c r="G257" s="16">
        <v>999</v>
      </c>
      <c r="H257" s="16">
        <v>999</v>
      </c>
      <c r="I257" s="16">
        <v>999</v>
      </c>
      <c r="J257" s="16">
        <v>999</v>
      </c>
      <c r="K257" s="16">
        <v>999</v>
      </c>
      <c r="L257" s="16">
        <v>999</v>
      </c>
      <c r="M257" s="16">
        <v>999</v>
      </c>
      <c r="N257" s="16">
        <v>999</v>
      </c>
      <c r="O257" s="16">
        <v>999</v>
      </c>
      <c r="P257" s="16">
        <v>999</v>
      </c>
      <c r="Q257" s="16">
        <v>999</v>
      </c>
      <c r="R257" s="16">
        <v>999</v>
      </c>
      <c r="S257" s="16">
        <v>999</v>
      </c>
      <c r="T257" s="16">
        <v>999</v>
      </c>
      <c r="U257" s="16">
        <v>999</v>
      </c>
      <c r="V257" s="16">
        <v>999</v>
      </c>
      <c r="W257" s="16">
        <v>999</v>
      </c>
    </row>
    <row r="258" spans="4:23" ht="15" customHeight="1" x14ac:dyDescent="0.25">
      <c r="D258" s="2" t="s">
        <v>477</v>
      </c>
      <c r="E258" s="4" t="s">
        <v>388</v>
      </c>
      <c r="G258" s="16">
        <v>999</v>
      </c>
      <c r="H258" s="16">
        <v>999</v>
      </c>
      <c r="I258" s="16">
        <v>999</v>
      </c>
      <c r="J258" s="16">
        <v>999</v>
      </c>
      <c r="K258" s="16">
        <v>999</v>
      </c>
      <c r="L258" s="16">
        <v>999</v>
      </c>
      <c r="M258" s="16">
        <v>999</v>
      </c>
      <c r="N258" s="16">
        <v>999</v>
      </c>
      <c r="O258" s="16">
        <v>999</v>
      </c>
      <c r="P258" s="16">
        <v>999</v>
      </c>
      <c r="Q258" s="16">
        <v>999</v>
      </c>
      <c r="R258" s="16">
        <v>999</v>
      </c>
      <c r="S258" s="16">
        <v>999</v>
      </c>
      <c r="T258" s="16">
        <v>999</v>
      </c>
      <c r="U258" s="16">
        <v>999</v>
      </c>
      <c r="V258" s="16">
        <v>999</v>
      </c>
      <c r="W258" s="16">
        <v>999</v>
      </c>
    </row>
    <row r="259" spans="4:23" ht="15" customHeight="1" x14ac:dyDescent="0.25">
      <c r="D259" s="2" t="s">
        <v>477</v>
      </c>
      <c r="E259" s="4" t="s">
        <v>389</v>
      </c>
      <c r="G259" s="16">
        <v>999</v>
      </c>
      <c r="H259" s="16">
        <v>999</v>
      </c>
      <c r="I259" s="16">
        <v>999</v>
      </c>
      <c r="J259" s="16">
        <v>999</v>
      </c>
      <c r="K259" s="16">
        <v>999</v>
      </c>
      <c r="L259" s="16">
        <v>999</v>
      </c>
      <c r="M259" s="16">
        <v>999</v>
      </c>
      <c r="N259" s="16">
        <v>999</v>
      </c>
      <c r="O259" s="16">
        <v>999</v>
      </c>
      <c r="P259" s="16">
        <v>999</v>
      </c>
      <c r="Q259" s="16">
        <v>999</v>
      </c>
      <c r="R259" s="16">
        <v>999</v>
      </c>
      <c r="S259" s="16">
        <v>999</v>
      </c>
      <c r="T259" s="16">
        <v>999</v>
      </c>
      <c r="U259" s="16">
        <v>999</v>
      </c>
      <c r="V259" s="16">
        <v>999</v>
      </c>
      <c r="W259" s="16">
        <v>999</v>
      </c>
    </row>
    <row r="260" spans="4:23" ht="15" customHeight="1" x14ac:dyDescent="0.25">
      <c r="D260" s="2" t="s">
        <v>477</v>
      </c>
      <c r="E260" s="4" t="s">
        <v>390</v>
      </c>
      <c r="G260" s="16">
        <v>999</v>
      </c>
      <c r="H260" s="16">
        <v>999</v>
      </c>
      <c r="I260" s="16">
        <v>999</v>
      </c>
      <c r="J260" s="16">
        <v>999</v>
      </c>
      <c r="K260" s="16">
        <v>999</v>
      </c>
      <c r="L260" s="16">
        <v>999</v>
      </c>
      <c r="M260" s="16">
        <v>999</v>
      </c>
      <c r="N260" s="16">
        <v>999</v>
      </c>
      <c r="O260" s="16">
        <v>999</v>
      </c>
      <c r="P260" s="16">
        <v>999</v>
      </c>
      <c r="Q260" s="16">
        <v>999</v>
      </c>
      <c r="R260" s="16">
        <v>999</v>
      </c>
      <c r="S260" s="16">
        <v>999</v>
      </c>
      <c r="T260" s="16">
        <v>999</v>
      </c>
      <c r="U260" s="16">
        <v>999</v>
      </c>
      <c r="V260" s="16">
        <v>999</v>
      </c>
      <c r="W260" s="16">
        <v>999</v>
      </c>
    </row>
    <row r="261" spans="4:23" ht="15" customHeight="1" x14ac:dyDescent="0.25">
      <c r="D261" s="2" t="s">
        <v>477</v>
      </c>
      <c r="E261" s="4" t="s">
        <v>391</v>
      </c>
      <c r="G261" s="16">
        <v>999</v>
      </c>
      <c r="H261" s="16">
        <v>999</v>
      </c>
      <c r="I261" s="16">
        <v>999</v>
      </c>
      <c r="J261" s="16">
        <v>999</v>
      </c>
      <c r="K261" s="16">
        <v>999</v>
      </c>
      <c r="L261" s="16">
        <v>999</v>
      </c>
      <c r="M261" s="16">
        <v>999</v>
      </c>
      <c r="N261" s="16">
        <v>999</v>
      </c>
      <c r="O261" s="16">
        <v>999</v>
      </c>
      <c r="P261" s="16">
        <v>999</v>
      </c>
      <c r="Q261" s="16">
        <v>999</v>
      </c>
      <c r="R261" s="16">
        <v>999</v>
      </c>
      <c r="S261" s="16">
        <v>999</v>
      </c>
      <c r="T261" s="16">
        <v>999</v>
      </c>
      <c r="U261" s="16">
        <v>999</v>
      </c>
      <c r="V261" s="16">
        <v>999</v>
      </c>
      <c r="W261" s="16">
        <v>999</v>
      </c>
    </row>
    <row r="262" spans="4:23" ht="15" customHeight="1" x14ac:dyDescent="0.25">
      <c r="D262" s="2" t="s">
        <v>477</v>
      </c>
      <c r="E262" s="4" t="s">
        <v>392</v>
      </c>
      <c r="G262" s="16">
        <v>999</v>
      </c>
      <c r="H262" s="16">
        <v>999</v>
      </c>
      <c r="I262" s="16">
        <v>999</v>
      </c>
      <c r="J262" s="16">
        <v>999</v>
      </c>
      <c r="K262" s="16">
        <v>999</v>
      </c>
      <c r="L262" s="16">
        <v>999</v>
      </c>
      <c r="M262" s="16">
        <v>999</v>
      </c>
      <c r="N262" s="16">
        <v>999</v>
      </c>
      <c r="O262" s="16">
        <v>999</v>
      </c>
      <c r="P262" s="16">
        <v>999</v>
      </c>
      <c r="Q262" s="16">
        <v>999</v>
      </c>
      <c r="R262" s="16">
        <v>999</v>
      </c>
      <c r="S262" s="16">
        <v>999</v>
      </c>
      <c r="T262" s="16">
        <v>999</v>
      </c>
      <c r="U262" s="16">
        <v>999</v>
      </c>
      <c r="V262" s="16">
        <v>999</v>
      </c>
      <c r="W262" s="16">
        <v>999</v>
      </c>
    </row>
    <row r="263" spans="4:23" ht="15" customHeight="1" x14ac:dyDescent="0.25">
      <c r="D263" s="2" t="s">
        <v>477</v>
      </c>
      <c r="E263" s="4" t="s">
        <v>393</v>
      </c>
      <c r="G263" s="16">
        <v>999</v>
      </c>
      <c r="H263" s="16">
        <v>999</v>
      </c>
      <c r="I263" s="16">
        <v>999</v>
      </c>
      <c r="J263" s="16">
        <v>999</v>
      </c>
      <c r="K263" s="16">
        <v>999</v>
      </c>
      <c r="L263" s="16">
        <v>999</v>
      </c>
      <c r="M263" s="16">
        <v>999</v>
      </c>
      <c r="N263" s="16">
        <v>999</v>
      </c>
      <c r="O263" s="16">
        <v>999</v>
      </c>
      <c r="P263" s="16">
        <v>999</v>
      </c>
      <c r="Q263" s="16">
        <v>999</v>
      </c>
      <c r="R263" s="16">
        <v>999</v>
      </c>
      <c r="S263" s="16">
        <v>999</v>
      </c>
      <c r="T263" s="16">
        <v>999</v>
      </c>
      <c r="U263" s="16">
        <v>999</v>
      </c>
      <c r="V263" s="16">
        <v>999</v>
      </c>
      <c r="W263" s="16">
        <v>999</v>
      </c>
    </row>
    <row r="264" spans="4:23" ht="15" customHeight="1" x14ac:dyDescent="0.25">
      <c r="D264" s="2" t="s">
        <v>477</v>
      </c>
      <c r="E264" s="4" t="s">
        <v>394</v>
      </c>
      <c r="G264" s="16">
        <v>999</v>
      </c>
      <c r="H264" s="16">
        <v>999</v>
      </c>
      <c r="I264" s="16">
        <v>999</v>
      </c>
      <c r="J264" s="16">
        <v>999</v>
      </c>
      <c r="K264" s="16">
        <v>999</v>
      </c>
      <c r="L264" s="16">
        <v>999</v>
      </c>
      <c r="M264" s="16">
        <v>999</v>
      </c>
      <c r="N264" s="16">
        <v>999</v>
      </c>
      <c r="O264" s="16">
        <v>999</v>
      </c>
      <c r="P264" s="16">
        <v>999</v>
      </c>
      <c r="Q264" s="16">
        <v>999</v>
      </c>
      <c r="R264" s="16">
        <v>999</v>
      </c>
      <c r="S264" s="16">
        <v>999</v>
      </c>
      <c r="T264" s="16">
        <v>999</v>
      </c>
      <c r="U264" s="16">
        <v>999</v>
      </c>
      <c r="V264" s="16">
        <v>999</v>
      </c>
      <c r="W264" s="16">
        <v>999</v>
      </c>
    </row>
    <row r="265" spans="4:23" ht="15" customHeight="1" x14ac:dyDescent="0.25">
      <c r="D265" s="2" t="s">
        <v>477</v>
      </c>
      <c r="E265" s="4" t="s">
        <v>395</v>
      </c>
      <c r="G265" s="16">
        <v>999</v>
      </c>
      <c r="H265" s="16">
        <v>999</v>
      </c>
      <c r="I265" s="16">
        <v>999</v>
      </c>
      <c r="J265" s="16">
        <v>999</v>
      </c>
      <c r="K265" s="16">
        <v>999</v>
      </c>
      <c r="L265" s="16">
        <v>999</v>
      </c>
      <c r="M265" s="16">
        <v>999</v>
      </c>
      <c r="N265" s="16">
        <v>999</v>
      </c>
      <c r="O265" s="16">
        <v>999</v>
      </c>
      <c r="P265" s="16">
        <v>999</v>
      </c>
      <c r="Q265" s="16">
        <v>999</v>
      </c>
      <c r="R265" s="16">
        <v>999</v>
      </c>
      <c r="S265" s="16">
        <v>999</v>
      </c>
      <c r="T265" s="16">
        <v>999</v>
      </c>
      <c r="U265" s="16">
        <v>999</v>
      </c>
      <c r="V265" s="16">
        <v>999</v>
      </c>
      <c r="W265" s="16">
        <v>999</v>
      </c>
    </row>
    <row r="266" spans="4:23" ht="15" customHeight="1" x14ac:dyDescent="0.25">
      <c r="D266" s="2" t="s">
        <v>477</v>
      </c>
      <c r="E266" s="4" t="s">
        <v>396</v>
      </c>
      <c r="G266" s="16">
        <v>999</v>
      </c>
      <c r="H266" s="16">
        <v>999</v>
      </c>
      <c r="I266" s="16">
        <v>999</v>
      </c>
      <c r="J266" s="16">
        <v>999</v>
      </c>
      <c r="K266" s="16">
        <v>999</v>
      </c>
      <c r="L266" s="16">
        <v>999</v>
      </c>
      <c r="M266" s="16">
        <v>999</v>
      </c>
      <c r="N266" s="16">
        <v>999</v>
      </c>
      <c r="O266" s="16">
        <v>999</v>
      </c>
      <c r="P266" s="16">
        <v>999</v>
      </c>
      <c r="Q266" s="16">
        <v>999</v>
      </c>
      <c r="R266" s="16">
        <v>999</v>
      </c>
      <c r="S266" s="16">
        <v>999</v>
      </c>
      <c r="T266" s="16">
        <v>999</v>
      </c>
      <c r="U266" s="16">
        <v>999</v>
      </c>
      <c r="V266" s="16">
        <v>999</v>
      </c>
      <c r="W266" s="16">
        <v>999</v>
      </c>
    </row>
    <row r="267" spans="4:23" ht="15" customHeight="1" x14ac:dyDescent="0.25">
      <c r="D267" s="2" t="s">
        <v>477</v>
      </c>
      <c r="E267" s="4" t="s">
        <v>397</v>
      </c>
      <c r="G267" s="16">
        <v>999</v>
      </c>
      <c r="H267" s="16">
        <v>999</v>
      </c>
      <c r="I267" s="16">
        <v>999</v>
      </c>
      <c r="J267" s="16">
        <v>999</v>
      </c>
      <c r="K267" s="16">
        <v>999</v>
      </c>
      <c r="L267" s="16">
        <v>999</v>
      </c>
      <c r="M267" s="16">
        <v>999</v>
      </c>
      <c r="N267" s="16">
        <v>999</v>
      </c>
      <c r="O267" s="16">
        <v>999</v>
      </c>
      <c r="P267" s="16">
        <v>999</v>
      </c>
      <c r="Q267" s="16">
        <v>999</v>
      </c>
      <c r="R267" s="16">
        <v>999</v>
      </c>
      <c r="S267" s="16">
        <v>999</v>
      </c>
      <c r="T267" s="16">
        <v>999</v>
      </c>
      <c r="U267" s="16">
        <v>999</v>
      </c>
      <c r="V267" s="16">
        <v>999</v>
      </c>
      <c r="W267" s="16">
        <v>999</v>
      </c>
    </row>
    <row r="268" spans="4:23" ht="15" customHeight="1" x14ac:dyDescent="0.25">
      <c r="D268" s="2" t="s">
        <v>477</v>
      </c>
      <c r="E268" s="4" t="s">
        <v>398</v>
      </c>
      <c r="G268" s="16">
        <v>999</v>
      </c>
      <c r="H268" s="16">
        <v>999</v>
      </c>
      <c r="I268" s="16">
        <v>999</v>
      </c>
      <c r="J268" s="16">
        <v>999</v>
      </c>
      <c r="K268" s="16">
        <v>999</v>
      </c>
      <c r="L268" s="16">
        <v>999</v>
      </c>
      <c r="M268" s="16">
        <v>999</v>
      </c>
      <c r="N268" s="16">
        <v>999</v>
      </c>
      <c r="O268" s="16">
        <v>999</v>
      </c>
      <c r="P268" s="16">
        <v>999</v>
      </c>
      <c r="Q268" s="16">
        <v>999</v>
      </c>
      <c r="R268" s="16">
        <v>999</v>
      </c>
      <c r="S268" s="16">
        <v>999</v>
      </c>
      <c r="T268" s="16">
        <v>999</v>
      </c>
      <c r="U268" s="16">
        <v>999</v>
      </c>
      <c r="V268" s="16">
        <v>999</v>
      </c>
      <c r="W268" s="16">
        <v>999</v>
      </c>
    </row>
    <row r="269" spans="4:23" ht="15" customHeight="1" x14ac:dyDescent="0.25">
      <c r="D269" s="2" t="s">
        <v>477</v>
      </c>
      <c r="E269" s="4" t="s">
        <v>399</v>
      </c>
      <c r="G269" s="16">
        <v>999</v>
      </c>
      <c r="H269" s="16">
        <v>999</v>
      </c>
      <c r="I269" s="16">
        <v>999</v>
      </c>
      <c r="J269" s="16">
        <v>999</v>
      </c>
      <c r="K269" s="16">
        <v>999</v>
      </c>
      <c r="L269" s="16">
        <v>999</v>
      </c>
      <c r="M269" s="16">
        <v>999</v>
      </c>
      <c r="N269" s="16">
        <v>999</v>
      </c>
      <c r="O269" s="16">
        <v>999</v>
      </c>
      <c r="P269" s="16">
        <v>999</v>
      </c>
      <c r="Q269" s="16">
        <v>999</v>
      </c>
      <c r="R269" s="16">
        <v>999</v>
      </c>
      <c r="S269" s="16">
        <v>999</v>
      </c>
      <c r="T269" s="16">
        <v>999</v>
      </c>
      <c r="U269" s="16">
        <v>999</v>
      </c>
      <c r="V269" s="16">
        <v>999</v>
      </c>
      <c r="W269" s="16">
        <v>999</v>
      </c>
    </row>
    <row r="270" spans="4:23" ht="15" customHeight="1" x14ac:dyDescent="0.25">
      <c r="D270" s="2" t="s">
        <v>477</v>
      </c>
      <c r="E270" s="4" t="s">
        <v>400</v>
      </c>
      <c r="G270" s="16">
        <v>999</v>
      </c>
      <c r="H270" s="16">
        <v>999</v>
      </c>
      <c r="I270" s="16">
        <v>999</v>
      </c>
      <c r="J270" s="16">
        <v>999</v>
      </c>
      <c r="K270" s="16">
        <v>999</v>
      </c>
      <c r="L270" s="16">
        <v>999</v>
      </c>
      <c r="M270" s="16">
        <v>999</v>
      </c>
      <c r="N270" s="16">
        <v>999</v>
      </c>
      <c r="O270" s="16">
        <v>999</v>
      </c>
      <c r="P270" s="16">
        <v>999</v>
      </c>
      <c r="Q270" s="16">
        <v>999</v>
      </c>
      <c r="R270" s="16">
        <v>999</v>
      </c>
      <c r="S270" s="16">
        <v>999</v>
      </c>
      <c r="T270" s="16">
        <v>999</v>
      </c>
      <c r="U270" s="16">
        <v>999</v>
      </c>
      <c r="V270" s="16">
        <v>999</v>
      </c>
      <c r="W270" s="16">
        <v>999</v>
      </c>
    </row>
    <row r="271" spans="4:23" ht="15" customHeight="1" x14ac:dyDescent="0.25">
      <c r="D271" s="2" t="s">
        <v>477</v>
      </c>
      <c r="E271" s="4" t="s">
        <v>401</v>
      </c>
      <c r="G271" s="16">
        <v>999</v>
      </c>
      <c r="H271" s="16">
        <v>999</v>
      </c>
      <c r="I271" s="16">
        <v>999</v>
      </c>
      <c r="J271" s="16">
        <v>999</v>
      </c>
      <c r="K271" s="16">
        <v>999</v>
      </c>
      <c r="L271" s="16">
        <v>999</v>
      </c>
      <c r="M271" s="16">
        <v>999</v>
      </c>
      <c r="N271" s="16">
        <v>999</v>
      </c>
      <c r="O271" s="16">
        <v>999</v>
      </c>
      <c r="P271" s="16">
        <v>999</v>
      </c>
      <c r="Q271" s="16">
        <v>999</v>
      </c>
      <c r="R271" s="16">
        <v>999</v>
      </c>
      <c r="S271" s="16">
        <v>999</v>
      </c>
      <c r="T271" s="16">
        <v>999</v>
      </c>
      <c r="U271" s="16">
        <v>999</v>
      </c>
      <c r="V271" s="16">
        <v>999</v>
      </c>
      <c r="W271" s="16">
        <v>999</v>
      </c>
    </row>
    <row r="272" spans="4:23" ht="15" customHeight="1" x14ac:dyDescent="0.25">
      <c r="D272" s="2" t="s">
        <v>477</v>
      </c>
      <c r="E272" s="4" t="s">
        <v>402</v>
      </c>
      <c r="G272" s="16">
        <v>999</v>
      </c>
      <c r="H272" s="16">
        <v>999</v>
      </c>
      <c r="I272" s="16">
        <v>999</v>
      </c>
      <c r="J272" s="16">
        <v>999</v>
      </c>
      <c r="K272" s="16">
        <v>999</v>
      </c>
      <c r="L272" s="16">
        <v>999</v>
      </c>
      <c r="M272" s="16">
        <v>999</v>
      </c>
      <c r="N272" s="16">
        <v>999</v>
      </c>
      <c r="O272" s="16">
        <v>999</v>
      </c>
      <c r="P272" s="16">
        <v>999</v>
      </c>
      <c r="Q272" s="16">
        <v>999</v>
      </c>
      <c r="R272" s="16">
        <v>999</v>
      </c>
      <c r="S272" s="16">
        <v>999</v>
      </c>
      <c r="T272" s="16">
        <v>999</v>
      </c>
      <c r="U272" s="16">
        <v>999</v>
      </c>
      <c r="V272" s="16">
        <v>999</v>
      </c>
      <c r="W272" s="16">
        <v>999</v>
      </c>
    </row>
    <row r="273" spans="4:23" ht="15" customHeight="1" x14ac:dyDescent="0.25">
      <c r="D273" s="2" t="s">
        <v>477</v>
      </c>
      <c r="E273" s="4" t="s">
        <v>403</v>
      </c>
      <c r="G273" s="16">
        <v>999</v>
      </c>
      <c r="H273" s="16">
        <v>999</v>
      </c>
      <c r="I273" s="16">
        <v>999</v>
      </c>
      <c r="J273" s="16">
        <v>999</v>
      </c>
      <c r="K273" s="16">
        <v>999</v>
      </c>
      <c r="L273" s="16">
        <v>999</v>
      </c>
      <c r="M273" s="16">
        <v>999</v>
      </c>
      <c r="N273" s="16">
        <v>999</v>
      </c>
      <c r="O273" s="16">
        <v>999</v>
      </c>
      <c r="P273" s="16">
        <v>999</v>
      </c>
      <c r="Q273" s="16">
        <v>999</v>
      </c>
      <c r="R273" s="16">
        <v>999</v>
      </c>
      <c r="S273" s="16">
        <v>999</v>
      </c>
      <c r="T273" s="16">
        <v>999</v>
      </c>
      <c r="U273" s="16">
        <v>999</v>
      </c>
      <c r="V273" s="16">
        <v>999</v>
      </c>
      <c r="W273" s="16">
        <v>999</v>
      </c>
    </row>
    <row r="274" spans="4:23" ht="15" customHeight="1" x14ac:dyDescent="0.25">
      <c r="D274" s="2" t="s">
        <v>477</v>
      </c>
      <c r="E274" s="4" t="s">
        <v>404</v>
      </c>
      <c r="G274" s="16">
        <v>999</v>
      </c>
      <c r="H274" s="16">
        <v>999</v>
      </c>
      <c r="I274" s="16">
        <v>999</v>
      </c>
      <c r="J274" s="16">
        <v>999</v>
      </c>
      <c r="K274" s="16">
        <v>999</v>
      </c>
      <c r="L274" s="16">
        <v>999</v>
      </c>
      <c r="M274" s="16">
        <v>999</v>
      </c>
      <c r="N274" s="16">
        <v>999</v>
      </c>
      <c r="O274" s="16">
        <v>999</v>
      </c>
      <c r="P274" s="16">
        <v>999</v>
      </c>
      <c r="Q274" s="16">
        <v>999</v>
      </c>
      <c r="R274" s="16">
        <v>999</v>
      </c>
      <c r="S274" s="16">
        <v>999</v>
      </c>
      <c r="T274" s="16">
        <v>999</v>
      </c>
      <c r="U274" s="16">
        <v>999</v>
      </c>
      <c r="V274" s="16">
        <v>999</v>
      </c>
      <c r="W274" s="16">
        <v>999</v>
      </c>
    </row>
    <row r="275" spans="4:23" ht="15" customHeight="1" x14ac:dyDescent="0.25">
      <c r="D275" s="2" t="s">
        <v>477</v>
      </c>
      <c r="E275" s="4" t="s">
        <v>405</v>
      </c>
      <c r="G275" s="16">
        <v>999</v>
      </c>
      <c r="H275" s="16">
        <v>999</v>
      </c>
      <c r="I275" s="16">
        <v>999</v>
      </c>
      <c r="J275" s="16">
        <v>999</v>
      </c>
      <c r="K275" s="16">
        <v>999</v>
      </c>
      <c r="L275" s="16">
        <v>999</v>
      </c>
      <c r="M275" s="16">
        <v>999</v>
      </c>
      <c r="N275" s="16">
        <v>999</v>
      </c>
      <c r="O275" s="16">
        <v>999</v>
      </c>
      <c r="P275" s="16">
        <v>999</v>
      </c>
      <c r="Q275" s="16">
        <v>999</v>
      </c>
      <c r="R275" s="16">
        <v>999</v>
      </c>
      <c r="S275" s="16">
        <v>999</v>
      </c>
      <c r="T275" s="16">
        <v>999</v>
      </c>
      <c r="U275" s="16">
        <v>999</v>
      </c>
      <c r="V275" s="16">
        <v>999</v>
      </c>
      <c r="W275" s="16">
        <v>999</v>
      </c>
    </row>
    <row r="276" spans="4:23" ht="15" customHeight="1" x14ac:dyDescent="0.25">
      <c r="D276" s="2" t="s">
        <v>477</v>
      </c>
      <c r="E276" s="4" t="s">
        <v>406</v>
      </c>
      <c r="G276" s="16">
        <v>999</v>
      </c>
      <c r="H276" s="16">
        <v>999</v>
      </c>
      <c r="I276" s="16">
        <v>999</v>
      </c>
      <c r="J276" s="16">
        <v>999</v>
      </c>
      <c r="K276" s="16">
        <v>999</v>
      </c>
      <c r="L276" s="16">
        <v>999</v>
      </c>
      <c r="M276" s="16">
        <v>999</v>
      </c>
      <c r="N276" s="16">
        <v>999</v>
      </c>
      <c r="O276" s="16">
        <v>999</v>
      </c>
      <c r="P276" s="16">
        <v>999</v>
      </c>
      <c r="Q276" s="16">
        <v>999</v>
      </c>
      <c r="R276" s="16">
        <v>999</v>
      </c>
      <c r="S276" s="16">
        <v>999</v>
      </c>
      <c r="T276" s="16">
        <v>999</v>
      </c>
      <c r="U276" s="16">
        <v>999</v>
      </c>
      <c r="V276" s="16">
        <v>999</v>
      </c>
      <c r="W276" s="16">
        <v>999</v>
      </c>
    </row>
    <row r="277" spans="4:23" ht="15" customHeight="1" x14ac:dyDescent="0.25">
      <c r="D277" s="2" t="s">
        <v>477</v>
      </c>
      <c r="E277" s="4" t="s">
        <v>407</v>
      </c>
      <c r="G277" s="16">
        <v>999</v>
      </c>
      <c r="H277" s="16">
        <v>999</v>
      </c>
      <c r="I277" s="16">
        <v>999</v>
      </c>
      <c r="J277" s="16">
        <v>999</v>
      </c>
      <c r="K277" s="16">
        <v>999</v>
      </c>
      <c r="L277" s="16">
        <v>999</v>
      </c>
      <c r="M277" s="16">
        <v>999</v>
      </c>
      <c r="N277" s="16">
        <v>999</v>
      </c>
      <c r="O277" s="16">
        <v>999</v>
      </c>
      <c r="P277" s="16">
        <v>999</v>
      </c>
      <c r="Q277" s="16">
        <v>999</v>
      </c>
      <c r="R277" s="16">
        <v>999</v>
      </c>
      <c r="S277" s="16">
        <v>999</v>
      </c>
      <c r="T277" s="16">
        <v>999</v>
      </c>
      <c r="U277" s="16">
        <v>999</v>
      </c>
      <c r="V277" s="16">
        <v>999</v>
      </c>
      <c r="W277" s="16">
        <v>999</v>
      </c>
    </row>
    <row r="278" spans="4:23" ht="15" customHeight="1" x14ac:dyDescent="0.25">
      <c r="D278" s="2" t="s">
        <v>477</v>
      </c>
      <c r="E278" s="4" t="s">
        <v>408</v>
      </c>
      <c r="G278" s="16">
        <v>999</v>
      </c>
      <c r="H278" s="16">
        <v>999</v>
      </c>
      <c r="I278" s="16">
        <v>999</v>
      </c>
      <c r="J278" s="16">
        <v>999</v>
      </c>
      <c r="K278" s="16">
        <v>999</v>
      </c>
      <c r="L278" s="16">
        <v>999</v>
      </c>
      <c r="M278" s="16">
        <v>999</v>
      </c>
      <c r="N278" s="16">
        <v>999</v>
      </c>
      <c r="O278" s="16">
        <v>999</v>
      </c>
      <c r="P278" s="16">
        <v>999</v>
      </c>
      <c r="Q278" s="16">
        <v>999</v>
      </c>
      <c r="R278" s="16">
        <v>999</v>
      </c>
      <c r="S278" s="16">
        <v>999</v>
      </c>
      <c r="T278" s="16">
        <v>999</v>
      </c>
      <c r="U278" s="16">
        <v>999</v>
      </c>
      <c r="V278" s="16">
        <v>999</v>
      </c>
      <c r="W278" s="16">
        <v>999</v>
      </c>
    </row>
    <row r="279" spans="4:23" ht="15" customHeight="1" x14ac:dyDescent="0.25">
      <c r="D279" s="2" t="s">
        <v>477</v>
      </c>
      <c r="E279" s="4" t="s">
        <v>409</v>
      </c>
      <c r="G279" s="16">
        <v>999</v>
      </c>
      <c r="H279" s="16">
        <v>999</v>
      </c>
      <c r="I279" s="16">
        <v>999</v>
      </c>
      <c r="J279" s="16">
        <v>999</v>
      </c>
      <c r="K279" s="16">
        <v>999</v>
      </c>
      <c r="L279" s="16">
        <v>999</v>
      </c>
      <c r="M279" s="16">
        <v>999</v>
      </c>
      <c r="N279" s="16">
        <v>999</v>
      </c>
      <c r="O279" s="16">
        <v>999</v>
      </c>
      <c r="P279" s="16">
        <v>999</v>
      </c>
      <c r="Q279" s="16">
        <v>999</v>
      </c>
      <c r="R279" s="16">
        <v>999</v>
      </c>
      <c r="S279" s="16">
        <v>999</v>
      </c>
      <c r="T279" s="16">
        <v>999</v>
      </c>
      <c r="U279" s="16">
        <v>999</v>
      </c>
      <c r="V279" s="16">
        <v>999</v>
      </c>
      <c r="W279" s="16">
        <v>999</v>
      </c>
    </row>
    <row r="280" spans="4:23" ht="15" customHeight="1" x14ac:dyDescent="0.25">
      <c r="D280" s="2" t="s">
        <v>477</v>
      </c>
      <c r="E280" s="4" t="s">
        <v>410</v>
      </c>
      <c r="G280" s="16">
        <v>999</v>
      </c>
      <c r="H280" s="16">
        <v>999</v>
      </c>
      <c r="I280" s="16">
        <v>999</v>
      </c>
      <c r="J280" s="16">
        <v>999</v>
      </c>
      <c r="K280" s="16">
        <v>999</v>
      </c>
      <c r="L280" s="16">
        <v>999</v>
      </c>
      <c r="M280" s="16">
        <v>999</v>
      </c>
      <c r="N280" s="16">
        <v>999</v>
      </c>
      <c r="O280" s="16">
        <v>999</v>
      </c>
      <c r="P280" s="16">
        <v>999</v>
      </c>
      <c r="Q280" s="16">
        <v>999</v>
      </c>
      <c r="R280" s="16">
        <v>999</v>
      </c>
      <c r="S280" s="16">
        <v>999</v>
      </c>
      <c r="T280" s="16">
        <v>999</v>
      </c>
      <c r="U280" s="16">
        <v>999</v>
      </c>
      <c r="V280" s="16">
        <v>999</v>
      </c>
      <c r="W280" s="16">
        <v>999</v>
      </c>
    </row>
    <row r="281" spans="4:23" ht="15" customHeight="1" x14ac:dyDescent="0.25">
      <c r="D281" s="2" t="s">
        <v>477</v>
      </c>
      <c r="E281" s="4" t="s">
        <v>411</v>
      </c>
      <c r="G281" s="16">
        <v>999</v>
      </c>
      <c r="H281" s="16">
        <v>999</v>
      </c>
      <c r="I281" s="16">
        <v>999</v>
      </c>
      <c r="J281" s="16">
        <v>999</v>
      </c>
      <c r="K281" s="16">
        <v>999</v>
      </c>
      <c r="L281" s="16">
        <v>999</v>
      </c>
      <c r="M281" s="16">
        <v>999</v>
      </c>
      <c r="N281" s="16">
        <v>999</v>
      </c>
      <c r="O281" s="16">
        <v>999</v>
      </c>
      <c r="P281" s="16">
        <v>999</v>
      </c>
      <c r="Q281" s="16">
        <v>999</v>
      </c>
      <c r="R281" s="16">
        <v>999</v>
      </c>
      <c r="S281" s="16">
        <v>999</v>
      </c>
      <c r="T281" s="16">
        <v>999</v>
      </c>
      <c r="U281" s="16">
        <v>999</v>
      </c>
      <c r="V281" s="16">
        <v>999</v>
      </c>
      <c r="W281" s="16">
        <v>999</v>
      </c>
    </row>
    <row r="282" spans="4:23" ht="15" customHeight="1" x14ac:dyDescent="0.25">
      <c r="D282" s="2" t="s">
        <v>477</v>
      </c>
      <c r="E282" s="4" t="s">
        <v>412</v>
      </c>
      <c r="G282" s="16">
        <v>999</v>
      </c>
      <c r="H282" s="16">
        <v>999</v>
      </c>
      <c r="I282" s="16">
        <v>999</v>
      </c>
      <c r="J282" s="16">
        <v>999</v>
      </c>
      <c r="K282" s="16">
        <v>999</v>
      </c>
      <c r="L282" s="16">
        <v>999</v>
      </c>
      <c r="M282" s="16">
        <v>999</v>
      </c>
      <c r="N282" s="16">
        <v>999</v>
      </c>
      <c r="O282" s="16">
        <v>999</v>
      </c>
      <c r="P282" s="16">
        <v>999</v>
      </c>
      <c r="Q282" s="16">
        <v>999</v>
      </c>
      <c r="R282" s="16">
        <v>999</v>
      </c>
      <c r="S282" s="16">
        <v>999</v>
      </c>
      <c r="T282" s="16">
        <v>999</v>
      </c>
      <c r="U282" s="16">
        <v>999</v>
      </c>
      <c r="V282" s="16">
        <v>999</v>
      </c>
      <c r="W282" s="16">
        <v>999</v>
      </c>
    </row>
    <row r="283" spans="4:23" ht="15" customHeight="1" x14ac:dyDescent="0.25">
      <c r="D283" s="2" t="s">
        <v>477</v>
      </c>
      <c r="E283" s="4" t="s">
        <v>413</v>
      </c>
      <c r="G283" s="16">
        <v>999</v>
      </c>
      <c r="H283" s="16">
        <v>999</v>
      </c>
      <c r="I283" s="16">
        <v>999</v>
      </c>
      <c r="J283" s="16">
        <v>999</v>
      </c>
      <c r="K283" s="16">
        <v>999</v>
      </c>
      <c r="L283" s="16">
        <v>999</v>
      </c>
      <c r="M283" s="16">
        <v>999</v>
      </c>
      <c r="N283" s="16">
        <v>999</v>
      </c>
      <c r="O283" s="16">
        <v>999</v>
      </c>
      <c r="P283" s="16">
        <v>999</v>
      </c>
      <c r="Q283" s="16">
        <v>999</v>
      </c>
      <c r="R283" s="16">
        <v>999</v>
      </c>
      <c r="S283" s="16">
        <v>999</v>
      </c>
      <c r="T283" s="16">
        <v>999</v>
      </c>
      <c r="U283" s="16">
        <v>999</v>
      </c>
      <c r="V283" s="16">
        <v>999</v>
      </c>
      <c r="W283" s="16">
        <v>999</v>
      </c>
    </row>
    <row r="284" spans="4:23" ht="15" customHeight="1" x14ac:dyDescent="0.25">
      <c r="D284" s="2" t="s">
        <v>477</v>
      </c>
      <c r="E284" s="4" t="s">
        <v>414</v>
      </c>
      <c r="G284" s="16">
        <v>999</v>
      </c>
      <c r="H284" s="16">
        <v>999</v>
      </c>
      <c r="I284" s="16">
        <v>999</v>
      </c>
      <c r="J284" s="16">
        <v>999</v>
      </c>
      <c r="K284" s="16">
        <v>999</v>
      </c>
      <c r="L284" s="16">
        <v>999</v>
      </c>
      <c r="M284" s="16">
        <v>999</v>
      </c>
      <c r="N284" s="16">
        <v>999</v>
      </c>
      <c r="O284" s="16">
        <v>999</v>
      </c>
      <c r="P284" s="16">
        <v>999</v>
      </c>
      <c r="Q284" s="16">
        <v>999</v>
      </c>
      <c r="R284" s="16">
        <v>999</v>
      </c>
      <c r="S284" s="16">
        <v>999</v>
      </c>
      <c r="T284" s="16">
        <v>999</v>
      </c>
      <c r="U284" s="16">
        <v>999</v>
      </c>
      <c r="V284" s="16">
        <v>999</v>
      </c>
      <c r="W284" s="16">
        <v>999</v>
      </c>
    </row>
    <row r="285" spans="4:23" ht="15" customHeight="1" x14ac:dyDescent="0.25">
      <c r="D285" s="2" t="s">
        <v>477</v>
      </c>
      <c r="E285" s="4" t="s">
        <v>415</v>
      </c>
      <c r="G285" s="16">
        <v>999</v>
      </c>
      <c r="H285" s="16">
        <v>999</v>
      </c>
      <c r="I285" s="16">
        <v>999</v>
      </c>
      <c r="J285" s="16">
        <v>999</v>
      </c>
      <c r="K285" s="16">
        <v>999</v>
      </c>
      <c r="L285" s="16">
        <v>999</v>
      </c>
      <c r="M285" s="16">
        <v>999</v>
      </c>
      <c r="N285" s="16">
        <v>999</v>
      </c>
      <c r="O285" s="16">
        <v>999</v>
      </c>
      <c r="P285" s="16">
        <v>999</v>
      </c>
      <c r="Q285" s="16">
        <v>999</v>
      </c>
      <c r="R285" s="16">
        <v>999</v>
      </c>
      <c r="S285" s="16">
        <v>999</v>
      </c>
      <c r="T285" s="16">
        <v>999</v>
      </c>
      <c r="U285" s="16">
        <v>999</v>
      </c>
      <c r="V285" s="16">
        <v>999</v>
      </c>
      <c r="W285" s="16">
        <v>999</v>
      </c>
    </row>
    <row r="286" spans="4:23" ht="15" customHeight="1" x14ac:dyDescent="0.25">
      <c r="D286" s="2" t="s">
        <v>477</v>
      </c>
      <c r="E286" s="4" t="s">
        <v>416</v>
      </c>
      <c r="G286" s="16">
        <v>999</v>
      </c>
      <c r="H286" s="16">
        <v>999</v>
      </c>
      <c r="I286" s="16">
        <v>999</v>
      </c>
      <c r="J286" s="16">
        <v>999</v>
      </c>
      <c r="K286" s="16">
        <v>999</v>
      </c>
      <c r="L286" s="16">
        <v>999</v>
      </c>
      <c r="M286" s="16">
        <v>999</v>
      </c>
      <c r="N286" s="16">
        <v>999</v>
      </c>
      <c r="O286" s="16">
        <v>999</v>
      </c>
      <c r="P286" s="16">
        <v>999</v>
      </c>
      <c r="Q286" s="16">
        <v>999</v>
      </c>
      <c r="R286" s="16">
        <v>999</v>
      </c>
      <c r="S286" s="16">
        <v>999</v>
      </c>
      <c r="T286" s="16">
        <v>999</v>
      </c>
      <c r="U286" s="16">
        <v>999</v>
      </c>
      <c r="V286" s="16">
        <v>999</v>
      </c>
      <c r="W286" s="16">
        <v>999</v>
      </c>
    </row>
    <row r="287" spans="4:23" ht="15" customHeight="1" x14ac:dyDescent="0.25">
      <c r="D287" s="2" t="s">
        <v>477</v>
      </c>
      <c r="E287" s="4" t="s">
        <v>417</v>
      </c>
      <c r="G287" s="16">
        <v>999</v>
      </c>
      <c r="H287" s="16">
        <v>999</v>
      </c>
      <c r="I287" s="16">
        <v>999</v>
      </c>
      <c r="J287" s="16">
        <v>999</v>
      </c>
      <c r="K287" s="16">
        <v>999</v>
      </c>
      <c r="L287" s="16">
        <v>999</v>
      </c>
      <c r="M287" s="16">
        <v>999</v>
      </c>
      <c r="N287" s="16">
        <v>999</v>
      </c>
      <c r="O287" s="16">
        <v>999</v>
      </c>
      <c r="P287" s="16">
        <v>999</v>
      </c>
      <c r="Q287" s="16">
        <v>999</v>
      </c>
      <c r="R287" s="16">
        <v>999</v>
      </c>
      <c r="S287" s="16">
        <v>999</v>
      </c>
      <c r="T287" s="16">
        <v>999</v>
      </c>
      <c r="U287" s="16">
        <v>999</v>
      </c>
      <c r="V287" s="16">
        <v>999</v>
      </c>
      <c r="W287" s="16">
        <v>999</v>
      </c>
    </row>
    <row r="288" spans="4:23" ht="15" customHeight="1" x14ac:dyDescent="0.25">
      <c r="D288" s="2" t="s">
        <v>477</v>
      </c>
      <c r="E288" s="4" t="s">
        <v>418</v>
      </c>
      <c r="G288" s="16">
        <v>999</v>
      </c>
      <c r="H288" s="16">
        <v>999</v>
      </c>
      <c r="I288" s="16">
        <v>999</v>
      </c>
      <c r="J288" s="16">
        <v>999</v>
      </c>
      <c r="K288" s="16">
        <v>999</v>
      </c>
      <c r="L288" s="16">
        <v>999</v>
      </c>
      <c r="M288" s="16">
        <v>999</v>
      </c>
      <c r="N288" s="16">
        <v>999</v>
      </c>
      <c r="O288" s="16">
        <v>999</v>
      </c>
      <c r="P288" s="16">
        <v>999</v>
      </c>
      <c r="Q288" s="16">
        <v>999</v>
      </c>
      <c r="R288" s="16">
        <v>999</v>
      </c>
      <c r="S288" s="16">
        <v>999</v>
      </c>
      <c r="T288" s="16">
        <v>999</v>
      </c>
      <c r="U288" s="16">
        <v>999</v>
      </c>
      <c r="V288" s="16">
        <v>999</v>
      </c>
      <c r="W288" s="16">
        <v>999</v>
      </c>
    </row>
    <row r="289" spans="4:23" ht="15" customHeight="1" x14ac:dyDescent="0.25">
      <c r="D289" s="2" t="s">
        <v>477</v>
      </c>
      <c r="E289" s="4" t="s">
        <v>419</v>
      </c>
      <c r="G289" s="16">
        <v>999</v>
      </c>
      <c r="H289" s="16">
        <v>999</v>
      </c>
      <c r="I289" s="16">
        <v>999</v>
      </c>
      <c r="J289" s="16">
        <v>999</v>
      </c>
      <c r="K289" s="16">
        <v>999</v>
      </c>
      <c r="L289" s="16">
        <v>999</v>
      </c>
      <c r="M289" s="16">
        <v>999</v>
      </c>
      <c r="N289" s="16">
        <v>999</v>
      </c>
      <c r="O289" s="16">
        <v>999</v>
      </c>
      <c r="P289" s="16">
        <v>999</v>
      </c>
      <c r="Q289" s="16">
        <v>999</v>
      </c>
      <c r="R289" s="16">
        <v>999</v>
      </c>
      <c r="S289" s="16">
        <v>999</v>
      </c>
      <c r="T289" s="16">
        <v>999</v>
      </c>
      <c r="U289" s="16">
        <v>999</v>
      </c>
      <c r="V289" s="16">
        <v>999</v>
      </c>
      <c r="W289" s="16">
        <v>999</v>
      </c>
    </row>
    <row r="290" spans="4:23" ht="15" customHeight="1" x14ac:dyDescent="0.25">
      <c r="D290" s="2" t="s">
        <v>477</v>
      </c>
      <c r="E290" s="4" t="s">
        <v>420</v>
      </c>
      <c r="G290" s="16">
        <v>999</v>
      </c>
      <c r="H290" s="16">
        <v>999</v>
      </c>
      <c r="I290" s="16">
        <v>999</v>
      </c>
      <c r="J290" s="16">
        <v>999</v>
      </c>
      <c r="K290" s="16">
        <v>999</v>
      </c>
      <c r="L290" s="16">
        <v>999</v>
      </c>
      <c r="M290" s="16">
        <v>999</v>
      </c>
      <c r="N290" s="16">
        <v>999</v>
      </c>
      <c r="O290" s="16">
        <v>999</v>
      </c>
      <c r="P290" s="16">
        <v>999</v>
      </c>
      <c r="Q290" s="16">
        <v>999</v>
      </c>
      <c r="R290" s="16">
        <v>999</v>
      </c>
      <c r="S290" s="16">
        <v>999</v>
      </c>
      <c r="T290" s="16">
        <v>999</v>
      </c>
      <c r="U290" s="16">
        <v>999</v>
      </c>
      <c r="V290" s="16">
        <v>999</v>
      </c>
      <c r="W290" s="16">
        <v>999</v>
      </c>
    </row>
    <row r="291" spans="4:23" ht="15" customHeight="1" x14ac:dyDescent="0.25">
      <c r="D291" s="2" t="s">
        <v>477</v>
      </c>
      <c r="E291" s="4" t="s">
        <v>421</v>
      </c>
      <c r="G291" s="16">
        <v>999</v>
      </c>
      <c r="H291" s="16">
        <v>999</v>
      </c>
      <c r="I291" s="16">
        <v>999</v>
      </c>
      <c r="J291" s="16">
        <v>999</v>
      </c>
      <c r="K291" s="16">
        <v>999</v>
      </c>
      <c r="L291" s="16">
        <v>999</v>
      </c>
      <c r="M291" s="16">
        <v>999</v>
      </c>
      <c r="N291" s="16">
        <v>999</v>
      </c>
      <c r="O291" s="16">
        <v>999</v>
      </c>
      <c r="P291" s="16">
        <v>999</v>
      </c>
      <c r="Q291" s="16">
        <v>999</v>
      </c>
      <c r="R291" s="16">
        <v>999</v>
      </c>
      <c r="S291" s="16">
        <v>999</v>
      </c>
      <c r="T291" s="16">
        <v>999</v>
      </c>
      <c r="U291" s="16">
        <v>999</v>
      </c>
      <c r="V291" s="16">
        <v>999</v>
      </c>
      <c r="W291" s="16">
        <v>999</v>
      </c>
    </row>
    <row r="292" spans="4:23" ht="15" customHeight="1" x14ac:dyDescent="0.25">
      <c r="D292" s="2" t="s">
        <v>476</v>
      </c>
      <c r="E292" s="4" t="s">
        <v>314</v>
      </c>
      <c r="G292" s="16">
        <v>999</v>
      </c>
      <c r="H292" s="16">
        <v>999</v>
      </c>
      <c r="I292" s="16">
        <v>999</v>
      </c>
      <c r="J292" s="16">
        <v>999</v>
      </c>
      <c r="K292" s="16">
        <v>999</v>
      </c>
      <c r="L292" s="16">
        <v>999</v>
      </c>
      <c r="M292" s="16">
        <v>999</v>
      </c>
      <c r="N292" s="16">
        <v>999</v>
      </c>
      <c r="O292" s="16">
        <v>999</v>
      </c>
      <c r="P292" s="16">
        <v>999</v>
      </c>
      <c r="Q292" s="16">
        <v>999</v>
      </c>
      <c r="R292" s="16">
        <v>999</v>
      </c>
      <c r="S292" s="16">
        <v>999</v>
      </c>
      <c r="T292" s="16">
        <v>999</v>
      </c>
      <c r="U292" s="16">
        <v>999</v>
      </c>
      <c r="V292" s="16">
        <v>999</v>
      </c>
      <c r="W292" s="16">
        <v>999</v>
      </c>
    </row>
    <row r="293" spans="4:23" ht="15" customHeight="1" x14ac:dyDescent="0.25">
      <c r="D293" s="2" t="s">
        <v>476</v>
      </c>
      <c r="E293" s="4" t="s">
        <v>422</v>
      </c>
      <c r="G293" s="16">
        <v>999</v>
      </c>
      <c r="H293" s="16">
        <v>999</v>
      </c>
      <c r="I293" s="16">
        <v>999</v>
      </c>
      <c r="J293" s="16">
        <v>999</v>
      </c>
      <c r="K293" s="16">
        <v>999</v>
      </c>
      <c r="L293" s="16">
        <v>999</v>
      </c>
      <c r="M293" s="16">
        <v>999</v>
      </c>
      <c r="N293" s="16">
        <v>999</v>
      </c>
      <c r="O293" s="16">
        <v>999</v>
      </c>
      <c r="P293" s="16">
        <v>999</v>
      </c>
      <c r="Q293" s="16">
        <v>999</v>
      </c>
      <c r="R293" s="16">
        <v>999</v>
      </c>
      <c r="S293" s="16">
        <v>999</v>
      </c>
      <c r="T293" s="16">
        <v>999</v>
      </c>
      <c r="U293" s="16">
        <v>999</v>
      </c>
      <c r="V293" s="16">
        <v>999</v>
      </c>
      <c r="W293" s="16">
        <v>999</v>
      </c>
    </row>
    <row r="294" spans="4:23" ht="15" customHeight="1" x14ac:dyDescent="0.25">
      <c r="D294" s="2" t="s">
        <v>476</v>
      </c>
      <c r="E294" s="4" t="s">
        <v>423</v>
      </c>
      <c r="G294" s="16">
        <v>999</v>
      </c>
      <c r="H294" s="16">
        <v>999</v>
      </c>
      <c r="I294" s="16">
        <v>999</v>
      </c>
      <c r="J294" s="16">
        <v>999</v>
      </c>
      <c r="K294" s="16">
        <v>999</v>
      </c>
      <c r="L294" s="16">
        <v>999</v>
      </c>
      <c r="M294" s="16">
        <v>999</v>
      </c>
      <c r="N294" s="16">
        <v>999</v>
      </c>
      <c r="O294" s="16">
        <v>999</v>
      </c>
      <c r="P294" s="16">
        <v>999</v>
      </c>
      <c r="Q294" s="16">
        <v>999</v>
      </c>
      <c r="R294" s="16">
        <v>999</v>
      </c>
      <c r="S294" s="16">
        <v>999</v>
      </c>
      <c r="T294" s="16">
        <v>999</v>
      </c>
      <c r="U294" s="16">
        <v>999</v>
      </c>
      <c r="V294" s="16">
        <v>999</v>
      </c>
      <c r="W294" s="16">
        <v>999</v>
      </c>
    </row>
    <row r="295" spans="4:23" ht="15" customHeight="1" x14ac:dyDescent="0.25">
      <c r="D295" s="2" t="s">
        <v>476</v>
      </c>
      <c r="E295" s="4" t="s">
        <v>424</v>
      </c>
      <c r="G295" s="16">
        <v>999</v>
      </c>
      <c r="H295" s="16">
        <v>999</v>
      </c>
      <c r="I295" s="16">
        <v>999</v>
      </c>
      <c r="J295" s="16">
        <v>999</v>
      </c>
      <c r="K295" s="16">
        <v>999</v>
      </c>
      <c r="L295" s="16">
        <v>999</v>
      </c>
      <c r="M295" s="16">
        <v>999</v>
      </c>
      <c r="N295" s="16">
        <v>999</v>
      </c>
      <c r="O295" s="16">
        <v>999</v>
      </c>
      <c r="P295" s="16">
        <v>999</v>
      </c>
      <c r="Q295" s="16">
        <v>999</v>
      </c>
      <c r="R295" s="16">
        <v>999</v>
      </c>
      <c r="S295" s="16">
        <v>999</v>
      </c>
      <c r="T295" s="16">
        <v>999</v>
      </c>
      <c r="U295" s="16">
        <v>999</v>
      </c>
      <c r="V295" s="16">
        <v>999</v>
      </c>
      <c r="W295" s="16">
        <v>999</v>
      </c>
    </row>
    <row r="296" spans="4:23" ht="15" customHeight="1" x14ac:dyDescent="0.25">
      <c r="D296" s="2" t="s">
        <v>476</v>
      </c>
      <c r="E296" s="4" t="s">
        <v>425</v>
      </c>
      <c r="G296" s="16">
        <v>999</v>
      </c>
      <c r="H296" s="16">
        <v>999</v>
      </c>
      <c r="I296" s="16">
        <v>999</v>
      </c>
      <c r="J296" s="16">
        <v>999</v>
      </c>
      <c r="K296" s="16">
        <v>999</v>
      </c>
      <c r="L296" s="16">
        <v>999</v>
      </c>
      <c r="M296" s="16">
        <v>999</v>
      </c>
      <c r="N296" s="16">
        <v>999</v>
      </c>
      <c r="O296" s="16">
        <v>999</v>
      </c>
      <c r="P296" s="16">
        <v>999</v>
      </c>
      <c r="Q296" s="16">
        <v>999</v>
      </c>
      <c r="R296" s="16">
        <v>999</v>
      </c>
      <c r="S296" s="16">
        <v>999</v>
      </c>
      <c r="T296" s="16">
        <v>999</v>
      </c>
      <c r="U296" s="16">
        <v>999</v>
      </c>
      <c r="V296" s="16">
        <v>999</v>
      </c>
      <c r="W296" s="16">
        <v>999</v>
      </c>
    </row>
    <row r="297" spans="4:23" ht="15" customHeight="1" x14ac:dyDescent="0.25">
      <c r="D297" s="2" t="s">
        <v>476</v>
      </c>
      <c r="E297" s="4" t="s">
        <v>426</v>
      </c>
      <c r="G297" s="16">
        <v>999</v>
      </c>
      <c r="H297" s="16">
        <v>999</v>
      </c>
      <c r="I297" s="16">
        <v>999</v>
      </c>
      <c r="J297" s="16">
        <v>999</v>
      </c>
      <c r="K297" s="16">
        <v>999</v>
      </c>
      <c r="L297" s="16">
        <v>999</v>
      </c>
      <c r="M297" s="16">
        <v>999</v>
      </c>
      <c r="N297" s="16">
        <v>999</v>
      </c>
      <c r="O297" s="16">
        <v>999</v>
      </c>
      <c r="P297" s="16">
        <v>999</v>
      </c>
      <c r="Q297" s="16">
        <v>999</v>
      </c>
      <c r="R297" s="16">
        <v>999</v>
      </c>
      <c r="S297" s="16">
        <v>999</v>
      </c>
      <c r="T297" s="16">
        <v>999</v>
      </c>
      <c r="U297" s="16">
        <v>999</v>
      </c>
      <c r="V297" s="16">
        <v>999</v>
      </c>
      <c r="W297" s="16">
        <v>999</v>
      </c>
    </row>
    <row r="298" spans="4:23" ht="15" customHeight="1" x14ac:dyDescent="0.25">
      <c r="D298" s="2" t="s">
        <v>476</v>
      </c>
      <c r="E298" s="4" t="s">
        <v>320</v>
      </c>
      <c r="G298" s="16">
        <v>999</v>
      </c>
      <c r="H298" s="16">
        <v>999</v>
      </c>
      <c r="I298" s="16">
        <v>999</v>
      </c>
      <c r="J298" s="16">
        <v>999</v>
      </c>
      <c r="K298" s="16">
        <v>999</v>
      </c>
      <c r="L298" s="16">
        <v>999</v>
      </c>
      <c r="M298" s="16">
        <v>999</v>
      </c>
      <c r="N298" s="16">
        <v>999</v>
      </c>
      <c r="O298" s="16">
        <v>999</v>
      </c>
      <c r="P298" s="16">
        <v>999</v>
      </c>
      <c r="Q298" s="16">
        <v>999</v>
      </c>
      <c r="R298" s="16">
        <v>999</v>
      </c>
      <c r="S298" s="16">
        <v>999</v>
      </c>
      <c r="T298" s="16">
        <v>999</v>
      </c>
      <c r="U298" s="16">
        <v>999</v>
      </c>
      <c r="V298" s="16">
        <v>999</v>
      </c>
      <c r="W298" s="16">
        <v>999</v>
      </c>
    </row>
    <row r="299" spans="4:23" ht="15" customHeight="1" x14ac:dyDescent="0.25">
      <c r="D299" s="2" t="s">
        <v>476</v>
      </c>
      <c r="E299" s="4" t="s">
        <v>321</v>
      </c>
      <c r="G299" s="16">
        <v>999</v>
      </c>
      <c r="H299" s="16">
        <v>999</v>
      </c>
      <c r="I299" s="16">
        <v>999</v>
      </c>
      <c r="J299" s="16">
        <v>999</v>
      </c>
      <c r="K299" s="16">
        <v>999</v>
      </c>
      <c r="L299" s="16">
        <v>999</v>
      </c>
      <c r="M299" s="16">
        <v>999</v>
      </c>
      <c r="N299" s="16">
        <v>999</v>
      </c>
      <c r="O299" s="16">
        <v>999</v>
      </c>
      <c r="P299" s="16">
        <v>999</v>
      </c>
      <c r="Q299" s="16">
        <v>999</v>
      </c>
      <c r="R299" s="16">
        <v>999</v>
      </c>
      <c r="S299" s="16">
        <v>999</v>
      </c>
      <c r="T299" s="16">
        <v>999</v>
      </c>
      <c r="U299" s="16">
        <v>999</v>
      </c>
      <c r="V299" s="16">
        <v>999</v>
      </c>
      <c r="W299" s="16">
        <v>999</v>
      </c>
    </row>
    <row r="300" spans="4:23" ht="15" customHeight="1" x14ac:dyDescent="0.25">
      <c r="D300" s="2" t="s">
        <v>476</v>
      </c>
      <c r="E300" s="4" t="s">
        <v>322</v>
      </c>
      <c r="G300" s="16">
        <v>999</v>
      </c>
      <c r="H300" s="16">
        <v>999</v>
      </c>
      <c r="I300" s="16">
        <v>999</v>
      </c>
      <c r="J300" s="16">
        <v>999</v>
      </c>
      <c r="K300" s="16">
        <v>999</v>
      </c>
      <c r="L300" s="16">
        <v>999</v>
      </c>
      <c r="M300" s="16">
        <v>999</v>
      </c>
      <c r="N300" s="16">
        <v>999</v>
      </c>
      <c r="O300" s="16">
        <v>999</v>
      </c>
      <c r="P300" s="16">
        <v>999</v>
      </c>
      <c r="Q300" s="16">
        <v>999</v>
      </c>
      <c r="R300" s="16">
        <v>999</v>
      </c>
      <c r="S300" s="16">
        <v>999</v>
      </c>
      <c r="T300" s="16">
        <v>999</v>
      </c>
      <c r="U300" s="16">
        <v>999</v>
      </c>
      <c r="V300" s="16">
        <v>999</v>
      </c>
      <c r="W300" s="16">
        <v>999</v>
      </c>
    </row>
    <row r="301" spans="4:23" ht="15" customHeight="1" x14ac:dyDescent="0.25">
      <c r="D301" s="2" t="s">
        <v>476</v>
      </c>
      <c r="E301" s="4" t="s">
        <v>297</v>
      </c>
      <c r="G301" s="16">
        <v>999</v>
      </c>
      <c r="H301" s="16">
        <v>999</v>
      </c>
      <c r="I301" s="16">
        <v>999</v>
      </c>
      <c r="J301" s="16">
        <v>999</v>
      </c>
      <c r="K301" s="16">
        <v>999</v>
      </c>
      <c r="L301" s="16">
        <v>999</v>
      </c>
      <c r="M301" s="16">
        <v>999</v>
      </c>
      <c r="N301" s="16">
        <v>999</v>
      </c>
      <c r="O301" s="16">
        <v>999</v>
      </c>
      <c r="P301" s="16">
        <v>999</v>
      </c>
      <c r="Q301" s="16">
        <v>999</v>
      </c>
      <c r="R301" s="16">
        <v>999</v>
      </c>
      <c r="S301" s="16">
        <v>999</v>
      </c>
      <c r="T301" s="16">
        <v>999</v>
      </c>
      <c r="U301" s="16">
        <v>999</v>
      </c>
      <c r="V301" s="16">
        <v>999</v>
      </c>
      <c r="W301" s="16">
        <v>999</v>
      </c>
    </row>
    <row r="302" spans="4:23" ht="15" customHeight="1" x14ac:dyDescent="0.25">
      <c r="D302" s="2" t="s">
        <v>476</v>
      </c>
      <c r="E302" s="4" t="s">
        <v>427</v>
      </c>
      <c r="G302" s="16">
        <v>999</v>
      </c>
      <c r="H302" s="16">
        <v>999</v>
      </c>
      <c r="I302" s="16">
        <v>999</v>
      </c>
      <c r="J302" s="16">
        <v>999</v>
      </c>
      <c r="K302" s="16">
        <v>999</v>
      </c>
      <c r="L302" s="16">
        <v>999</v>
      </c>
      <c r="M302" s="16">
        <v>999</v>
      </c>
      <c r="N302" s="16">
        <v>999</v>
      </c>
      <c r="O302" s="16">
        <v>999</v>
      </c>
      <c r="P302" s="16">
        <v>999</v>
      </c>
      <c r="Q302" s="16">
        <v>999</v>
      </c>
      <c r="R302" s="16">
        <v>999</v>
      </c>
      <c r="S302" s="16">
        <v>999</v>
      </c>
      <c r="T302" s="16">
        <v>999</v>
      </c>
      <c r="U302" s="16">
        <v>999</v>
      </c>
      <c r="V302" s="16">
        <v>999</v>
      </c>
      <c r="W302" s="16">
        <v>999</v>
      </c>
    </row>
    <row r="303" spans="4:23" ht="15" customHeight="1" x14ac:dyDescent="0.25">
      <c r="D303" s="2" t="s">
        <v>476</v>
      </c>
      <c r="E303" s="4" t="s">
        <v>324</v>
      </c>
      <c r="G303" s="16">
        <v>999</v>
      </c>
      <c r="H303" s="16">
        <v>999</v>
      </c>
      <c r="I303" s="16">
        <v>999</v>
      </c>
      <c r="J303" s="16">
        <v>999</v>
      </c>
      <c r="K303" s="16">
        <v>999</v>
      </c>
      <c r="L303" s="16">
        <v>999</v>
      </c>
      <c r="M303" s="16">
        <v>999</v>
      </c>
      <c r="N303" s="16">
        <v>999</v>
      </c>
      <c r="O303" s="16">
        <v>999</v>
      </c>
      <c r="P303" s="16">
        <v>999</v>
      </c>
      <c r="Q303" s="16">
        <v>999</v>
      </c>
      <c r="R303" s="16">
        <v>999</v>
      </c>
      <c r="S303" s="16">
        <v>999</v>
      </c>
      <c r="T303" s="16">
        <v>999</v>
      </c>
      <c r="U303" s="16">
        <v>999</v>
      </c>
      <c r="V303" s="16">
        <v>999</v>
      </c>
      <c r="W303" s="16">
        <v>999</v>
      </c>
    </row>
    <row r="304" spans="4:23" ht="15" customHeight="1" x14ac:dyDescent="0.25">
      <c r="D304" s="2" t="s">
        <v>476</v>
      </c>
      <c r="E304" s="4" t="s">
        <v>325</v>
      </c>
      <c r="G304" s="16">
        <v>999</v>
      </c>
      <c r="H304" s="16">
        <v>999</v>
      </c>
      <c r="I304" s="16">
        <v>999</v>
      </c>
      <c r="J304" s="16">
        <v>999</v>
      </c>
      <c r="K304" s="16">
        <v>999</v>
      </c>
      <c r="L304" s="16">
        <v>999</v>
      </c>
      <c r="M304" s="16">
        <v>999</v>
      </c>
      <c r="N304" s="16">
        <v>999</v>
      </c>
      <c r="O304" s="16">
        <v>999</v>
      </c>
      <c r="P304" s="16">
        <v>999</v>
      </c>
      <c r="Q304" s="16">
        <v>999</v>
      </c>
      <c r="R304" s="16">
        <v>999</v>
      </c>
      <c r="S304" s="16">
        <v>999</v>
      </c>
      <c r="T304" s="16">
        <v>999</v>
      </c>
      <c r="U304" s="16">
        <v>999</v>
      </c>
      <c r="V304" s="16">
        <v>999</v>
      </c>
      <c r="W304" s="16">
        <v>999</v>
      </c>
    </row>
    <row r="305" spans="4:23" ht="15" customHeight="1" x14ac:dyDescent="0.25">
      <c r="D305" s="2" t="s">
        <v>476</v>
      </c>
      <c r="E305" s="4" t="s">
        <v>326</v>
      </c>
      <c r="G305" s="16">
        <v>999</v>
      </c>
      <c r="H305" s="16">
        <v>999</v>
      </c>
      <c r="I305" s="16">
        <v>999</v>
      </c>
      <c r="J305" s="16">
        <v>999</v>
      </c>
      <c r="K305" s="16">
        <v>999</v>
      </c>
      <c r="L305" s="16">
        <v>999</v>
      </c>
      <c r="M305" s="16">
        <v>999</v>
      </c>
      <c r="N305" s="16">
        <v>999</v>
      </c>
      <c r="O305" s="16">
        <v>999</v>
      </c>
      <c r="P305" s="16">
        <v>999</v>
      </c>
      <c r="Q305" s="16">
        <v>999</v>
      </c>
      <c r="R305" s="16">
        <v>999</v>
      </c>
      <c r="S305" s="16">
        <v>999</v>
      </c>
      <c r="T305" s="16">
        <v>999</v>
      </c>
      <c r="U305" s="16">
        <v>999</v>
      </c>
      <c r="V305" s="16">
        <v>999</v>
      </c>
      <c r="W305" s="16">
        <v>999</v>
      </c>
    </row>
    <row r="306" spans="4:23" ht="15" customHeight="1" x14ac:dyDescent="0.25">
      <c r="D306" s="2" t="s">
        <v>476</v>
      </c>
      <c r="E306" s="4" t="s">
        <v>327</v>
      </c>
      <c r="G306" s="16">
        <v>999</v>
      </c>
      <c r="H306" s="16">
        <v>999</v>
      </c>
      <c r="I306" s="16">
        <v>999</v>
      </c>
      <c r="J306" s="16">
        <v>999</v>
      </c>
      <c r="K306" s="16">
        <v>999</v>
      </c>
      <c r="L306" s="16">
        <v>999</v>
      </c>
      <c r="M306" s="16">
        <v>999</v>
      </c>
      <c r="N306" s="16">
        <v>999</v>
      </c>
      <c r="O306" s="16">
        <v>999</v>
      </c>
      <c r="P306" s="16">
        <v>999</v>
      </c>
      <c r="Q306" s="16">
        <v>999</v>
      </c>
      <c r="R306" s="16">
        <v>999</v>
      </c>
      <c r="S306" s="16">
        <v>999</v>
      </c>
      <c r="T306" s="16">
        <v>999</v>
      </c>
      <c r="U306" s="16">
        <v>999</v>
      </c>
      <c r="V306" s="16">
        <v>999</v>
      </c>
      <c r="W306" s="16">
        <v>999</v>
      </c>
    </row>
    <row r="307" spans="4:23" ht="15" customHeight="1" x14ac:dyDescent="0.25">
      <c r="D307" s="2" t="s">
        <v>476</v>
      </c>
      <c r="E307" s="4" t="s">
        <v>328</v>
      </c>
      <c r="G307" s="16">
        <v>999</v>
      </c>
      <c r="H307" s="16">
        <v>999</v>
      </c>
      <c r="I307" s="16">
        <v>999</v>
      </c>
      <c r="J307" s="16">
        <v>999</v>
      </c>
      <c r="K307" s="16">
        <v>999</v>
      </c>
      <c r="L307" s="16">
        <v>999</v>
      </c>
      <c r="M307" s="16">
        <v>999</v>
      </c>
      <c r="N307" s="16">
        <v>999</v>
      </c>
      <c r="O307" s="16">
        <v>999</v>
      </c>
      <c r="P307" s="16">
        <v>999</v>
      </c>
      <c r="Q307" s="16">
        <v>999</v>
      </c>
      <c r="R307" s="16">
        <v>999</v>
      </c>
      <c r="S307" s="16">
        <v>999</v>
      </c>
      <c r="T307" s="16">
        <v>999</v>
      </c>
      <c r="U307" s="16">
        <v>999</v>
      </c>
      <c r="V307" s="16">
        <v>999</v>
      </c>
      <c r="W307" s="16">
        <v>999</v>
      </c>
    </row>
    <row r="308" spans="4:23" ht="15" customHeight="1" x14ac:dyDescent="0.25">
      <c r="D308" s="2" t="s">
        <v>476</v>
      </c>
      <c r="E308" s="4" t="s">
        <v>329</v>
      </c>
      <c r="G308" s="16">
        <v>999</v>
      </c>
      <c r="H308" s="16">
        <v>999</v>
      </c>
      <c r="I308" s="16">
        <v>999</v>
      </c>
      <c r="J308" s="16">
        <v>999</v>
      </c>
      <c r="K308" s="16">
        <v>999</v>
      </c>
      <c r="L308" s="16">
        <v>999</v>
      </c>
      <c r="M308" s="16">
        <v>999</v>
      </c>
      <c r="N308" s="16">
        <v>999</v>
      </c>
      <c r="O308" s="16">
        <v>999</v>
      </c>
      <c r="P308" s="16">
        <v>999</v>
      </c>
      <c r="Q308" s="16">
        <v>999</v>
      </c>
      <c r="R308" s="16">
        <v>999</v>
      </c>
      <c r="S308" s="16">
        <v>999</v>
      </c>
      <c r="T308" s="16">
        <v>999</v>
      </c>
      <c r="U308" s="16">
        <v>999</v>
      </c>
      <c r="V308" s="16">
        <v>999</v>
      </c>
      <c r="W308" s="16">
        <v>999</v>
      </c>
    </row>
    <row r="309" spans="4:23" ht="15" customHeight="1" x14ac:dyDescent="0.25">
      <c r="D309" s="2" t="s">
        <v>476</v>
      </c>
      <c r="E309" s="4" t="s">
        <v>428</v>
      </c>
      <c r="G309" s="16">
        <v>999</v>
      </c>
      <c r="H309" s="16">
        <v>999</v>
      </c>
      <c r="I309" s="16">
        <v>999</v>
      </c>
      <c r="J309" s="16">
        <v>999</v>
      </c>
      <c r="K309" s="16">
        <v>999</v>
      </c>
      <c r="L309" s="16">
        <v>999</v>
      </c>
      <c r="M309" s="16">
        <v>999</v>
      </c>
      <c r="N309" s="16">
        <v>999</v>
      </c>
      <c r="O309" s="16">
        <v>999</v>
      </c>
      <c r="P309" s="16">
        <v>999</v>
      </c>
      <c r="Q309" s="16">
        <v>999</v>
      </c>
      <c r="R309" s="16">
        <v>999</v>
      </c>
      <c r="S309" s="16">
        <v>999</v>
      </c>
      <c r="T309" s="16">
        <v>999</v>
      </c>
      <c r="U309" s="16">
        <v>999</v>
      </c>
      <c r="V309" s="16">
        <v>999</v>
      </c>
      <c r="W309" s="16">
        <v>999</v>
      </c>
    </row>
    <row r="310" spans="4:23" ht="15" customHeight="1" x14ac:dyDescent="0.25">
      <c r="D310" s="2" t="s">
        <v>476</v>
      </c>
      <c r="E310" s="4" t="s">
        <v>429</v>
      </c>
      <c r="G310" s="16">
        <v>999</v>
      </c>
      <c r="H310" s="16">
        <v>999</v>
      </c>
      <c r="I310" s="16">
        <v>999</v>
      </c>
      <c r="J310" s="16">
        <v>999</v>
      </c>
      <c r="K310" s="16">
        <v>999</v>
      </c>
      <c r="L310" s="16">
        <v>999</v>
      </c>
      <c r="M310" s="16">
        <v>999</v>
      </c>
      <c r="N310" s="16">
        <v>999</v>
      </c>
      <c r="O310" s="16">
        <v>999</v>
      </c>
      <c r="P310" s="16">
        <v>999</v>
      </c>
      <c r="Q310" s="16">
        <v>999</v>
      </c>
      <c r="R310" s="16">
        <v>999</v>
      </c>
      <c r="S310" s="16">
        <v>999</v>
      </c>
      <c r="T310" s="16">
        <v>999</v>
      </c>
      <c r="U310" s="16">
        <v>999</v>
      </c>
      <c r="V310" s="16">
        <v>999</v>
      </c>
      <c r="W310" s="16">
        <v>999</v>
      </c>
    </row>
    <row r="311" spans="4:23" ht="15" customHeight="1" x14ac:dyDescent="0.25">
      <c r="D311" s="2" t="s">
        <v>476</v>
      </c>
      <c r="E311" s="4" t="s">
        <v>430</v>
      </c>
      <c r="G311" s="16">
        <v>999</v>
      </c>
      <c r="H311" s="16">
        <v>999</v>
      </c>
      <c r="I311" s="16">
        <v>999</v>
      </c>
      <c r="J311" s="16">
        <v>999</v>
      </c>
      <c r="K311" s="16">
        <v>999</v>
      </c>
      <c r="L311" s="16">
        <v>999</v>
      </c>
      <c r="M311" s="16">
        <v>999</v>
      </c>
      <c r="N311" s="16">
        <v>999</v>
      </c>
      <c r="O311" s="16">
        <v>999</v>
      </c>
      <c r="P311" s="16">
        <v>999</v>
      </c>
      <c r="Q311" s="16">
        <v>999</v>
      </c>
      <c r="R311" s="16">
        <v>999</v>
      </c>
      <c r="S311" s="16">
        <v>999</v>
      </c>
      <c r="T311" s="16">
        <v>999</v>
      </c>
      <c r="U311" s="16">
        <v>999</v>
      </c>
      <c r="V311" s="16">
        <v>999</v>
      </c>
      <c r="W311" s="16">
        <v>999</v>
      </c>
    </row>
    <row r="312" spans="4:23" ht="15" customHeight="1" x14ac:dyDescent="0.25">
      <c r="D312" s="2" t="s">
        <v>476</v>
      </c>
      <c r="E312" s="4" t="s">
        <v>431</v>
      </c>
      <c r="G312" s="16">
        <v>999</v>
      </c>
      <c r="H312" s="16">
        <v>999</v>
      </c>
      <c r="I312" s="16">
        <v>999</v>
      </c>
      <c r="J312" s="16">
        <v>999</v>
      </c>
      <c r="K312" s="16">
        <v>999</v>
      </c>
      <c r="L312" s="16">
        <v>999</v>
      </c>
      <c r="M312" s="16">
        <v>999</v>
      </c>
      <c r="N312" s="16">
        <v>999</v>
      </c>
      <c r="O312" s="16">
        <v>999</v>
      </c>
      <c r="P312" s="16">
        <v>999</v>
      </c>
      <c r="Q312" s="16">
        <v>999</v>
      </c>
      <c r="R312" s="16">
        <v>999</v>
      </c>
      <c r="S312" s="16">
        <v>999</v>
      </c>
      <c r="T312" s="16">
        <v>999</v>
      </c>
      <c r="U312" s="16">
        <v>999</v>
      </c>
      <c r="V312" s="16">
        <v>999</v>
      </c>
      <c r="W312" s="16">
        <v>999</v>
      </c>
    </row>
    <row r="313" spans="4:23" ht="15" customHeight="1" x14ac:dyDescent="0.25">
      <c r="D313" s="2" t="s">
        <v>476</v>
      </c>
      <c r="E313" s="4" t="s">
        <v>432</v>
      </c>
      <c r="G313" s="16">
        <v>999</v>
      </c>
      <c r="H313" s="16">
        <v>999</v>
      </c>
      <c r="I313" s="16">
        <v>999</v>
      </c>
      <c r="J313" s="16">
        <v>999</v>
      </c>
      <c r="K313" s="16">
        <v>999</v>
      </c>
      <c r="L313" s="16">
        <v>999</v>
      </c>
      <c r="M313" s="16">
        <v>999</v>
      </c>
      <c r="N313" s="16">
        <v>999</v>
      </c>
      <c r="O313" s="16">
        <v>999</v>
      </c>
      <c r="P313" s="16">
        <v>999</v>
      </c>
      <c r="Q313" s="16">
        <v>999</v>
      </c>
      <c r="R313" s="16">
        <v>999</v>
      </c>
      <c r="S313" s="16">
        <v>999</v>
      </c>
      <c r="T313" s="16">
        <v>999</v>
      </c>
      <c r="U313" s="16">
        <v>999</v>
      </c>
      <c r="V313" s="16">
        <v>999</v>
      </c>
      <c r="W313" s="16">
        <v>999</v>
      </c>
    </row>
    <row r="314" spans="4:23" ht="15" customHeight="1" x14ac:dyDescent="0.25">
      <c r="D314" s="2" t="s">
        <v>476</v>
      </c>
      <c r="E314" s="4" t="s">
        <v>433</v>
      </c>
      <c r="G314" s="16">
        <v>999</v>
      </c>
      <c r="H314" s="16">
        <v>999</v>
      </c>
      <c r="I314" s="16">
        <v>999</v>
      </c>
      <c r="J314" s="16">
        <v>999</v>
      </c>
      <c r="K314" s="16">
        <v>999</v>
      </c>
      <c r="L314" s="16">
        <v>999</v>
      </c>
      <c r="M314" s="16">
        <v>999</v>
      </c>
      <c r="N314" s="16">
        <v>999</v>
      </c>
      <c r="O314" s="16">
        <v>999</v>
      </c>
      <c r="P314" s="16">
        <v>999</v>
      </c>
      <c r="Q314" s="16">
        <v>999</v>
      </c>
      <c r="R314" s="16">
        <v>999</v>
      </c>
      <c r="S314" s="16">
        <v>999</v>
      </c>
      <c r="T314" s="16">
        <v>999</v>
      </c>
      <c r="U314" s="16">
        <v>999</v>
      </c>
      <c r="V314" s="16">
        <v>999</v>
      </c>
      <c r="W314" s="16">
        <v>999</v>
      </c>
    </row>
    <row r="315" spans="4:23" ht="15" customHeight="1" x14ac:dyDescent="0.25">
      <c r="D315" s="2" t="s">
        <v>476</v>
      </c>
      <c r="E315" s="4" t="s">
        <v>434</v>
      </c>
      <c r="G315" s="16">
        <v>999</v>
      </c>
      <c r="H315" s="16">
        <v>999</v>
      </c>
      <c r="I315" s="16">
        <v>999</v>
      </c>
      <c r="J315" s="16">
        <v>999</v>
      </c>
      <c r="K315" s="16">
        <v>999</v>
      </c>
      <c r="L315" s="16">
        <v>999</v>
      </c>
      <c r="M315" s="16">
        <v>999</v>
      </c>
      <c r="N315" s="16">
        <v>999</v>
      </c>
      <c r="O315" s="16">
        <v>999</v>
      </c>
      <c r="P315" s="16">
        <v>999</v>
      </c>
      <c r="Q315" s="16">
        <v>999</v>
      </c>
      <c r="R315" s="16">
        <v>999</v>
      </c>
      <c r="S315" s="16">
        <v>999</v>
      </c>
      <c r="T315" s="16">
        <v>999</v>
      </c>
      <c r="U315" s="16">
        <v>999</v>
      </c>
      <c r="V315" s="16">
        <v>999</v>
      </c>
      <c r="W315" s="16">
        <v>999</v>
      </c>
    </row>
    <row r="316" spans="4:23" ht="15" customHeight="1" x14ac:dyDescent="0.25">
      <c r="D316" s="2" t="s">
        <v>476</v>
      </c>
      <c r="E316" s="4" t="s">
        <v>435</v>
      </c>
      <c r="G316" s="16">
        <v>999</v>
      </c>
      <c r="H316" s="16">
        <v>999</v>
      </c>
      <c r="I316" s="16">
        <v>999</v>
      </c>
      <c r="J316" s="16">
        <v>999</v>
      </c>
      <c r="K316" s="16">
        <v>999</v>
      </c>
      <c r="L316" s="16">
        <v>999</v>
      </c>
      <c r="M316" s="16">
        <v>999</v>
      </c>
      <c r="N316" s="16">
        <v>999</v>
      </c>
      <c r="O316" s="16">
        <v>999</v>
      </c>
      <c r="P316" s="16">
        <v>999</v>
      </c>
      <c r="Q316" s="16">
        <v>999</v>
      </c>
      <c r="R316" s="16">
        <v>999</v>
      </c>
      <c r="S316" s="16">
        <v>999</v>
      </c>
      <c r="T316" s="16">
        <v>999</v>
      </c>
      <c r="U316" s="16">
        <v>999</v>
      </c>
      <c r="V316" s="16">
        <v>999</v>
      </c>
      <c r="W316" s="16">
        <v>999</v>
      </c>
    </row>
    <row r="317" spans="4:23" ht="15" customHeight="1" x14ac:dyDescent="0.25">
      <c r="D317" s="2" t="s">
        <v>476</v>
      </c>
      <c r="E317" s="4" t="s">
        <v>436</v>
      </c>
      <c r="G317" s="16">
        <v>999</v>
      </c>
      <c r="H317" s="16">
        <v>999</v>
      </c>
      <c r="I317" s="16">
        <v>999</v>
      </c>
      <c r="J317" s="16">
        <v>999</v>
      </c>
      <c r="K317" s="16">
        <v>999</v>
      </c>
      <c r="L317" s="16">
        <v>999</v>
      </c>
      <c r="M317" s="16">
        <v>999</v>
      </c>
      <c r="N317" s="16">
        <v>999</v>
      </c>
      <c r="O317" s="16">
        <v>999</v>
      </c>
      <c r="P317" s="16">
        <v>999</v>
      </c>
      <c r="Q317" s="16">
        <v>999</v>
      </c>
      <c r="R317" s="16">
        <v>999</v>
      </c>
      <c r="S317" s="16">
        <v>999</v>
      </c>
      <c r="T317" s="16">
        <v>999</v>
      </c>
      <c r="U317" s="16">
        <v>999</v>
      </c>
      <c r="V317" s="16">
        <v>999</v>
      </c>
      <c r="W317" s="16">
        <v>999</v>
      </c>
    </row>
    <row r="318" spans="4:23" ht="15" customHeight="1" x14ac:dyDescent="0.25">
      <c r="D318" s="2" t="s">
        <v>476</v>
      </c>
      <c r="E318" s="4" t="s">
        <v>437</v>
      </c>
      <c r="G318" s="16">
        <v>999</v>
      </c>
      <c r="H318" s="16">
        <v>999</v>
      </c>
      <c r="I318" s="16">
        <v>999</v>
      </c>
      <c r="J318" s="16">
        <v>999</v>
      </c>
      <c r="K318" s="16">
        <v>999</v>
      </c>
      <c r="L318" s="16">
        <v>999</v>
      </c>
      <c r="M318" s="16">
        <v>999</v>
      </c>
      <c r="N318" s="16">
        <v>999</v>
      </c>
      <c r="O318" s="16">
        <v>999</v>
      </c>
      <c r="P318" s="16">
        <v>999</v>
      </c>
      <c r="Q318" s="16">
        <v>999</v>
      </c>
      <c r="R318" s="16">
        <v>999</v>
      </c>
      <c r="S318" s="16">
        <v>999</v>
      </c>
      <c r="T318" s="16">
        <v>999</v>
      </c>
      <c r="U318" s="16">
        <v>999</v>
      </c>
      <c r="V318" s="16">
        <v>999</v>
      </c>
      <c r="W318" s="16">
        <v>999</v>
      </c>
    </row>
    <row r="319" spans="4:23" ht="15" customHeight="1" x14ac:dyDescent="0.25">
      <c r="D319" s="2" t="s">
        <v>476</v>
      </c>
      <c r="E319" s="4" t="s">
        <v>438</v>
      </c>
      <c r="G319" s="16">
        <v>999</v>
      </c>
      <c r="H319" s="16">
        <v>999</v>
      </c>
      <c r="I319" s="16">
        <v>999</v>
      </c>
      <c r="J319" s="16">
        <v>999</v>
      </c>
      <c r="K319" s="16">
        <v>999</v>
      </c>
      <c r="L319" s="16">
        <v>999</v>
      </c>
      <c r="M319" s="16">
        <v>999</v>
      </c>
      <c r="N319" s="16">
        <v>999</v>
      </c>
      <c r="O319" s="16">
        <v>999</v>
      </c>
      <c r="P319" s="16">
        <v>999</v>
      </c>
      <c r="Q319" s="16">
        <v>999</v>
      </c>
      <c r="R319" s="16">
        <v>999</v>
      </c>
      <c r="S319" s="16">
        <v>999</v>
      </c>
      <c r="T319" s="16">
        <v>999</v>
      </c>
      <c r="U319" s="16">
        <v>999</v>
      </c>
      <c r="V319" s="16">
        <v>999</v>
      </c>
      <c r="W319" s="16">
        <v>999</v>
      </c>
    </row>
    <row r="320" spans="4:23" ht="15" customHeight="1" x14ac:dyDescent="0.25">
      <c r="D320" s="2" t="s">
        <v>476</v>
      </c>
      <c r="E320" s="4" t="s">
        <v>439</v>
      </c>
      <c r="G320" s="16">
        <v>999</v>
      </c>
      <c r="H320" s="16">
        <v>999</v>
      </c>
      <c r="I320" s="16">
        <v>999</v>
      </c>
      <c r="J320" s="16">
        <v>999</v>
      </c>
      <c r="K320" s="16">
        <v>999</v>
      </c>
      <c r="L320" s="16">
        <v>999</v>
      </c>
      <c r="M320" s="16">
        <v>999</v>
      </c>
      <c r="N320" s="16">
        <v>999</v>
      </c>
      <c r="O320" s="16">
        <v>999</v>
      </c>
      <c r="P320" s="16">
        <v>999</v>
      </c>
      <c r="Q320" s="16">
        <v>999</v>
      </c>
      <c r="R320" s="16">
        <v>999</v>
      </c>
      <c r="S320" s="16">
        <v>999</v>
      </c>
      <c r="T320" s="16">
        <v>999</v>
      </c>
      <c r="U320" s="16">
        <v>999</v>
      </c>
      <c r="V320" s="16">
        <v>999</v>
      </c>
      <c r="W320" s="16">
        <v>999</v>
      </c>
    </row>
    <row r="321" spans="4:23" ht="15" customHeight="1" x14ac:dyDescent="0.25">
      <c r="D321" s="2" t="s">
        <v>476</v>
      </c>
      <c r="E321" s="4" t="s">
        <v>440</v>
      </c>
      <c r="G321" s="16">
        <v>999</v>
      </c>
      <c r="H321" s="16">
        <v>999</v>
      </c>
      <c r="I321" s="16">
        <v>999</v>
      </c>
      <c r="J321" s="16">
        <v>999</v>
      </c>
      <c r="K321" s="16">
        <v>999</v>
      </c>
      <c r="L321" s="16">
        <v>999</v>
      </c>
      <c r="M321" s="16">
        <v>999</v>
      </c>
      <c r="N321" s="16">
        <v>999</v>
      </c>
      <c r="O321" s="16">
        <v>999</v>
      </c>
      <c r="P321" s="16">
        <v>999</v>
      </c>
      <c r="Q321" s="16">
        <v>999</v>
      </c>
      <c r="R321" s="16">
        <v>999</v>
      </c>
      <c r="S321" s="16">
        <v>999</v>
      </c>
      <c r="T321" s="16">
        <v>999</v>
      </c>
      <c r="U321" s="16">
        <v>999</v>
      </c>
      <c r="V321" s="16">
        <v>999</v>
      </c>
      <c r="W321" s="16">
        <v>999</v>
      </c>
    </row>
    <row r="322" spans="4:23" ht="15" customHeight="1" x14ac:dyDescent="0.25">
      <c r="D322" s="2" t="s">
        <v>476</v>
      </c>
      <c r="E322" s="4" t="s">
        <v>441</v>
      </c>
      <c r="G322" s="16">
        <v>999</v>
      </c>
      <c r="H322" s="16">
        <v>999</v>
      </c>
      <c r="I322" s="16">
        <v>999</v>
      </c>
      <c r="J322" s="16">
        <v>999</v>
      </c>
      <c r="K322" s="16">
        <v>999</v>
      </c>
      <c r="L322" s="16">
        <v>999</v>
      </c>
      <c r="M322" s="16">
        <v>999</v>
      </c>
      <c r="N322" s="16">
        <v>999</v>
      </c>
      <c r="O322" s="16">
        <v>999</v>
      </c>
      <c r="P322" s="16">
        <v>999</v>
      </c>
      <c r="Q322" s="16">
        <v>999</v>
      </c>
      <c r="R322" s="16">
        <v>999</v>
      </c>
      <c r="S322" s="16">
        <v>999</v>
      </c>
      <c r="T322" s="16">
        <v>999</v>
      </c>
      <c r="U322" s="16">
        <v>999</v>
      </c>
      <c r="V322" s="16">
        <v>999</v>
      </c>
      <c r="W322" s="16">
        <v>999</v>
      </c>
    </row>
    <row r="323" spans="4:23" ht="15" customHeight="1" x14ac:dyDescent="0.25">
      <c r="D323" s="2" t="s">
        <v>476</v>
      </c>
      <c r="E323" s="4" t="s">
        <v>442</v>
      </c>
      <c r="G323" s="16">
        <v>999</v>
      </c>
      <c r="H323" s="16">
        <v>999</v>
      </c>
      <c r="I323" s="16">
        <v>999</v>
      </c>
      <c r="J323" s="16">
        <v>999</v>
      </c>
      <c r="K323" s="16">
        <v>999</v>
      </c>
      <c r="L323" s="16">
        <v>999</v>
      </c>
      <c r="M323" s="16">
        <v>999</v>
      </c>
      <c r="N323" s="16">
        <v>999</v>
      </c>
      <c r="O323" s="16">
        <v>999</v>
      </c>
      <c r="P323" s="16">
        <v>999</v>
      </c>
      <c r="Q323" s="16">
        <v>999</v>
      </c>
      <c r="R323" s="16">
        <v>999</v>
      </c>
      <c r="S323" s="16">
        <v>999</v>
      </c>
      <c r="T323" s="16">
        <v>999</v>
      </c>
      <c r="U323" s="16">
        <v>999</v>
      </c>
      <c r="V323" s="16">
        <v>999</v>
      </c>
      <c r="W323" s="16">
        <v>999</v>
      </c>
    </row>
    <row r="324" spans="4:23" ht="15" customHeight="1" x14ac:dyDescent="0.25">
      <c r="D324" s="2" t="s">
        <v>476</v>
      </c>
      <c r="E324" s="4" t="s">
        <v>443</v>
      </c>
      <c r="G324" s="16">
        <v>999</v>
      </c>
      <c r="H324" s="16">
        <v>999</v>
      </c>
      <c r="I324" s="16">
        <v>999</v>
      </c>
      <c r="J324" s="16">
        <v>999</v>
      </c>
      <c r="K324" s="16">
        <v>999</v>
      </c>
      <c r="L324" s="16">
        <v>999</v>
      </c>
      <c r="M324" s="16">
        <v>999</v>
      </c>
      <c r="N324" s="16">
        <v>999</v>
      </c>
      <c r="O324" s="16">
        <v>999</v>
      </c>
      <c r="P324" s="16">
        <v>999</v>
      </c>
      <c r="Q324" s="16">
        <v>999</v>
      </c>
      <c r="R324" s="16">
        <v>999</v>
      </c>
      <c r="S324" s="16">
        <v>999</v>
      </c>
      <c r="T324" s="16">
        <v>999</v>
      </c>
      <c r="U324" s="16">
        <v>999</v>
      </c>
      <c r="V324" s="16">
        <v>999</v>
      </c>
      <c r="W324" s="16">
        <v>999</v>
      </c>
    </row>
    <row r="325" spans="4:23" ht="15" customHeight="1" x14ac:dyDescent="0.25">
      <c r="D325" s="2" t="s">
        <v>476</v>
      </c>
      <c r="E325" s="4" t="s">
        <v>444</v>
      </c>
      <c r="G325" s="16">
        <v>999</v>
      </c>
      <c r="H325" s="16">
        <v>999</v>
      </c>
      <c r="I325" s="16">
        <v>999</v>
      </c>
      <c r="J325" s="16">
        <v>999</v>
      </c>
      <c r="K325" s="16">
        <v>999</v>
      </c>
      <c r="L325" s="16">
        <v>999</v>
      </c>
      <c r="M325" s="16">
        <v>999</v>
      </c>
      <c r="N325" s="16">
        <v>999</v>
      </c>
      <c r="O325" s="16">
        <v>999</v>
      </c>
      <c r="P325" s="16">
        <v>999</v>
      </c>
      <c r="Q325" s="16">
        <v>999</v>
      </c>
      <c r="R325" s="16">
        <v>999</v>
      </c>
      <c r="S325" s="16">
        <v>999</v>
      </c>
      <c r="T325" s="16">
        <v>999</v>
      </c>
      <c r="U325" s="16">
        <v>999</v>
      </c>
      <c r="V325" s="16">
        <v>999</v>
      </c>
      <c r="W325" s="16">
        <v>999</v>
      </c>
    </row>
    <row r="326" spans="4:23" ht="15" customHeight="1" x14ac:dyDescent="0.25">
      <c r="D326" s="2" t="s">
        <v>476</v>
      </c>
      <c r="E326" s="4" t="s">
        <v>445</v>
      </c>
      <c r="G326" s="16">
        <v>999</v>
      </c>
      <c r="H326" s="16">
        <v>999</v>
      </c>
      <c r="I326" s="16">
        <v>999</v>
      </c>
      <c r="J326" s="16">
        <v>999</v>
      </c>
      <c r="K326" s="16">
        <v>999</v>
      </c>
      <c r="L326" s="16">
        <v>999</v>
      </c>
      <c r="M326" s="16">
        <v>999</v>
      </c>
      <c r="N326" s="16">
        <v>999</v>
      </c>
      <c r="O326" s="16">
        <v>999</v>
      </c>
      <c r="P326" s="16">
        <v>999</v>
      </c>
      <c r="Q326" s="16">
        <v>999</v>
      </c>
      <c r="R326" s="16">
        <v>999</v>
      </c>
      <c r="S326" s="16">
        <v>999</v>
      </c>
      <c r="T326" s="16">
        <v>999</v>
      </c>
      <c r="U326" s="16">
        <v>999</v>
      </c>
      <c r="V326" s="16">
        <v>999</v>
      </c>
      <c r="W326" s="16">
        <v>999</v>
      </c>
    </row>
    <row r="327" spans="4:23" ht="15" customHeight="1" x14ac:dyDescent="0.25">
      <c r="D327" s="2" t="s">
        <v>476</v>
      </c>
      <c r="E327" s="4" t="s">
        <v>400</v>
      </c>
      <c r="G327" s="16">
        <v>999</v>
      </c>
      <c r="H327" s="16">
        <v>999</v>
      </c>
      <c r="I327" s="16">
        <v>999</v>
      </c>
      <c r="J327" s="16">
        <v>999</v>
      </c>
      <c r="K327" s="16">
        <v>999</v>
      </c>
      <c r="L327" s="16">
        <v>999</v>
      </c>
      <c r="M327" s="16">
        <v>999</v>
      </c>
      <c r="N327" s="16">
        <v>999</v>
      </c>
      <c r="O327" s="16">
        <v>999</v>
      </c>
      <c r="P327" s="16">
        <v>999</v>
      </c>
      <c r="Q327" s="16">
        <v>999</v>
      </c>
      <c r="R327" s="16">
        <v>999</v>
      </c>
      <c r="S327" s="16">
        <v>999</v>
      </c>
      <c r="T327" s="16">
        <v>999</v>
      </c>
      <c r="U327" s="16">
        <v>999</v>
      </c>
      <c r="V327" s="16">
        <v>999</v>
      </c>
      <c r="W327" s="16">
        <v>999</v>
      </c>
    </row>
    <row r="328" spans="4:23" ht="15" customHeight="1" x14ac:dyDescent="0.25">
      <c r="D328" s="2" t="s">
        <v>476</v>
      </c>
      <c r="E328" s="4" t="s">
        <v>402</v>
      </c>
      <c r="G328" s="16">
        <v>999</v>
      </c>
      <c r="H328" s="16">
        <v>999</v>
      </c>
      <c r="I328" s="16">
        <v>999</v>
      </c>
      <c r="J328" s="16">
        <v>999</v>
      </c>
      <c r="K328" s="16">
        <v>999</v>
      </c>
      <c r="L328" s="16">
        <v>999</v>
      </c>
      <c r="M328" s="16">
        <v>999</v>
      </c>
      <c r="N328" s="16">
        <v>999</v>
      </c>
      <c r="O328" s="16">
        <v>999</v>
      </c>
      <c r="P328" s="16">
        <v>999</v>
      </c>
      <c r="Q328" s="16">
        <v>999</v>
      </c>
      <c r="R328" s="16">
        <v>999</v>
      </c>
      <c r="S328" s="16">
        <v>999</v>
      </c>
      <c r="T328" s="16">
        <v>999</v>
      </c>
      <c r="U328" s="16">
        <v>999</v>
      </c>
      <c r="V328" s="16">
        <v>999</v>
      </c>
      <c r="W328" s="16">
        <v>999</v>
      </c>
    </row>
    <row r="329" spans="4:23" ht="15" customHeight="1" x14ac:dyDescent="0.25">
      <c r="D329" s="2" t="s">
        <v>476</v>
      </c>
      <c r="E329" s="4" t="s">
        <v>403</v>
      </c>
      <c r="G329" s="16">
        <v>999</v>
      </c>
      <c r="H329" s="16">
        <v>999</v>
      </c>
      <c r="I329" s="16">
        <v>999</v>
      </c>
      <c r="J329" s="16">
        <v>999</v>
      </c>
      <c r="K329" s="16">
        <v>999</v>
      </c>
      <c r="L329" s="16">
        <v>999</v>
      </c>
      <c r="M329" s="16">
        <v>999</v>
      </c>
      <c r="N329" s="16">
        <v>999</v>
      </c>
      <c r="O329" s="16">
        <v>999</v>
      </c>
      <c r="P329" s="16">
        <v>999</v>
      </c>
      <c r="Q329" s="16">
        <v>999</v>
      </c>
      <c r="R329" s="16">
        <v>999</v>
      </c>
      <c r="S329" s="16">
        <v>999</v>
      </c>
      <c r="T329" s="16">
        <v>999</v>
      </c>
      <c r="U329" s="16">
        <v>999</v>
      </c>
      <c r="V329" s="16">
        <v>999</v>
      </c>
      <c r="W329" s="16">
        <v>999</v>
      </c>
    </row>
    <row r="330" spans="4:23" ht="15" customHeight="1" x14ac:dyDescent="0.25">
      <c r="D330" s="2" t="s">
        <v>476</v>
      </c>
      <c r="E330" s="4" t="s">
        <v>404</v>
      </c>
      <c r="G330" s="16">
        <v>999</v>
      </c>
      <c r="H330" s="16">
        <v>999</v>
      </c>
      <c r="I330" s="16">
        <v>999</v>
      </c>
      <c r="J330" s="16">
        <v>999</v>
      </c>
      <c r="K330" s="16">
        <v>999</v>
      </c>
      <c r="L330" s="16">
        <v>999</v>
      </c>
      <c r="M330" s="16">
        <v>999</v>
      </c>
      <c r="N330" s="16">
        <v>999</v>
      </c>
      <c r="O330" s="16">
        <v>999</v>
      </c>
      <c r="P330" s="16">
        <v>999</v>
      </c>
      <c r="Q330" s="16">
        <v>999</v>
      </c>
      <c r="R330" s="16">
        <v>999</v>
      </c>
      <c r="S330" s="16">
        <v>999</v>
      </c>
      <c r="T330" s="16">
        <v>999</v>
      </c>
      <c r="U330" s="16">
        <v>999</v>
      </c>
      <c r="V330" s="16">
        <v>999</v>
      </c>
      <c r="W330" s="16">
        <v>999</v>
      </c>
    </row>
    <row r="331" spans="4:23" ht="15" customHeight="1" x14ac:dyDescent="0.25">
      <c r="D331" s="2" t="s">
        <v>476</v>
      </c>
      <c r="E331" s="4" t="s">
        <v>405</v>
      </c>
      <c r="G331" s="16">
        <v>999</v>
      </c>
      <c r="H331" s="16">
        <v>999</v>
      </c>
      <c r="I331" s="16">
        <v>999</v>
      </c>
      <c r="J331" s="16">
        <v>999</v>
      </c>
      <c r="K331" s="16">
        <v>999</v>
      </c>
      <c r="L331" s="16">
        <v>999</v>
      </c>
      <c r="M331" s="16">
        <v>999</v>
      </c>
      <c r="N331" s="16">
        <v>999</v>
      </c>
      <c r="O331" s="16">
        <v>999</v>
      </c>
      <c r="P331" s="16">
        <v>999</v>
      </c>
      <c r="Q331" s="16">
        <v>999</v>
      </c>
      <c r="R331" s="16">
        <v>999</v>
      </c>
      <c r="S331" s="16">
        <v>999</v>
      </c>
      <c r="T331" s="16">
        <v>999</v>
      </c>
      <c r="U331" s="16">
        <v>999</v>
      </c>
      <c r="V331" s="16">
        <v>999</v>
      </c>
      <c r="W331" s="16">
        <v>999</v>
      </c>
    </row>
    <row r="332" spans="4:23" ht="15" customHeight="1" x14ac:dyDescent="0.25">
      <c r="D332" s="2" t="s">
        <v>476</v>
      </c>
      <c r="E332" s="4" t="s">
        <v>406</v>
      </c>
      <c r="G332" s="16">
        <v>999</v>
      </c>
      <c r="H332" s="16">
        <v>999</v>
      </c>
      <c r="I332" s="16">
        <v>999</v>
      </c>
      <c r="J332" s="16">
        <v>999</v>
      </c>
      <c r="K332" s="16">
        <v>999</v>
      </c>
      <c r="L332" s="16">
        <v>999</v>
      </c>
      <c r="M332" s="16">
        <v>999</v>
      </c>
      <c r="N332" s="16">
        <v>999</v>
      </c>
      <c r="O332" s="16">
        <v>999</v>
      </c>
      <c r="P332" s="16">
        <v>999</v>
      </c>
      <c r="Q332" s="16">
        <v>999</v>
      </c>
      <c r="R332" s="16">
        <v>999</v>
      </c>
      <c r="S332" s="16">
        <v>999</v>
      </c>
      <c r="T332" s="16">
        <v>999</v>
      </c>
      <c r="U332" s="16">
        <v>999</v>
      </c>
      <c r="V332" s="16">
        <v>999</v>
      </c>
      <c r="W332" s="16">
        <v>999</v>
      </c>
    </row>
    <row r="333" spans="4:23" ht="15" customHeight="1" x14ac:dyDescent="0.25">
      <c r="D333" s="2" t="s">
        <v>476</v>
      </c>
      <c r="E333" s="4" t="s">
        <v>407</v>
      </c>
      <c r="G333" s="16">
        <v>999</v>
      </c>
      <c r="H333" s="16">
        <v>999</v>
      </c>
      <c r="I333" s="16">
        <v>999</v>
      </c>
      <c r="J333" s="16">
        <v>999</v>
      </c>
      <c r="K333" s="16">
        <v>999</v>
      </c>
      <c r="L333" s="16">
        <v>999</v>
      </c>
      <c r="M333" s="16">
        <v>999</v>
      </c>
      <c r="N333" s="16">
        <v>999</v>
      </c>
      <c r="O333" s="16">
        <v>999</v>
      </c>
      <c r="P333" s="16">
        <v>999</v>
      </c>
      <c r="Q333" s="16">
        <v>999</v>
      </c>
      <c r="R333" s="16">
        <v>999</v>
      </c>
      <c r="S333" s="16">
        <v>999</v>
      </c>
      <c r="T333" s="16">
        <v>999</v>
      </c>
      <c r="U333" s="16">
        <v>999</v>
      </c>
      <c r="V333" s="16">
        <v>999</v>
      </c>
      <c r="W333" s="16">
        <v>999</v>
      </c>
    </row>
    <row r="334" spans="4:23" ht="15" customHeight="1" x14ac:dyDescent="0.25">
      <c r="D334" s="2" t="s">
        <v>476</v>
      </c>
      <c r="E334" s="4" t="s">
        <v>408</v>
      </c>
      <c r="G334" s="16">
        <v>999</v>
      </c>
      <c r="H334" s="16">
        <v>999</v>
      </c>
      <c r="I334" s="16">
        <v>999</v>
      </c>
      <c r="J334" s="16">
        <v>999</v>
      </c>
      <c r="K334" s="16">
        <v>999</v>
      </c>
      <c r="L334" s="16">
        <v>999</v>
      </c>
      <c r="M334" s="16">
        <v>999</v>
      </c>
      <c r="N334" s="16">
        <v>999</v>
      </c>
      <c r="O334" s="16">
        <v>999</v>
      </c>
      <c r="P334" s="16">
        <v>999</v>
      </c>
      <c r="Q334" s="16">
        <v>999</v>
      </c>
      <c r="R334" s="16">
        <v>999</v>
      </c>
      <c r="S334" s="16">
        <v>999</v>
      </c>
      <c r="T334" s="16">
        <v>999</v>
      </c>
      <c r="U334" s="16">
        <v>999</v>
      </c>
      <c r="V334" s="16">
        <v>999</v>
      </c>
      <c r="W334" s="16">
        <v>999</v>
      </c>
    </row>
    <row r="335" spans="4:23" ht="15" customHeight="1" x14ac:dyDescent="0.25">
      <c r="D335" s="2" t="s">
        <v>476</v>
      </c>
      <c r="E335" s="4" t="s">
        <v>446</v>
      </c>
      <c r="G335" s="16">
        <v>999</v>
      </c>
      <c r="H335" s="16">
        <v>999</v>
      </c>
      <c r="I335" s="16">
        <v>999</v>
      </c>
      <c r="J335" s="16">
        <v>999</v>
      </c>
      <c r="K335" s="16">
        <v>999</v>
      </c>
      <c r="L335" s="16">
        <v>999</v>
      </c>
      <c r="M335" s="16">
        <v>999</v>
      </c>
      <c r="N335" s="16">
        <v>999</v>
      </c>
      <c r="O335" s="16">
        <v>999</v>
      </c>
      <c r="P335" s="16">
        <v>999</v>
      </c>
      <c r="Q335" s="16">
        <v>999</v>
      </c>
      <c r="R335" s="16">
        <v>999</v>
      </c>
      <c r="S335" s="16">
        <v>999</v>
      </c>
      <c r="T335" s="16">
        <v>999</v>
      </c>
      <c r="U335" s="16">
        <v>999</v>
      </c>
      <c r="V335" s="16">
        <v>999</v>
      </c>
      <c r="W335" s="16">
        <v>999</v>
      </c>
    </row>
    <row r="336" spans="4:23" ht="15" customHeight="1" x14ac:dyDescent="0.25">
      <c r="D336" s="2" t="s">
        <v>476</v>
      </c>
      <c r="E336" s="4" t="s">
        <v>447</v>
      </c>
      <c r="G336" s="16">
        <v>999</v>
      </c>
      <c r="H336" s="16">
        <v>999</v>
      </c>
      <c r="I336" s="16">
        <v>999</v>
      </c>
      <c r="J336" s="16">
        <v>999</v>
      </c>
      <c r="K336" s="16">
        <v>999</v>
      </c>
      <c r="L336" s="16">
        <v>999</v>
      </c>
      <c r="M336" s="16">
        <v>999</v>
      </c>
      <c r="N336" s="16">
        <v>999</v>
      </c>
      <c r="O336" s="16">
        <v>999</v>
      </c>
      <c r="P336" s="16">
        <v>999</v>
      </c>
      <c r="Q336" s="16">
        <v>999</v>
      </c>
      <c r="R336" s="16">
        <v>999</v>
      </c>
      <c r="S336" s="16">
        <v>999</v>
      </c>
      <c r="T336" s="16">
        <v>999</v>
      </c>
      <c r="U336" s="16">
        <v>999</v>
      </c>
      <c r="V336" s="16">
        <v>999</v>
      </c>
      <c r="W336" s="16">
        <v>999</v>
      </c>
    </row>
    <row r="337" spans="4:23" ht="15" customHeight="1" x14ac:dyDescent="0.25">
      <c r="D337" s="2" t="s">
        <v>476</v>
      </c>
      <c r="E337" s="4" t="s">
        <v>448</v>
      </c>
      <c r="G337" s="16">
        <v>999</v>
      </c>
      <c r="H337" s="16">
        <v>999</v>
      </c>
      <c r="I337" s="16">
        <v>999</v>
      </c>
      <c r="J337" s="16">
        <v>999</v>
      </c>
      <c r="K337" s="16">
        <v>999</v>
      </c>
      <c r="L337" s="16">
        <v>999</v>
      </c>
      <c r="M337" s="16">
        <v>999</v>
      </c>
      <c r="N337" s="16">
        <v>999</v>
      </c>
      <c r="O337" s="16">
        <v>999</v>
      </c>
      <c r="P337" s="16">
        <v>999</v>
      </c>
      <c r="Q337" s="16">
        <v>999</v>
      </c>
      <c r="R337" s="16">
        <v>999</v>
      </c>
      <c r="S337" s="16">
        <v>999</v>
      </c>
      <c r="T337" s="16">
        <v>999</v>
      </c>
      <c r="U337" s="16">
        <v>999</v>
      </c>
      <c r="V337" s="16">
        <v>999</v>
      </c>
      <c r="W337" s="16">
        <v>999</v>
      </c>
    </row>
    <row r="338" spans="4:23" ht="15" customHeight="1" x14ac:dyDescent="0.25">
      <c r="D338" s="2" t="s">
        <v>476</v>
      </c>
      <c r="E338" s="4" t="s">
        <v>449</v>
      </c>
      <c r="G338" s="16">
        <v>999</v>
      </c>
      <c r="H338" s="16">
        <v>999</v>
      </c>
      <c r="I338" s="16">
        <v>999</v>
      </c>
      <c r="J338" s="16">
        <v>999</v>
      </c>
      <c r="K338" s="16">
        <v>999</v>
      </c>
      <c r="L338" s="16">
        <v>999</v>
      </c>
      <c r="M338" s="16">
        <v>999</v>
      </c>
      <c r="N338" s="16">
        <v>999</v>
      </c>
      <c r="O338" s="16">
        <v>999</v>
      </c>
      <c r="P338" s="16">
        <v>999</v>
      </c>
      <c r="Q338" s="16">
        <v>999</v>
      </c>
      <c r="R338" s="16">
        <v>999</v>
      </c>
      <c r="S338" s="16">
        <v>999</v>
      </c>
      <c r="T338" s="16">
        <v>999</v>
      </c>
      <c r="U338" s="16">
        <v>999</v>
      </c>
      <c r="V338" s="16">
        <v>999</v>
      </c>
      <c r="W338" s="16">
        <v>999</v>
      </c>
    </row>
    <row r="339" spans="4:23" ht="15" customHeight="1" x14ac:dyDescent="0.25">
      <c r="D339" s="2" t="s">
        <v>476</v>
      </c>
      <c r="E339" s="4" t="s">
        <v>450</v>
      </c>
      <c r="G339" s="16">
        <v>999</v>
      </c>
      <c r="H339" s="16">
        <v>999</v>
      </c>
      <c r="I339" s="16">
        <v>999</v>
      </c>
      <c r="J339" s="16">
        <v>999</v>
      </c>
      <c r="K339" s="16">
        <v>999</v>
      </c>
      <c r="L339" s="16">
        <v>999</v>
      </c>
      <c r="M339" s="16">
        <v>999</v>
      </c>
      <c r="N339" s="16">
        <v>999</v>
      </c>
      <c r="O339" s="16">
        <v>999</v>
      </c>
      <c r="P339" s="16">
        <v>999</v>
      </c>
      <c r="Q339" s="16">
        <v>999</v>
      </c>
      <c r="R339" s="16">
        <v>999</v>
      </c>
      <c r="S339" s="16">
        <v>999</v>
      </c>
      <c r="T339" s="16">
        <v>999</v>
      </c>
      <c r="U339" s="16">
        <v>999</v>
      </c>
      <c r="V339" s="16">
        <v>999</v>
      </c>
      <c r="W339" s="16">
        <v>999</v>
      </c>
    </row>
    <row r="340" spans="4:23" ht="15" customHeight="1" x14ac:dyDescent="0.25">
      <c r="D340" s="2" t="s">
        <v>476</v>
      </c>
      <c r="E340" s="4" t="s">
        <v>451</v>
      </c>
      <c r="G340" s="16">
        <v>999</v>
      </c>
      <c r="H340" s="16">
        <v>999</v>
      </c>
      <c r="I340" s="16">
        <v>999</v>
      </c>
      <c r="J340" s="16">
        <v>999</v>
      </c>
      <c r="K340" s="16">
        <v>999</v>
      </c>
      <c r="L340" s="16">
        <v>999</v>
      </c>
      <c r="M340" s="16">
        <v>999</v>
      </c>
      <c r="N340" s="16">
        <v>999</v>
      </c>
      <c r="O340" s="16">
        <v>999</v>
      </c>
      <c r="P340" s="16">
        <v>999</v>
      </c>
      <c r="Q340" s="16">
        <v>999</v>
      </c>
      <c r="R340" s="16">
        <v>999</v>
      </c>
      <c r="S340" s="16">
        <v>999</v>
      </c>
      <c r="T340" s="16">
        <v>999</v>
      </c>
      <c r="U340" s="16">
        <v>999</v>
      </c>
      <c r="V340" s="16">
        <v>999</v>
      </c>
      <c r="W340" s="16">
        <v>999</v>
      </c>
    </row>
    <row r="341" spans="4:23" ht="15" customHeight="1" x14ac:dyDescent="0.25">
      <c r="D341" s="2" t="s">
        <v>476</v>
      </c>
      <c r="E341" s="4" t="s">
        <v>452</v>
      </c>
      <c r="G341" s="16">
        <v>999</v>
      </c>
      <c r="H341" s="16">
        <v>999</v>
      </c>
      <c r="I341" s="16">
        <v>999</v>
      </c>
      <c r="J341" s="16">
        <v>999</v>
      </c>
      <c r="K341" s="16">
        <v>999</v>
      </c>
      <c r="L341" s="16">
        <v>999</v>
      </c>
      <c r="M341" s="16">
        <v>999</v>
      </c>
      <c r="N341" s="16">
        <v>999</v>
      </c>
      <c r="O341" s="16">
        <v>999</v>
      </c>
      <c r="P341" s="16">
        <v>999</v>
      </c>
      <c r="Q341" s="16">
        <v>999</v>
      </c>
      <c r="R341" s="16">
        <v>999</v>
      </c>
      <c r="S341" s="16">
        <v>999</v>
      </c>
      <c r="T341" s="16">
        <v>999</v>
      </c>
      <c r="U341" s="16">
        <v>999</v>
      </c>
      <c r="V341" s="16">
        <v>999</v>
      </c>
      <c r="W341" s="16">
        <v>999</v>
      </c>
    </row>
    <row r="342" spans="4:23" ht="15" customHeight="1" x14ac:dyDescent="0.25">
      <c r="D342" s="2" t="s">
        <v>476</v>
      </c>
      <c r="E342" s="4" t="s">
        <v>453</v>
      </c>
      <c r="G342" s="16">
        <v>999</v>
      </c>
      <c r="H342" s="16">
        <v>999</v>
      </c>
      <c r="I342" s="16">
        <v>999</v>
      </c>
      <c r="J342" s="16">
        <v>999</v>
      </c>
      <c r="K342" s="16">
        <v>999</v>
      </c>
      <c r="L342" s="16">
        <v>999</v>
      </c>
      <c r="M342" s="16">
        <v>999</v>
      </c>
      <c r="N342" s="16">
        <v>999</v>
      </c>
      <c r="O342" s="16">
        <v>999</v>
      </c>
      <c r="P342" s="16">
        <v>999</v>
      </c>
      <c r="Q342" s="16">
        <v>999</v>
      </c>
      <c r="R342" s="16">
        <v>999</v>
      </c>
      <c r="S342" s="16">
        <v>999</v>
      </c>
      <c r="T342" s="16">
        <v>999</v>
      </c>
      <c r="U342" s="16">
        <v>999</v>
      </c>
      <c r="V342" s="16">
        <v>999</v>
      </c>
      <c r="W342" s="16">
        <v>999</v>
      </c>
    </row>
    <row r="343" spans="4:23" ht="15" customHeight="1" x14ac:dyDescent="0.25">
      <c r="D343" s="2" t="s">
        <v>476</v>
      </c>
      <c r="E343" s="4" t="s">
        <v>454</v>
      </c>
      <c r="G343" s="16">
        <v>999</v>
      </c>
      <c r="H343" s="16">
        <v>999</v>
      </c>
      <c r="I343" s="16">
        <v>999</v>
      </c>
      <c r="J343" s="16">
        <v>999</v>
      </c>
      <c r="K343" s="16">
        <v>999</v>
      </c>
      <c r="L343" s="16">
        <v>999</v>
      </c>
      <c r="M343" s="16">
        <v>999</v>
      </c>
      <c r="N343" s="16">
        <v>999</v>
      </c>
      <c r="O343" s="16">
        <v>999</v>
      </c>
      <c r="P343" s="16">
        <v>999</v>
      </c>
      <c r="Q343" s="16">
        <v>999</v>
      </c>
      <c r="R343" s="16">
        <v>999</v>
      </c>
      <c r="S343" s="16">
        <v>999</v>
      </c>
      <c r="T343" s="16">
        <v>999</v>
      </c>
      <c r="U343" s="16">
        <v>999</v>
      </c>
      <c r="V343" s="16">
        <v>999</v>
      </c>
      <c r="W343" s="16">
        <v>999</v>
      </c>
    </row>
    <row r="344" spans="4:23" ht="15" customHeight="1" x14ac:dyDescent="0.25">
      <c r="D344" s="2" t="s">
        <v>476</v>
      </c>
      <c r="E344" s="4" t="s">
        <v>455</v>
      </c>
      <c r="G344" s="16">
        <v>999</v>
      </c>
      <c r="H344" s="16">
        <v>999</v>
      </c>
      <c r="I344" s="16">
        <v>999</v>
      </c>
      <c r="J344" s="16">
        <v>999</v>
      </c>
      <c r="K344" s="16">
        <v>999</v>
      </c>
      <c r="L344" s="16">
        <v>999</v>
      </c>
      <c r="M344" s="16">
        <v>999</v>
      </c>
      <c r="N344" s="16">
        <v>999</v>
      </c>
      <c r="O344" s="16">
        <v>999</v>
      </c>
      <c r="P344" s="16">
        <v>999</v>
      </c>
      <c r="Q344" s="16">
        <v>999</v>
      </c>
      <c r="R344" s="16">
        <v>999</v>
      </c>
      <c r="S344" s="16">
        <v>999</v>
      </c>
      <c r="T344" s="16">
        <v>999</v>
      </c>
      <c r="U344" s="16">
        <v>999</v>
      </c>
      <c r="V344" s="16">
        <v>999</v>
      </c>
      <c r="W344" s="16">
        <v>999</v>
      </c>
    </row>
    <row r="345" spans="4:23" ht="15" customHeight="1" x14ac:dyDescent="0.25">
      <c r="D345" s="2" t="s">
        <v>476</v>
      </c>
      <c r="E345" s="4" t="s">
        <v>456</v>
      </c>
      <c r="G345" s="16">
        <v>999</v>
      </c>
      <c r="H345" s="16">
        <v>999</v>
      </c>
      <c r="I345" s="16">
        <v>999</v>
      </c>
      <c r="J345" s="16">
        <v>999</v>
      </c>
      <c r="K345" s="16">
        <v>999</v>
      </c>
      <c r="L345" s="16">
        <v>999</v>
      </c>
      <c r="M345" s="16">
        <v>999</v>
      </c>
      <c r="N345" s="16">
        <v>999</v>
      </c>
      <c r="O345" s="16">
        <v>999</v>
      </c>
      <c r="P345" s="16">
        <v>999</v>
      </c>
      <c r="Q345" s="16">
        <v>999</v>
      </c>
      <c r="R345" s="16">
        <v>999</v>
      </c>
      <c r="S345" s="16">
        <v>999</v>
      </c>
      <c r="T345" s="16">
        <v>999</v>
      </c>
      <c r="U345" s="16">
        <v>999</v>
      </c>
      <c r="V345" s="16">
        <v>999</v>
      </c>
      <c r="W345" s="16">
        <v>999</v>
      </c>
    </row>
    <row r="346" spans="4:23" ht="15" customHeight="1" x14ac:dyDescent="0.25">
      <c r="D346" s="2" t="s">
        <v>476</v>
      </c>
      <c r="E346" s="4" t="s">
        <v>457</v>
      </c>
      <c r="G346" s="16">
        <v>999</v>
      </c>
      <c r="H346" s="16">
        <v>999</v>
      </c>
      <c r="I346" s="16">
        <v>999</v>
      </c>
      <c r="J346" s="16">
        <v>999</v>
      </c>
      <c r="K346" s="16">
        <v>999</v>
      </c>
      <c r="L346" s="16">
        <v>999</v>
      </c>
      <c r="M346" s="16">
        <v>999</v>
      </c>
      <c r="N346" s="16">
        <v>999</v>
      </c>
      <c r="O346" s="16">
        <v>999</v>
      </c>
      <c r="P346" s="16">
        <v>999</v>
      </c>
      <c r="Q346" s="16">
        <v>999</v>
      </c>
      <c r="R346" s="16">
        <v>999</v>
      </c>
      <c r="S346" s="16">
        <v>999</v>
      </c>
      <c r="T346" s="16">
        <v>999</v>
      </c>
      <c r="U346" s="16">
        <v>999</v>
      </c>
      <c r="V346" s="16">
        <v>999</v>
      </c>
      <c r="W346" s="16">
        <v>999</v>
      </c>
    </row>
    <row r="347" spans="4:23" ht="15" customHeight="1" x14ac:dyDescent="0.25">
      <c r="D347" s="2" t="s">
        <v>476</v>
      </c>
      <c r="E347" s="4" t="s">
        <v>458</v>
      </c>
      <c r="G347" s="16">
        <v>999</v>
      </c>
      <c r="H347" s="16">
        <v>999</v>
      </c>
      <c r="I347" s="16">
        <v>999</v>
      </c>
      <c r="J347" s="16">
        <v>999</v>
      </c>
      <c r="K347" s="16">
        <v>999</v>
      </c>
      <c r="L347" s="16">
        <v>999</v>
      </c>
      <c r="M347" s="16">
        <v>999</v>
      </c>
      <c r="N347" s="16">
        <v>999</v>
      </c>
      <c r="O347" s="16">
        <v>999</v>
      </c>
      <c r="P347" s="16">
        <v>999</v>
      </c>
      <c r="Q347" s="16">
        <v>999</v>
      </c>
      <c r="R347" s="16">
        <v>999</v>
      </c>
      <c r="S347" s="16">
        <v>999</v>
      </c>
      <c r="T347" s="16">
        <v>999</v>
      </c>
      <c r="U347" s="16">
        <v>999</v>
      </c>
      <c r="V347" s="16">
        <v>999</v>
      </c>
      <c r="W347" s="16">
        <v>999</v>
      </c>
    </row>
    <row r="348" spans="4:23" ht="15" customHeight="1" x14ac:dyDescent="0.25">
      <c r="D348" s="2" t="s">
        <v>476</v>
      </c>
      <c r="E348" s="4" t="s">
        <v>459</v>
      </c>
      <c r="G348" s="16">
        <v>999</v>
      </c>
      <c r="H348" s="16">
        <v>999</v>
      </c>
      <c r="I348" s="16">
        <v>999</v>
      </c>
      <c r="J348" s="16">
        <v>999</v>
      </c>
      <c r="K348" s="16">
        <v>999</v>
      </c>
      <c r="L348" s="16">
        <v>999</v>
      </c>
      <c r="M348" s="16">
        <v>999</v>
      </c>
      <c r="N348" s="16">
        <v>999</v>
      </c>
      <c r="O348" s="16">
        <v>999</v>
      </c>
      <c r="P348" s="16">
        <v>999</v>
      </c>
      <c r="Q348" s="16">
        <v>999</v>
      </c>
      <c r="R348" s="16">
        <v>999</v>
      </c>
      <c r="S348" s="16">
        <v>999</v>
      </c>
      <c r="T348" s="16">
        <v>999</v>
      </c>
      <c r="U348" s="16">
        <v>999</v>
      </c>
      <c r="V348" s="16">
        <v>999</v>
      </c>
      <c r="W348" s="16">
        <v>999</v>
      </c>
    </row>
    <row r="349" spans="4:23" ht="15" customHeight="1" x14ac:dyDescent="0.25">
      <c r="D349" s="2" t="s">
        <v>476</v>
      </c>
      <c r="E349" s="4" t="s">
        <v>460</v>
      </c>
      <c r="G349" s="16">
        <v>999</v>
      </c>
      <c r="H349" s="16">
        <v>999</v>
      </c>
      <c r="I349" s="16">
        <v>999</v>
      </c>
      <c r="J349" s="16">
        <v>999</v>
      </c>
      <c r="K349" s="16">
        <v>999</v>
      </c>
      <c r="L349" s="16">
        <v>999</v>
      </c>
      <c r="M349" s="16">
        <v>999</v>
      </c>
      <c r="N349" s="16">
        <v>999</v>
      </c>
      <c r="O349" s="16">
        <v>999</v>
      </c>
      <c r="P349" s="16">
        <v>999</v>
      </c>
      <c r="Q349" s="16">
        <v>999</v>
      </c>
      <c r="R349" s="16">
        <v>999</v>
      </c>
      <c r="S349" s="16">
        <v>999</v>
      </c>
      <c r="T349" s="16">
        <v>999</v>
      </c>
      <c r="U349" s="16">
        <v>999</v>
      </c>
      <c r="V349" s="16">
        <v>999</v>
      </c>
      <c r="W349" s="16">
        <v>999</v>
      </c>
    </row>
    <row r="350" spans="4:23" ht="15" customHeight="1" x14ac:dyDescent="0.25">
      <c r="D350" s="2" t="s">
        <v>476</v>
      </c>
      <c r="E350" s="4" t="s">
        <v>461</v>
      </c>
      <c r="G350" s="16">
        <v>999</v>
      </c>
      <c r="H350" s="16">
        <v>999</v>
      </c>
      <c r="I350" s="16">
        <v>999</v>
      </c>
      <c r="J350" s="16">
        <v>999</v>
      </c>
      <c r="K350" s="16">
        <v>999</v>
      </c>
      <c r="L350" s="16">
        <v>999</v>
      </c>
      <c r="M350" s="16">
        <v>999</v>
      </c>
      <c r="N350" s="16">
        <v>999</v>
      </c>
      <c r="O350" s="16">
        <v>999</v>
      </c>
      <c r="P350" s="16">
        <v>999</v>
      </c>
      <c r="Q350" s="16">
        <v>999</v>
      </c>
      <c r="R350" s="16">
        <v>999</v>
      </c>
      <c r="S350" s="16">
        <v>999</v>
      </c>
      <c r="T350" s="16">
        <v>999</v>
      </c>
      <c r="U350" s="16">
        <v>999</v>
      </c>
      <c r="V350" s="16">
        <v>999</v>
      </c>
      <c r="W350" s="16">
        <v>999</v>
      </c>
    </row>
    <row r="351" spans="4:23" ht="15" customHeight="1" x14ac:dyDescent="0.25">
      <c r="D351" s="2" t="s">
        <v>476</v>
      </c>
      <c r="E351" s="4" t="s">
        <v>462</v>
      </c>
      <c r="G351" s="16">
        <v>999</v>
      </c>
      <c r="H351" s="16">
        <v>999</v>
      </c>
      <c r="I351" s="16">
        <v>999</v>
      </c>
      <c r="J351" s="16">
        <v>999</v>
      </c>
      <c r="K351" s="16">
        <v>999</v>
      </c>
      <c r="L351" s="16">
        <v>999</v>
      </c>
      <c r="M351" s="16">
        <v>999</v>
      </c>
      <c r="N351" s="16">
        <v>999</v>
      </c>
      <c r="O351" s="16">
        <v>999</v>
      </c>
      <c r="P351" s="16">
        <v>999</v>
      </c>
      <c r="Q351" s="16">
        <v>999</v>
      </c>
      <c r="R351" s="16">
        <v>999</v>
      </c>
      <c r="S351" s="16">
        <v>999</v>
      </c>
      <c r="T351" s="16">
        <v>999</v>
      </c>
      <c r="U351" s="16">
        <v>999</v>
      </c>
      <c r="V351" s="16">
        <v>999</v>
      </c>
      <c r="W351" s="16">
        <v>999</v>
      </c>
    </row>
    <row r="352" spans="4:23" ht="15" customHeight="1" x14ac:dyDescent="0.25">
      <c r="D352" s="2" t="s">
        <v>476</v>
      </c>
      <c r="E352" s="4" t="s">
        <v>463</v>
      </c>
      <c r="G352" s="16">
        <v>999</v>
      </c>
      <c r="H352" s="16">
        <v>999</v>
      </c>
      <c r="I352" s="16">
        <v>999</v>
      </c>
      <c r="J352" s="16">
        <v>999</v>
      </c>
      <c r="K352" s="16">
        <v>999</v>
      </c>
      <c r="L352" s="16">
        <v>999</v>
      </c>
      <c r="M352" s="16">
        <v>999</v>
      </c>
      <c r="N352" s="16">
        <v>999</v>
      </c>
      <c r="O352" s="16">
        <v>999</v>
      </c>
      <c r="P352" s="16">
        <v>999</v>
      </c>
      <c r="Q352" s="16">
        <v>999</v>
      </c>
      <c r="R352" s="16">
        <v>999</v>
      </c>
      <c r="S352" s="16">
        <v>999</v>
      </c>
      <c r="T352" s="16">
        <v>999</v>
      </c>
      <c r="U352" s="16">
        <v>999</v>
      </c>
      <c r="V352" s="16">
        <v>999</v>
      </c>
      <c r="W352" s="16">
        <v>999</v>
      </c>
    </row>
    <row r="353" spans="4:23" ht="15" customHeight="1" x14ac:dyDescent="0.25">
      <c r="D353" s="2" t="s">
        <v>476</v>
      </c>
      <c r="E353" s="4" t="s">
        <v>464</v>
      </c>
      <c r="G353" s="16">
        <v>999</v>
      </c>
      <c r="H353" s="16">
        <v>999</v>
      </c>
      <c r="I353" s="16">
        <v>999</v>
      </c>
      <c r="J353" s="16">
        <v>999</v>
      </c>
      <c r="K353" s="16">
        <v>999</v>
      </c>
      <c r="L353" s="16">
        <v>999</v>
      </c>
      <c r="M353" s="16">
        <v>999</v>
      </c>
      <c r="N353" s="16">
        <v>999</v>
      </c>
      <c r="O353" s="16">
        <v>999</v>
      </c>
      <c r="P353" s="16">
        <v>999</v>
      </c>
      <c r="Q353" s="16">
        <v>999</v>
      </c>
      <c r="R353" s="16">
        <v>999</v>
      </c>
      <c r="S353" s="16">
        <v>999</v>
      </c>
      <c r="T353" s="16">
        <v>999</v>
      </c>
      <c r="U353" s="16">
        <v>999</v>
      </c>
      <c r="V353" s="16">
        <v>999</v>
      </c>
      <c r="W353" s="16">
        <v>999</v>
      </c>
    </row>
    <row r="354" spans="4:23" ht="15" customHeight="1" x14ac:dyDescent="0.25">
      <c r="D354" s="2" t="s">
        <v>476</v>
      </c>
      <c r="E354" s="4" t="s">
        <v>465</v>
      </c>
      <c r="G354" s="16">
        <v>999</v>
      </c>
      <c r="H354" s="16">
        <v>999</v>
      </c>
      <c r="I354" s="16">
        <v>999</v>
      </c>
      <c r="J354" s="16">
        <v>999</v>
      </c>
      <c r="K354" s="16">
        <v>999</v>
      </c>
      <c r="L354" s="16">
        <v>999</v>
      </c>
      <c r="M354" s="16">
        <v>999</v>
      </c>
      <c r="N354" s="16">
        <v>999</v>
      </c>
      <c r="O354" s="16">
        <v>999</v>
      </c>
      <c r="P354" s="16">
        <v>999</v>
      </c>
      <c r="Q354" s="16">
        <v>999</v>
      </c>
      <c r="R354" s="16">
        <v>999</v>
      </c>
      <c r="S354" s="16">
        <v>999</v>
      </c>
      <c r="T354" s="16">
        <v>999</v>
      </c>
      <c r="U354" s="16">
        <v>999</v>
      </c>
      <c r="V354" s="16">
        <v>999</v>
      </c>
      <c r="W354" s="16">
        <v>999</v>
      </c>
    </row>
    <row r="355" spans="4:23" ht="15" customHeight="1" x14ac:dyDescent="0.25">
      <c r="D355" s="2" t="s">
        <v>476</v>
      </c>
      <c r="E355" s="4" t="s">
        <v>466</v>
      </c>
      <c r="G355" s="16">
        <v>999</v>
      </c>
      <c r="H355" s="16">
        <v>999</v>
      </c>
      <c r="I355" s="16">
        <v>999</v>
      </c>
      <c r="J355" s="16">
        <v>999</v>
      </c>
      <c r="K355" s="16">
        <v>999</v>
      </c>
      <c r="L355" s="16">
        <v>999</v>
      </c>
      <c r="M355" s="16">
        <v>999</v>
      </c>
      <c r="N355" s="16">
        <v>999</v>
      </c>
      <c r="O355" s="16">
        <v>999</v>
      </c>
      <c r="P355" s="16">
        <v>999</v>
      </c>
      <c r="Q355" s="16">
        <v>999</v>
      </c>
      <c r="R355" s="16">
        <v>999</v>
      </c>
      <c r="S355" s="16">
        <v>999</v>
      </c>
      <c r="T355" s="16">
        <v>999</v>
      </c>
      <c r="U355" s="16">
        <v>999</v>
      </c>
      <c r="V355" s="16">
        <v>999</v>
      </c>
      <c r="W355" s="16">
        <v>999</v>
      </c>
    </row>
    <row r="356" spans="4:23" ht="15" customHeight="1" x14ac:dyDescent="0.25">
      <c r="D356" s="2" t="s">
        <v>476</v>
      </c>
      <c r="E356" s="4" t="s">
        <v>467</v>
      </c>
      <c r="G356" s="16">
        <v>999</v>
      </c>
      <c r="H356" s="16">
        <v>999</v>
      </c>
      <c r="I356" s="16">
        <v>999</v>
      </c>
      <c r="J356" s="16">
        <v>999</v>
      </c>
      <c r="K356" s="16">
        <v>999</v>
      </c>
      <c r="L356" s="16">
        <v>999</v>
      </c>
      <c r="M356" s="16">
        <v>999</v>
      </c>
      <c r="N356" s="16">
        <v>999</v>
      </c>
      <c r="O356" s="16">
        <v>999</v>
      </c>
      <c r="P356" s="16">
        <v>999</v>
      </c>
      <c r="Q356" s="16">
        <v>999</v>
      </c>
      <c r="R356" s="16">
        <v>999</v>
      </c>
      <c r="S356" s="16">
        <v>999</v>
      </c>
      <c r="T356" s="16">
        <v>999</v>
      </c>
      <c r="U356" s="16">
        <v>999</v>
      </c>
      <c r="V356" s="16">
        <v>999</v>
      </c>
      <c r="W356" s="16">
        <v>999</v>
      </c>
    </row>
    <row r="357" spans="4:23" ht="15" customHeight="1" x14ac:dyDescent="0.25">
      <c r="D357" s="2" t="s">
        <v>476</v>
      </c>
      <c r="E357" s="4" t="s">
        <v>468</v>
      </c>
      <c r="G357" s="16">
        <v>999</v>
      </c>
      <c r="H357" s="16">
        <v>999</v>
      </c>
      <c r="I357" s="16">
        <v>999</v>
      </c>
      <c r="J357" s="16">
        <v>999</v>
      </c>
      <c r="K357" s="16">
        <v>999</v>
      </c>
      <c r="L357" s="16">
        <v>999</v>
      </c>
      <c r="M357" s="16">
        <v>999</v>
      </c>
      <c r="N357" s="16">
        <v>999</v>
      </c>
      <c r="O357" s="16">
        <v>999</v>
      </c>
      <c r="P357" s="16">
        <v>999</v>
      </c>
      <c r="Q357" s="16">
        <v>999</v>
      </c>
      <c r="R357" s="16">
        <v>999</v>
      </c>
      <c r="S357" s="16">
        <v>999</v>
      </c>
      <c r="T357" s="16">
        <v>999</v>
      </c>
      <c r="U357" s="16">
        <v>999</v>
      </c>
      <c r="V357" s="16">
        <v>999</v>
      </c>
      <c r="W357" s="16">
        <v>999</v>
      </c>
    </row>
    <row r="358" spans="4:23" ht="15" customHeight="1" x14ac:dyDescent="0.25">
      <c r="D358" s="2" t="s">
        <v>476</v>
      </c>
      <c r="E358" s="4" t="s">
        <v>469</v>
      </c>
      <c r="G358" s="16">
        <v>999</v>
      </c>
      <c r="H358" s="16">
        <v>999</v>
      </c>
      <c r="I358" s="16">
        <v>999</v>
      </c>
      <c r="J358" s="16">
        <v>999</v>
      </c>
      <c r="K358" s="16">
        <v>999</v>
      </c>
      <c r="L358" s="16">
        <v>999</v>
      </c>
      <c r="M358" s="16">
        <v>999</v>
      </c>
      <c r="N358" s="16">
        <v>999</v>
      </c>
      <c r="O358" s="16">
        <v>999</v>
      </c>
      <c r="P358" s="16">
        <v>999</v>
      </c>
      <c r="Q358" s="16">
        <v>999</v>
      </c>
      <c r="R358" s="16">
        <v>999</v>
      </c>
      <c r="S358" s="16">
        <v>999</v>
      </c>
      <c r="T358" s="16">
        <v>999</v>
      </c>
      <c r="U358" s="16">
        <v>999</v>
      </c>
      <c r="V358" s="16">
        <v>999</v>
      </c>
      <c r="W358" s="16">
        <v>999</v>
      </c>
    </row>
    <row r="359" spans="4:23" ht="15" customHeight="1" x14ac:dyDescent="0.25">
      <c r="D359" s="2" t="s">
        <v>476</v>
      </c>
      <c r="E359" s="4" t="s">
        <v>470</v>
      </c>
      <c r="G359" s="16">
        <v>999</v>
      </c>
      <c r="H359" s="16">
        <v>999</v>
      </c>
      <c r="I359" s="16">
        <v>999</v>
      </c>
      <c r="J359" s="16">
        <v>999</v>
      </c>
      <c r="K359" s="16">
        <v>999</v>
      </c>
      <c r="L359" s="16">
        <v>999</v>
      </c>
      <c r="M359" s="16">
        <v>999</v>
      </c>
      <c r="N359" s="16">
        <v>999</v>
      </c>
      <c r="O359" s="16">
        <v>999</v>
      </c>
      <c r="P359" s="16">
        <v>999</v>
      </c>
      <c r="Q359" s="16">
        <v>999</v>
      </c>
      <c r="R359" s="16">
        <v>999</v>
      </c>
      <c r="S359" s="16">
        <v>999</v>
      </c>
      <c r="T359" s="16">
        <v>999</v>
      </c>
      <c r="U359" s="16">
        <v>999</v>
      </c>
      <c r="V359" s="16">
        <v>999</v>
      </c>
      <c r="W359" s="16">
        <v>999</v>
      </c>
    </row>
    <row r="360" spans="4:23" ht="15" customHeight="1" x14ac:dyDescent="0.25">
      <c r="D360" s="2" t="s">
        <v>476</v>
      </c>
      <c r="E360" s="4" t="s">
        <v>471</v>
      </c>
      <c r="G360" s="16">
        <v>999</v>
      </c>
      <c r="H360" s="16">
        <v>999</v>
      </c>
      <c r="I360" s="16">
        <v>999</v>
      </c>
      <c r="J360" s="16">
        <v>999</v>
      </c>
      <c r="K360" s="16">
        <v>999</v>
      </c>
      <c r="L360" s="16">
        <v>999</v>
      </c>
      <c r="M360" s="16">
        <v>999</v>
      </c>
      <c r="N360" s="16">
        <v>999</v>
      </c>
      <c r="O360" s="16">
        <v>999</v>
      </c>
      <c r="P360" s="16">
        <v>999</v>
      </c>
      <c r="Q360" s="16">
        <v>999</v>
      </c>
      <c r="R360" s="16">
        <v>999</v>
      </c>
      <c r="S360" s="16">
        <v>999</v>
      </c>
      <c r="T360" s="16">
        <v>999</v>
      </c>
      <c r="U360" s="16">
        <v>999</v>
      </c>
      <c r="V360" s="16">
        <v>999</v>
      </c>
      <c r="W360" s="16">
        <v>999</v>
      </c>
    </row>
    <row r="361" spans="4:23" ht="15" customHeight="1" x14ac:dyDescent="0.25">
      <c r="D361" s="2" t="s">
        <v>476</v>
      </c>
      <c r="E361" s="4" t="s">
        <v>472</v>
      </c>
      <c r="G361" s="16">
        <v>999</v>
      </c>
      <c r="H361" s="16">
        <v>999</v>
      </c>
      <c r="I361" s="16">
        <v>999</v>
      </c>
      <c r="J361" s="16">
        <v>999</v>
      </c>
      <c r="K361" s="16">
        <v>999</v>
      </c>
      <c r="L361" s="16">
        <v>999</v>
      </c>
      <c r="M361" s="16">
        <v>999</v>
      </c>
      <c r="N361" s="16">
        <v>999</v>
      </c>
      <c r="O361" s="16">
        <v>999</v>
      </c>
      <c r="P361" s="16">
        <v>999</v>
      </c>
      <c r="Q361" s="16">
        <v>999</v>
      </c>
      <c r="R361" s="16">
        <v>999</v>
      </c>
      <c r="S361" s="16">
        <v>999</v>
      </c>
      <c r="T361" s="16">
        <v>999</v>
      </c>
      <c r="U361" s="16">
        <v>999</v>
      </c>
      <c r="V361" s="16">
        <v>999</v>
      </c>
      <c r="W361" s="16">
        <v>999</v>
      </c>
    </row>
    <row r="362" spans="4:23" ht="15" customHeight="1" x14ac:dyDescent="0.25">
      <c r="D362" s="2" t="s">
        <v>476</v>
      </c>
      <c r="E362" s="4" t="s">
        <v>473</v>
      </c>
      <c r="G362" s="16">
        <v>999</v>
      </c>
      <c r="H362" s="16">
        <v>999</v>
      </c>
      <c r="I362" s="16">
        <v>999</v>
      </c>
      <c r="J362" s="16">
        <v>999</v>
      </c>
      <c r="K362" s="16">
        <v>999</v>
      </c>
      <c r="L362" s="16">
        <v>999</v>
      </c>
      <c r="M362" s="16">
        <v>999</v>
      </c>
      <c r="N362" s="16">
        <v>999</v>
      </c>
      <c r="O362" s="16">
        <v>999</v>
      </c>
      <c r="P362" s="16">
        <v>999</v>
      </c>
      <c r="Q362" s="16">
        <v>999</v>
      </c>
      <c r="R362" s="16">
        <v>999</v>
      </c>
      <c r="S362" s="16">
        <v>999</v>
      </c>
      <c r="T362" s="16">
        <v>999</v>
      </c>
      <c r="U362" s="16">
        <v>999</v>
      </c>
      <c r="V362" s="16">
        <v>999</v>
      </c>
      <c r="W362" s="16">
        <v>999</v>
      </c>
    </row>
    <row r="363" spans="4:23" ht="15" customHeight="1" x14ac:dyDescent="0.25">
      <c r="D363" s="2" t="s">
        <v>476</v>
      </c>
      <c r="E363" s="4" t="s">
        <v>474</v>
      </c>
      <c r="G363" s="16">
        <v>999</v>
      </c>
      <c r="H363" s="16">
        <v>999</v>
      </c>
      <c r="I363" s="16">
        <v>999</v>
      </c>
      <c r="J363" s="16">
        <v>999</v>
      </c>
      <c r="K363" s="16">
        <v>999</v>
      </c>
      <c r="L363" s="16">
        <v>999</v>
      </c>
      <c r="M363" s="16">
        <v>999</v>
      </c>
      <c r="N363" s="16">
        <v>999</v>
      </c>
      <c r="O363" s="16">
        <v>999</v>
      </c>
      <c r="P363" s="16">
        <v>999</v>
      </c>
      <c r="Q363" s="16">
        <v>999</v>
      </c>
      <c r="R363" s="16">
        <v>999</v>
      </c>
      <c r="S363" s="16">
        <v>999</v>
      </c>
      <c r="T363" s="16">
        <v>999</v>
      </c>
      <c r="U363" s="16">
        <v>999</v>
      </c>
      <c r="V363" s="16">
        <v>999</v>
      </c>
      <c r="W363" s="16">
        <v>999</v>
      </c>
    </row>
    <row r="364" spans="4:23" ht="15" customHeight="1" x14ac:dyDescent="0.25">
      <c r="D364" s="2" t="s">
        <v>476</v>
      </c>
      <c r="E364" s="4" t="s">
        <v>475</v>
      </c>
      <c r="G364" s="16">
        <v>999</v>
      </c>
      <c r="H364" s="16">
        <v>999</v>
      </c>
      <c r="I364" s="16">
        <v>999</v>
      </c>
      <c r="J364" s="16">
        <v>999</v>
      </c>
      <c r="K364" s="16">
        <v>999</v>
      </c>
      <c r="L364" s="16">
        <v>999</v>
      </c>
      <c r="M364" s="16">
        <v>999</v>
      </c>
      <c r="N364" s="16">
        <v>999</v>
      </c>
      <c r="O364" s="16">
        <v>999</v>
      </c>
      <c r="P364" s="16">
        <v>999</v>
      </c>
      <c r="Q364" s="16">
        <v>999</v>
      </c>
      <c r="R364" s="16">
        <v>999</v>
      </c>
      <c r="S364" s="16">
        <v>999</v>
      </c>
      <c r="T364" s="16">
        <v>999</v>
      </c>
      <c r="U364" s="16">
        <v>999</v>
      </c>
      <c r="V364" s="16">
        <v>999</v>
      </c>
      <c r="W364" s="16">
        <v>999</v>
      </c>
    </row>
    <row r="365" spans="4:23" ht="15" customHeight="1" x14ac:dyDescent="0.25">
      <c r="D365" s="2" t="s">
        <v>490</v>
      </c>
      <c r="E365" s="4" t="s">
        <v>319</v>
      </c>
      <c r="G365" s="16">
        <v>999</v>
      </c>
      <c r="H365" s="16">
        <v>999</v>
      </c>
      <c r="I365" s="16">
        <v>999</v>
      </c>
      <c r="J365" s="16">
        <v>999</v>
      </c>
      <c r="K365" s="16">
        <v>999</v>
      </c>
      <c r="L365" s="16">
        <v>999</v>
      </c>
      <c r="M365" s="16">
        <v>999</v>
      </c>
      <c r="N365" s="16">
        <v>999</v>
      </c>
      <c r="O365" s="16">
        <v>999</v>
      </c>
      <c r="P365" s="16">
        <v>999</v>
      </c>
      <c r="Q365" s="16">
        <v>999</v>
      </c>
      <c r="R365" s="16">
        <v>999</v>
      </c>
      <c r="S365" s="16">
        <v>999</v>
      </c>
      <c r="T365" s="16">
        <v>999</v>
      </c>
      <c r="U365" s="16">
        <v>999</v>
      </c>
      <c r="V365" s="16">
        <v>999</v>
      </c>
      <c r="W365" s="16">
        <v>999</v>
      </c>
    </row>
    <row r="366" spans="4:23" ht="15" customHeight="1" x14ac:dyDescent="0.25">
      <c r="D366" s="2" t="s">
        <v>490</v>
      </c>
      <c r="E366" s="4" t="s">
        <v>487</v>
      </c>
      <c r="G366" s="16">
        <v>999</v>
      </c>
      <c r="H366" s="16">
        <v>999</v>
      </c>
      <c r="I366" s="16">
        <v>999</v>
      </c>
      <c r="J366" s="16">
        <v>999</v>
      </c>
      <c r="K366" s="16">
        <v>999</v>
      </c>
      <c r="L366" s="16">
        <v>999</v>
      </c>
      <c r="M366" s="16">
        <v>999</v>
      </c>
      <c r="N366" s="16">
        <v>999</v>
      </c>
      <c r="O366" s="16">
        <v>999</v>
      </c>
      <c r="P366" s="16">
        <v>999</v>
      </c>
      <c r="Q366" s="16">
        <v>999</v>
      </c>
      <c r="R366" s="16">
        <v>999</v>
      </c>
      <c r="S366" s="16">
        <v>999</v>
      </c>
      <c r="T366" s="16">
        <v>999</v>
      </c>
      <c r="U366" s="16">
        <v>999</v>
      </c>
      <c r="V366" s="16">
        <v>999</v>
      </c>
      <c r="W366" s="16">
        <v>999</v>
      </c>
    </row>
    <row r="367" spans="4:23" ht="15" customHeight="1" x14ac:dyDescent="0.25">
      <c r="D367" s="2" t="s">
        <v>490</v>
      </c>
      <c r="E367" s="4" t="s">
        <v>488</v>
      </c>
      <c r="G367" s="16">
        <v>999</v>
      </c>
      <c r="H367" s="16">
        <v>999</v>
      </c>
      <c r="I367" s="16">
        <v>999</v>
      </c>
      <c r="J367" s="16">
        <v>999</v>
      </c>
      <c r="K367" s="16">
        <v>999</v>
      </c>
      <c r="L367" s="16">
        <v>999</v>
      </c>
      <c r="M367" s="16">
        <v>999</v>
      </c>
      <c r="N367" s="16">
        <v>999</v>
      </c>
      <c r="O367" s="16">
        <v>999</v>
      </c>
      <c r="P367" s="16">
        <v>999</v>
      </c>
      <c r="Q367" s="16">
        <v>999</v>
      </c>
      <c r="R367" s="16">
        <v>999</v>
      </c>
      <c r="S367" s="16">
        <v>999</v>
      </c>
      <c r="T367" s="16">
        <v>999</v>
      </c>
      <c r="U367" s="16">
        <v>999</v>
      </c>
      <c r="V367" s="16">
        <v>999</v>
      </c>
      <c r="W367" s="16">
        <v>999</v>
      </c>
    </row>
    <row r="368" spans="4:23" ht="15" customHeight="1" x14ac:dyDescent="0.25">
      <c r="D368" s="2" t="s">
        <v>490</v>
      </c>
      <c r="E368" s="4" t="s">
        <v>489</v>
      </c>
      <c r="G368" s="16">
        <v>999</v>
      </c>
      <c r="H368" s="16">
        <v>999</v>
      </c>
      <c r="I368" s="16">
        <v>999</v>
      </c>
      <c r="J368" s="16">
        <v>999</v>
      </c>
      <c r="K368" s="16">
        <v>999</v>
      </c>
      <c r="L368" s="16">
        <v>999</v>
      </c>
      <c r="M368" s="16">
        <v>999</v>
      </c>
      <c r="N368" s="16">
        <v>999</v>
      </c>
      <c r="O368" s="16">
        <v>999</v>
      </c>
      <c r="P368" s="16">
        <v>999</v>
      </c>
      <c r="Q368" s="16">
        <v>999</v>
      </c>
      <c r="R368" s="16">
        <v>999</v>
      </c>
      <c r="S368" s="16">
        <v>999</v>
      </c>
      <c r="T368" s="16">
        <v>999</v>
      </c>
      <c r="U368" s="16">
        <v>999</v>
      </c>
      <c r="V368" s="16">
        <v>999</v>
      </c>
      <c r="W368" s="16">
        <v>999</v>
      </c>
    </row>
    <row r="369" spans="4:23" ht="15" customHeight="1" x14ac:dyDescent="0.25">
      <c r="D369" s="2" t="s">
        <v>490</v>
      </c>
      <c r="E369" s="4" t="s">
        <v>297</v>
      </c>
      <c r="G369" s="16">
        <v>999</v>
      </c>
      <c r="H369" s="16">
        <v>999</v>
      </c>
      <c r="I369" s="16">
        <v>999</v>
      </c>
      <c r="J369" s="16">
        <v>999</v>
      </c>
      <c r="K369" s="16">
        <v>999</v>
      </c>
      <c r="L369" s="16">
        <v>999</v>
      </c>
      <c r="M369" s="16">
        <v>999</v>
      </c>
      <c r="N369" s="16">
        <v>999</v>
      </c>
      <c r="O369" s="16">
        <v>999</v>
      </c>
      <c r="P369" s="16">
        <v>999</v>
      </c>
      <c r="Q369" s="16">
        <v>999</v>
      </c>
      <c r="R369" s="16">
        <v>999</v>
      </c>
      <c r="S369" s="16">
        <v>999</v>
      </c>
      <c r="T369" s="16">
        <v>999</v>
      </c>
      <c r="U369" s="16">
        <v>999</v>
      </c>
      <c r="V369" s="16">
        <v>999</v>
      </c>
      <c r="W369" s="16">
        <v>999</v>
      </c>
    </row>
    <row r="370" spans="4:23" ht="15" customHeight="1" x14ac:dyDescent="0.25">
      <c r="D370" s="2" t="s">
        <v>490</v>
      </c>
      <c r="E370" s="4" t="s">
        <v>323</v>
      </c>
      <c r="G370" s="16">
        <v>999</v>
      </c>
      <c r="H370" s="16">
        <v>999</v>
      </c>
      <c r="I370" s="16">
        <v>999</v>
      </c>
      <c r="J370" s="16">
        <v>999</v>
      </c>
      <c r="K370" s="16">
        <v>999</v>
      </c>
      <c r="L370" s="16">
        <v>999</v>
      </c>
      <c r="M370" s="16">
        <v>999</v>
      </c>
      <c r="N370" s="16">
        <v>999</v>
      </c>
      <c r="O370" s="16">
        <v>999</v>
      </c>
      <c r="P370" s="16">
        <v>999</v>
      </c>
      <c r="Q370" s="16">
        <v>999</v>
      </c>
      <c r="R370" s="16">
        <v>999</v>
      </c>
      <c r="S370" s="16">
        <v>999</v>
      </c>
      <c r="T370" s="16">
        <v>999</v>
      </c>
      <c r="U370" s="16">
        <v>999</v>
      </c>
      <c r="V370" s="16">
        <v>999</v>
      </c>
      <c r="W370" s="16">
        <v>999</v>
      </c>
    </row>
    <row r="371" spans="4:23" ht="15" customHeight="1" x14ac:dyDescent="0.25">
      <c r="D371" s="2" t="s">
        <v>490</v>
      </c>
      <c r="E371" s="4" t="s">
        <v>324</v>
      </c>
      <c r="G371" s="16">
        <v>999</v>
      </c>
      <c r="H371" s="16">
        <v>999</v>
      </c>
      <c r="I371" s="16">
        <v>999</v>
      </c>
      <c r="J371" s="16">
        <v>999</v>
      </c>
      <c r="K371" s="16">
        <v>999</v>
      </c>
      <c r="L371" s="16">
        <v>999</v>
      </c>
      <c r="M371" s="16">
        <v>999</v>
      </c>
      <c r="N371" s="16">
        <v>999</v>
      </c>
      <c r="O371" s="16">
        <v>999</v>
      </c>
      <c r="P371" s="16">
        <v>999</v>
      </c>
      <c r="Q371" s="16">
        <v>999</v>
      </c>
      <c r="R371" s="16">
        <v>999</v>
      </c>
      <c r="S371" s="16">
        <v>999</v>
      </c>
      <c r="T371" s="16">
        <v>999</v>
      </c>
      <c r="U371" s="16">
        <v>999</v>
      </c>
      <c r="V371" s="16">
        <v>999</v>
      </c>
      <c r="W371" s="16">
        <v>999</v>
      </c>
    </row>
    <row r="372" spans="4:23" ht="15" customHeight="1" x14ac:dyDescent="0.25">
      <c r="D372" s="2" t="s">
        <v>490</v>
      </c>
      <c r="E372" s="4" t="s">
        <v>325</v>
      </c>
      <c r="G372" s="16">
        <v>999</v>
      </c>
      <c r="H372" s="16">
        <v>999</v>
      </c>
      <c r="I372" s="16">
        <v>999</v>
      </c>
      <c r="J372" s="16">
        <v>999</v>
      </c>
      <c r="K372" s="16">
        <v>999</v>
      </c>
      <c r="L372" s="16">
        <v>999</v>
      </c>
      <c r="M372" s="16">
        <v>999</v>
      </c>
      <c r="N372" s="16">
        <v>999</v>
      </c>
      <c r="O372" s="16">
        <v>999</v>
      </c>
      <c r="P372" s="16">
        <v>999</v>
      </c>
      <c r="Q372" s="16">
        <v>999</v>
      </c>
      <c r="R372" s="16">
        <v>999</v>
      </c>
      <c r="S372" s="16">
        <v>999</v>
      </c>
      <c r="T372" s="16">
        <v>999</v>
      </c>
      <c r="U372" s="16">
        <v>999</v>
      </c>
      <c r="V372" s="16">
        <v>999</v>
      </c>
      <c r="W372" s="16">
        <v>999</v>
      </c>
    </row>
    <row r="373" spans="4:23" ht="15" customHeight="1" x14ac:dyDescent="0.25">
      <c r="D373" s="2" t="s">
        <v>490</v>
      </c>
      <c r="E373" s="4" t="s">
        <v>326</v>
      </c>
      <c r="G373" s="16">
        <v>999</v>
      </c>
      <c r="H373" s="16">
        <v>999</v>
      </c>
      <c r="I373" s="16">
        <v>999</v>
      </c>
      <c r="J373" s="16">
        <v>999</v>
      </c>
      <c r="K373" s="16">
        <v>999</v>
      </c>
      <c r="L373" s="16">
        <v>999</v>
      </c>
      <c r="M373" s="16">
        <v>999</v>
      </c>
      <c r="N373" s="16">
        <v>999</v>
      </c>
      <c r="O373" s="16">
        <v>999</v>
      </c>
      <c r="P373" s="16">
        <v>999</v>
      </c>
      <c r="Q373" s="16">
        <v>999</v>
      </c>
      <c r="R373" s="16">
        <v>999</v>
      </c>
      <c r="S373" s="16">
        <v>999</v>
      </c>
      <c r="T373" s="16">
        <v>999</v>
      </c>
      <c r="U373" s="16">
        <v>999</v>
      </c>
      <c r="V373" s="16">
        <v>999</v>
      </c>
      <c r="W373" s="16">
        <v>999</v>
      </c>
    </row>
    <row r="374" spans="4:23" ht="15" customHeight="1" x14ac:dyDescent="0.25">
      <c r="D374" s="2" t="s">
        <v>490</v>
      </c>
      <c r="E374" s="4" t="s">
        <v>327</v>
      </c>
      <c r="G374" s="16">
        <v>999</v>
      </c>
      <c r="H374" s="16">
        <v>999</v>
      </c>
      <c r="I374" s="16">
        <v>999</v>
      </c>
      <c r="J374" s="16">
        <v>999</v>
      </c>
      <c r="K374" s="16">
        <v>999</v>
      </c>
      <c r="L374" s="16">
        <v>999</v>
      </c>
      <c r="M374" s="16">
        <v>999</v>
      </c>
      <c r="N374" s="16">
        <v>999</v>
      </c>
      <c r="O374" s="16">
        <v>999</v>
      </c>
      <c r="P374" s="16">
        <v>999</v>
      </c>
      <c r="Q374" s="16">
        <v>999</v>
      </c>
      <c r="R374" s="16">
        <v>999</v>
      </c>
      <c r="S374" s="16">
        <v>999</v>
      </c>
      <c r="T374" s="16">
        <v>999</v>
      </c>
      <c r="U374" s="16">
        <v>999</v>
      </c>
      <c r="V374" s="16">
        <v>999</v>
      </c>
      <c r="W374" s="16">
        <v>999</v>
      </c>
    </row>
    <row r="375" spans="4:23" ht="15" customHeight="1" x14ac:dyDescent="0.25">
      <c r="D375" s="2" t="s">
        <v>490</v>
      </c>
      <c r="E375" s="4" t="s">
        <v>328</v>
      </c>
      <c r="G375" s="16">
        <v>999</v>
      </c>
      <c r="H375" s="16">
        <v>999</v>
      </c>
      <c r="I375" s="16">
        <v>999</v>
      </c>
      <c r="J375" s="16">
        <v>999</v>
      </c>
      <c r="K375" s="16">
        <v>999</v>
      </c>
      <c r="L375" s="16">
        <v>999</v>
      </c>
      <c r="M375" s="16">
        <v>999</v>
      </c>
      <c r="N375" s="16">
        <v>999</v>
      </c>
      <c r="O375" s="16">
        <v>999</v>
      </c>
      <c r="P375" s="16">
        <v>999</v>
      </c>
      <c r="Q375" s="16">
        <v>999</v>
      </c>
      <c r="R375" s="16">
        <v>999</v>
      </c>
      <c r="S375" s="16">
        <v>999</v>
      </c>
      <c r="T375" s="16">
        <v>999</v>
      </c>
      <c r="U375" s="16">
        <v>999</v>
      </c>
      <c r="V375" s="16">
        <v>999</v>
      </c>
      <c r="W375" s="16">
        <v>999</v>
      </c>
    </row>
    <row r="376" spans="4:23" ht="15" customHeight="1" x14ac:dyDescent="0.25">
      <c r="D376" s="2" t="s">
        <v>490</v>
      </c>
      <c r="E376" s="4" t="s">
        <v>329</v>
      </c>
      <c r="G376" s="16">
        <v>999</v>
      </c>
      <c r="H376" s="16">
        <v>999</v>
      </c>
      <c r="I376" s="16">
        <v>999</v>
      </c>
      <c r="J376" s="16">
        <v>999</v>
      </c>
      <c r="K376" s="16">
        <v>999</v>
      </c>
      <c r="L376" s="16">
        <v>999</v>
      </c>
      <c r="M376" s="16">
        <v>999</v>
      </c>
      <c r="N376" s="16">
        <v>999</v>
      </c>
      <c r="O376" s="16">
        <v>999</v>
      </c>
      <c r="P376" s="16">
        <v>999</v>
      </c>
      <c r="Q376" s="16">
        <v>999</v>
      </c>
      <c r="R376" s="16">
        <v>999</v>
      </c>
      <c r="S376" s="16">
        <v>999</v>
      </c>
      <c r="T376" s="16">
        <v>999</v>
      </c>
      <c r="U376" s="16">
        <v>999</v>
      </c>
      <c r="V376" s="16">
        <v>999</v>
      </c>
      <c r="W376" s="16">
        <v>999</v>
      </c>
    </row>
    <row r="377" spans="4:23" ht="15" customHeight="1" x14ac:dyDescent="0.25">
      <c r="D377" s="2" t="s">
        <v>490</v>
      </c>
      <c r="E377" s="4" t="s">
        <v>330</v>
      </c>
      <c r="G377" s="16">
        <v>999</v>
      </c>
      <c r="H377" s="16">
        <v>999</v>
      </c>
      <c r="I377" s="16">
        <v>999</v>
      </c>
      <c r="J377" s="16">
        <v>999</v>
      </c>
      <c r="K377" s="16">
        <v>999</v>
      </c>
      <c r="L377" s="16">
        <v>999</v>
      </c>
      <c r="M377" s="16">
        <v>999</v>
      </c>
      <c r="N377" s="16">
        <v>999</v>
      </c>
      <c r="O377" s="16">
        <v>999</v>
      </c>
      <c r="P377" s="16">
        <v>999</v>
      </c>
      <c r="Q377" s="16">
        <v>999</v>
      </c>
      <c r="R377" s="16">
        <v>999</v>
      </c>
      <c r="S377" s="16">
        <v>999</v>
      </c>
      <c r="T377" s="16">
        <v>999</v>
      </c>
      <c r="U377" s="16">
        <v>999</v>
      </c>
      <c r="V377" s="16">
        <v>999</v>
      </c>
      <c r="W377" s="16">
        <v>999</v>
      </c>
    </row>
    <row r="378" spans="4:23" ht="15" customHeight="1" x14ac:dyDescent="0.25">
      <c r="D378" s="2" t="s">
        <v>490</v>
      </c>
      <c r="E378" s="4" t="s">
        <v>331</v>
      </c>
      <c r="G378" s="16">
        <v>999</v>
      </c>
      <c r="H378" s="16">
        <v>999</v>
      </c>
      <c r="I378" s="16">
        <v>999</v>
      </c>
      <c r="J378" s="16">
        <v>999</v>
      </c>
      <c r="K378" s="16">
        <v>999</v>
      </c>
      <c r="L378" s="16">
        <v>999</v>
      </c>
      <c r="M378" s="16">
        <v>999</v>
      </c>
      <c r="N378" s="16">
        <v>999</v>
      </c>
      <c r="O378" s="16">
        <v>999</v>
      </c>
      <c r="P378" s="16">
        <v>999</v>
      </c>
      <c r="Q378" s="16">
        <v>999</v>
      </c>
      <c r="R378" s="16">
        <v>999</v>
      </c>
      <c r="S378" s="16">
        <v>999</v>
      </c>
      <c r="T378" s="16">
        <v>999</v>
      </c>
      <c r="U378" s="16">
        <v>999</v>
      </c>
      <c r="V378" s="16">
        <v>999</v>
      </c>
      <c r="W378" s="16">
        <v>999</v>
      </c>
    </row>
    <row r="379" spans="4:23" ht="15" customHeight="1" x14ac:dyDescent="0.25">
      <c r="D379" s="2" t="s">
        <v>490</v>
      </c>
      <c r="E379" s="4" t="s">
        <v>332</v>
      </c>
      <c r="G379" s="16">
        <v>999</v>
      </c>
      <c r="H379" s="16">
        <v>999</v>
      </c>
      <c r="I379" s="16">
        <v>999</v>
      </c>
      <c r="J379" s="16">
        <v>999</v>
      </c>
      <c r="K379" s="16">
        <v>999</v>
      </c>
      <c r="L379" s="16">
        <v>999</v>
      </c>
      <c r="M379" s="16">
        <v>999</v>
      </c>
      <c r="N379" s="16">
        <v>999</v>
      </c>
      <c r="O379" s="16">
        <v>999</v>
      </c>
      <c r="P379" s="16">
        <v>999</v>
      </c>
      <c r="Q379" s="16">
        <v>999</v>
      </c>
      <c r="R379" s="16">
        <v>999</v>
      </c>
      <c r="S379" s="16">
        <v>999</v>
      </c>
      <c r="T379" s="16">
        <v>999</v>
      </c>
      <c r="U379" s="16">
        <v>999</v>
      </c>
      <c r="V379" s="16">
        <v>999</v>
      </c>
      <c r="W379" s="16">
        <v>999</v>
      </c>
    </row>
    <row r="380" spans="4:23" ht="15" customHeight="1" x14ac:dyDescent="0.25">
      <c r="D380" s="2" t="s">
        <v>490</v>
      </c>
      <c r="E380" s="4" t="s">
        <v>333</v>
      </c>
      <c r="G380" s="16">
        <v>999</v>
      </c>
      <c r="H380" s="16">
        <v>999</v>
      </c>
      <c r="I380" s="16">
        <v>999</v>
      </c>
      <c r="J380" s="16">
        <v>999</v>
      </c>
      <c r="K380" s="16">
        <v>999</v>
      </c>
      <c r="L380" s="16">
        <v>999</v>
      </c>
      <c r="M380" s="16">
        <v>999</v>
      </c>
      <c r="N380" s="16">
        <v>999</v>
      </c>
      <c r="O380" s="16">
        <v>999</v>
      </c>
      <c r="P380" s="16">
        <v>999</v>
      </c>
      <c r="Q380" s="16">
        <v>999</v>
      </c>
      <c r="R380" s="16">
        <v>999</v>
      </c>
      <c r="S380" s="16">
        <v>999</v>
      </c>
      <c r="T380" s="16">
        <v>999</v>
      </c>
      <c r="U380" s="16">
        <v>999</v>
      </c>
      <c r="V380" s="16">
        <v>999</v>
      </c>
      <c r="W380" s="16">
        <v>999</v>
      </c>
    </row>
    <row r="381" spans="4:23" ht="15" customHeight="1" x14ac:dyDescent="0.25">
      <c r="D381" s="2" t="s">
        <v>490</v>
      </c>
      <c r="E381" s="4" t="s">
        <v>334</v>
      </c>
      <c r="G381" s="16">
        <v>999</v>
      </c>
      <c r="H381" s="16">
        <v>999</v>
      </c>
      <c r="I381" s="16">
        <v>999</v>
      </c>
      <c r="J381" s="16">
        <v>999</v>
      </c>
      <c r="K381" s="16">
        <v>999</v>
      </c>
      <c r="L381" s="16">
        <v>999</v>
      </c>
      <c r="M381" s="16">
        <v>999</v>
      </c>
      <c r="N381" s="16">
        <v>999</v>
      </c>
      <c r="O381" s="16">
        <v>999</v>
      </c>
      <c r="P381" s="16">
        <v>999</v>
      </c>
      <c r="Q381" s="16">
        <v>999</v>
      </c>
      <c r="R381" s="16">
        <v>999</v>
      </c>
      <c r="S381" s="16">
        <v>999</v>
      </c>
      <c r="T381" s="16">
        <v>999</v>
      </c>
      <c r="U381" s="16">
        <v>999</v>
      </c>
      <c r="V381" s="16">
        <v>999</v>
      </c>
      <c r="W381" s="16">
        <v>999</v>
      </c>
    </row>
    <row r="382" spans="4:23" ht="15" customHeight="1" x14ac:dyDescent="0.25">
      <c r="D382" s="2" t="s">
        <v>490</v>
      </c>
      <c r="E382" s="4" t="s">
        <v>335</v>
      </c>
      <c r="G382" s="16">
        <v>999</v>
      </c>
      <c r="H382" s="16">
        <v>999</v>
      </c>
      <c r="I382" s="16">
        <v>999</v>
      </c>
      <c r="J382" s="16">
        <v>999</v>
      </c>
      <c r="K382" s="16">
        <v>999</v>
      </c>
      <c r="L382" s="16">
        <v>999</v>
      </c>
      <c r="M382" s="16">
        <v>999</v>
      </c>
      <c r="N382" s="16">
        <v>999</v>
      </c>
      <c r="O382" s="16">
        <v>999</v>
      </c>
      <c r="P382" s="16">
        <v>999</v>
      </c>
      <c r="Q382" s="16">
        <v>999</v>
      </c>
      <c r="R382" s="16">
        <v>999</v>
      </c>
      <c r="S382" s="16">
        <v>999</v>
      </c>
      <c r="T382" s="16">
        <v>999</v>
      </c>
      <c r="U382" s="16">
        <v>999</v>
      </c>
      <c r="V382" s="16">
        <v>999</v>
      </c>
      <c r="W382" s="16">
        <v>999</v>
      </c>
    </row>
    <row r="383" spans="4:23" ht="15" customHeight="1" x14ac:dyDescent="0.25">
      <c r="D383" s="2" t="s">
        <v>490</v>
      </c>
      <c r="E383" s="4" t="s">
        <v>336</v>
      </c>
      <c r="G383" s="16">
        <v>999</v>
      </c>
      <c r="H383" s="16">
        <v>999</v>
      </c>
      <c r="I383" s="16">
        <v>999</v>
      </c>
      <c r="J383" s="16">
        <v>999</v>
      </c>
      <c r="K383" s="16">
        <v>999</v>
      </c>
      <c r="L383" s="16">
        <v>999</v>
      </c>
      <c r="M383" s="16">
        <v>999</v>
      </c>
      <c r="N383" s="16">
        <v>999</v>
      </c>
      <c r="O383" s="16">
        <v>999</v>
      </c>
      <c r="P383" s="16">
        <v>999</v>
      </c>
      <c r="Q383" s="16">
        <v>999</v>
      </c>
      <c r="R383" s="16">
        <v>999</v>
      </c>
      <c r="S383" s="16">
        <v>999</v>
      </c>
      <c r="T383" s="16">
        <v>999</v>
      </c>
      <c r="U383" s="16">
        <v>999</v>
      </c>
      <c r="V383" s="16">
        <v>999</v>
      </c>
      <c r="W383" s="16">
        <v>999</v>
      </c>
    </row>
    <row r="384" spans="4:23" ht="15" customHeight="1" x14ac:dyDescent="0.25">
      <c r="D384" s="2" t="s">
        <v>490</v>
      </c>
      <c r="E384" s="4" t="s">
        <v>337</v>
      </c>
      <c r="G384" s="16">
        <v>999</v>
      </c>
      <c r="H384" s="16">
        <v>999</v>
      </c>
      <c r="I384" s="16">
        <v>999</v>
      </c>
      <c r="J384" s="16">
        <v>999</v>
      </c>
      <c r="K384" s="16">
        <v>999</v>
      </c>
      <c r="L384" s="16">
        <v>999</v>
      </c>
      <c r="M384" s="16">
        <v>999</v>
      </c>
      <c r="N384" s="16">
        <v>999</v>
      </c>
      <c r="O384" s="16">
        <v>999</v>
      </c>
      <c r="P384" s="16">
        <v>999</v>
      </c>
      <c r="Q384" s="16">
        <v>999</v>
      </c>
      <c r="R384" s="16">
        <v>999</v>
      </c>
      <c r="S384" s="16">
        <v>999</v>
      </c>
      <c r="T384" s="16">
        <v>999</v>
      </c>
      <c r="U384" s="16">
        <v>999</v>
      </c>
      <c r="V384" s="16">
        <v>999</v>
      </c>
      <c r="W384" s="16">
        <v>999</v>
      </c>
    </row>
    <row r="385" spans="4:23" ht="15" customHeight="1" x14ac:dyDescent="0.25">
      <c r="D385" s="2" t="s">
        <v>490</v>
      </c>
      <c r="E385" s="4" t="s">
        <v>338</v>
      </c>
      <c r="G385" s="16">
        <v>999</v>
      </c>
      <c r="H385" s="16">
        <v>999</v>
      </c>
      <c r="I385" s="16">
        <v>999</v>
      </c>
      <c r="J385" s="16">
        <v>999</v>
      </c>
      <c r="K385" s="16">
        <v>999</v>
      </c>
      <c r="L385" s="16">
        <v>999</v>
      </c>
      <c r="M385" s="16">
        <v>999</v>
      </c>
      <c r="N385" s="16">
        <v>999</v>
      </c>
      <c r="O385" s="16">
        <v>999</v>
      </c>
      <c r="P385" s="16">
        <v>999</v>
      </c>
      <c r="Q385" s="16">
        <v>999</v>
      </c>
      <c r="R385" s="16">
        <v>999</v>
      </c>
      <c r="S385" s="16">
        <v>999</v>
      </c>
      <c r="T385" s="16">
        <v>999</v>
      </c>
      <c r="U385" s="16">
        <v>999</v>
      </c>
      <c r="V385" s="16">
        <v>999</v>
      </c>
      <c r="W385" s="16">
        <v>999</v>
      </c>
    </row>
    <row r="386" spans="4:23" ht="15" customHeight="1" x14ac:dyDescent="0.25">
      <c r="D386" s="2" t="s">
        <v>490</v>
      </c>
      <c r="E386" s="4" t="s">
        <v>339</v>
      </c>
      <c r="G386" s="16">
        <v>999</v>
      </c>
      <c r="H386" s="16">
        <v>999</v>
      </c>
      <c r="I386" s="16">
        <v>999</v>
      </c>
      <c r="J386" s="16">
        <v>999</v>
      </c>
      <c r="K386" s="16">
        <v>999</v>
      </c>
      <c r="L386" s="16">
        <v>999</v>
      </c>
      <c r="M386" s="16">
        <v>999</v>
      </c>
      <c r="N386" s="16">
        <v>999</v>
      </c>
      <c r="O386" s="16">
        <v>999</v>
      </c>
      <c r="P386" s="16">
        <v>999</v>
      </c>
      <c r="Q386" s="16">
        <v>999</v>
      </c>
      <c r="R386" s="16">
        <v>999</v>
      </c>
      <c r="S386" s="16">
        <v>999</v>
      </c>
      <c r="T386" s="16">
        <v>999</v>
      </c>
      <c r="U386" s="16">
        <v>999</v>
      </c>
      <c r="V386" s="16">
        <v>999</v>
      </c>
      <c r="W386" s="16">
        <v>999</v>
      </c>
    </row>
    <row r="387" spans="4:23" ht="15" customHeight="1" x14ac:dyDescent="0.25">
      <c r="D387" s="2" t="s">
        <v>490</v>
      </c>
      <c r="E387" s="4" t="s">
        <v>340</v>
      </c>
      <c r="G387" s="16">
        <v>999</v>
      </c>
      <c r="H387" s="16">
        <v>999</v>
      </c>
      <c r="I387" s="16">
        <v>999</v>
      </c>
      <c r="J387" s="16">
        <v>999</v>
      </c>
      <c r="K387" s="16">
        <v>999</v>
      </c>
      <c r="L387" s="16">
        <v>999</v>
      </c>
      <c r="M387" s="16">
        <v>999</v>
      </c>
      <c r="N387" s="16">
        <v>999</v>
      </c>
      <c r="O387" s="16">
        <v>999</v>
      </c>
      <c r="P387" s="16">
        <v>999</v>
      </c>
      <c r="Q387" s="16">
        <v>999</v>
      </c>
      <c r="R387" s="16">
        <v>999</v>
      </c>
      <c r="S387" s="16">
        <v>999</v>
      </c>
      <c r="T387" s="16">
        <v>999</v>
      </c>
      <c r="U387" s="16">
        <v>999</v>
      </c>
      <c r="V387" s="16">
        <v>999</v>
      </c>
      <c r="W387" s="16">
        <v>999</v>
      </c>
    </row>
    <row r="388" spans="4:23" ht="15" customHeight="1" x14ac:dyDescent="0.25">
      <c r="D388" s="2" t="s">
        <v>490</v>
      </c>
      <c r="E388" s="4" t="s">
        <v>341</v>
      </c>
      <c r="G388" s="16">
        <v>999</v>
      </c>
      <c r="H388" s="16">
        <v>999</v>
      </c>
      <c r="I388" s="16">
        <v>999</v>
      </c>
      <c r="J388" s="16">
        <v>999</v>
      </c>
      <c r="K388" s="16">
        <v>999</v>
      </c>
      <c r="L388" s="16">
        <v>999</v>
      </c>
      <c r="M388" s="16">
        <v>999</v>
      </c>
      <c r="N388" s="16">
        <v>999</v>
      </c>
      <c r="O388" s="16">
        <v>999</v>
      </c>
      <c r="P388" s="16">
        <v>999</v>
      </c>
      <c r="Q388" s="16">
        <v>999</v>
      </c>
      <c r="R388" s="16">
        <v>999</v>
      </c>
      <c r="S388" s="16">
        <v>999</v>
      </c>
      <c r="T388" s="16">
        <v>999</v>
      </c>
      <c r="U388" s="16">
        <v>999</v>
      </c>
      <c r="V388" s="16">
        <v>999</v>
      </c>
      <c r="W388" s="16">
        <v>999</v>
      </c>
    </row>
    <row r="389" spans="4:23" ht="15" customHeight="1" x14ac:dyDescent="0.25">
      <c r="D389" s="2" t="s">
        <v>490</v>
      </c>
      <c r="E389" s="4" t="s">
        <v>342</v>
      </c>
      <c r="G389" s="16">
        <v>999</v>
      </c>
      <c r="H389" s="16">
        <v>999</v>
      </c>
      <c r="I389" s="16">
        <v>999</v>
      </c>
      <c r="J389" s="16">
        <v>999</v>
      </c>
      <c r="K389" s="16">
        <v>999</v>
      </c>
      <c r="L389" s="16">
        <v>999</v>
      </c>
      <c r="M389" s="16">
        <v>999</v>
      </c>
      <c r="N389" s="16">
        <v>999</v>
      </c>
      <c r="O389" s="16">
        <v>999</v>
      </c>
      <c r="P389" s="16">
        <v>999</v>
      </c>
      <c r="Q389" s="16">
        <v>999</v>
      </c>
      <c r="R389" s="16">
        <v>999</v>
      </c>
      <c r="S389" s="16">
        <v>999</v>
      </c>
      <c r="T389" s="16">
        <v>999</v>
      </c>
      <c r="U389" s="16">
        <v>999</v>
      </c>
      <c r="V389" s="16">
        <v>999</v>
      </c>
      <c r="W389" s="16">
        <v>999</v>
      </c>
    </row>
    <row r="390" spans="4:23" ht="15" customHeight="1" x14ac:dyDescent="0.25">
      <c r="D390" s="2" t="s">
        <v>490</v>
      </c>
      <c r="E390" s="4" t="s">
        <v>343</v>
      </c>
      <c r="G390" s="16">
        <v>999</v>
      </c>
      <c r="H390" s="16">
        <v>999</v>
      </c>
      <c r="I390" s="16">
        <v>999</v>
      </c>
      <c r="J390" s="16">
        <v>999</v>
      </c>
      <c r="K390" s="16">
        <v>999</v>
      </c>
      <c r="L390" s="16">
        <v>999</v>
      </c>
      <c r="M390" s="16">
        <v>999</v>
      </c>
      <c r="N390" s="16">
        <v>999</v>
      </c>
      <c r="O390" s="16">
        <v>999</v>
      </c>
      <c r="P390" s="16">
        <v>999</v>
      </c>
      <c r="Q390" s="16">
        <v>999</v>
      </c>
      <c r="R390" s="16">
        <v>999</v>
      </c>
      <c r="S390" s="16">
        <v>999</v>
      </c>
      <c r="T390" s="16">
        <v>999</v>
      </c>
      <c r="U390" s="16">
        <v>999</v>
      </c>
      <c r="V390" s="16">
        <v>999</v>
      </c>
      <c r="W390" s="16">
        <v>999</v>
      </c>
    </row>
    <row r="391" spans="4:23" ht="15" customHeight="1" x14ac:dyDescent="0.25">
      <c r="D391" s="2" t="s">
        <v>490</v>
      </c>
      <c r="E391" s="4" t="s">
        <v>344</v>
      </c>
      <c r="G391" s="16">
        <v>999</v>
      </c>
      <c r="H391" s="16">
        <v>999</v>
      </c>
      <c r="I391" s="16">
        <v>999</v>
      </c>
      <c r="J391" s="16">
        <v>999</v>
      </c>
      <c r="K391" s="16">
        <v>999</v>
      </c>
      <c r="L391" s="16">
        <v>999</v>
      </c>
      <c r="M391" s="16">
        <v>999</v>
      </c>
      <c r="N391" s="16">
        <v>999</v>
      </c>
      <c r="O391" s="16">
        <v>999</v>
      </c>
      <c r="P391" s="16">
        <v>999</v>
      </c>
      <c r="Q391" s="16">
        <v>999</v>
      </c>
      <c r="R391" s="16">
        <v>999</v>
      </c>
      <c r="S391" s="16">
        <v>999</v>
      </c>
      <c r="T391" s="16">
        <v>999</v>
      </c>
      <c r="U391" s="16">
        <v>999</v>
      </c>
      <c r="V391" s="16">
        <v>999</v>
      </c>
      <c r="W391" s="16">
        <v>999</v>
      </c>
    </row>
    <row r="392" spans="4:23" ht="15" customHeight="1" x14ac:dyDescent="0.25">
      <c r="D392" s="2" t="s">
        <v>490</v>
      </c>
      <c r="E392" s="4" t="s">
        <v>345</v>
      </c>
      <c r="G392" s="16">
        <v>999</v>
      </c>
      <c r="H392" s="16">
        <v>999</v>
      </c>
      <c r="I392" s="16">
        <v>999</v>
      </c>
      <c r="J392" s="16">
        <v>999</v>
      </c>
      <c r="K392" s="16">
        <v>999</v>
      </c>
      <c r="L392" s="16">
        <v>999</v>
      </c>
      <c r="M392" s="16">
        <v>999</v>
      </c>
      <c r="N392" s="16">
        <v>999</v>
      </c>
      <c r="O392" s="16">
        <v>999</v>
      </c>
      <c r="P392" s="16">
        <v>999</v>
      </c>
      <c r="Q392" s="16">
        <v>999</v>
      </c>
      <c r="R392" s="16">
        <v>999</v>
      </c>
      <c r="S392" s="16">
        <v>999</v>
      </c>
      <c r="T392" s="16">
        <v>999</v>
      </c>
      <c r="U392" s="16">
        <v>999</v>
      </c>
      <c r="V392" s="16">
        <v>999</v>
      </c>
      <c r="W392" s="16">
        <v>999</v>
      </c>
    </row>
    <row r="393" spans="4:23" ht="15" customHeight="1" x14ac:dyDescent="0.25">
      <c r="D393" s="2" t="s">
        <v>490</v>
      </c>
      <c r="E393" s="4" t="s">
        <v>346</v>
      </c>
      <c r="G393" s="16">
        <v>999</v>
      </c>
      <c r="H393" s="16">
        <v>999</v>
      </c>
      <c r="I393" s="16">
        <v>999</v>
      </c>
      <c r="J393" s="16">
        <v>999</v>
      </c>
      <c r="K393" s="16">
        <v>999</v>
      </c>
      <c r="L393" s="16">
        <v>999</v>
      </c>
      <c r="M393" s="16">
        <v>999</v>
      </c>
      <c r="N393" s="16">
        <v>999</v>
      </c>
      <c r="O393" s="16">
        <v>999</v>
      </c>
      <c r="P393" s="16">
        <v>999</v>
      </c>
      <c r="Q393" s="16">
        <v>999</v>
      </c>
      <c r="R393" s="16">
        <v>999</v>
      </c>
      <c r="S393" s="16">
        <v>999</v>
      </c>
      <c r="T393" s="16">
        <v>999</v>
      </c>
      <c r="U393" s="16">
        <v>999</v>
      </c>
      <c r="V393" s="16">
        <v>999</v>
      </c>
      <c r="W393" s="16">
        <v>999</v>
      </c>
    </row>
    <row r="394" spans="4:23" ht="15" customHeight="1" x14ac:dyDescent="0.25">
      <c r="D394" s="2" t="s">
        <v>490</v>
      </c>
      <c r="E394" s="4" t="s">
        <v>347</v>
      </c>
      <c r="G394" s="16">
        <v>999</v>
      </c>
      <c r="H394" s="16">
        <v>999</v>
      </c>
      <c r="I394" s="16">
        <v>999</v>
      </c>
      <c r="J394" s="16">
        <v>999</v>
      </c>
      <c r="K394" s="16">
        <v>999</v>
      </c>
      <c r="L394" s="16">
        <v>999</v>
      </c>
      <c r="M394" s="16">
        <v>999</v>
      </c>
      <c r="N394" s="16">
        <v>999</v>
      </c>
      <c r="O394" s="16">
        <v>999</v>
      </c>
      <c r="P394" s="16">
        <v>999</v>
      </c>
      <c r="Q394" s="16">
        <v>999</v>
      </c>
      <c r="R394" s="16">
        <v>999</v>
      </c>
      <c r="S394" s="16">
        <v>999</v>
      </c>
      <c r="T394" s="16">
        <v>999</v>
      </c>
      <c r="U394" s="16">
        <v>999</v>
      </c>
      <c r="V394" s="16">
        <v>999</v>
      </c>
      <c r="W394" s="16">
        <v>999</v>
      </c>
    </row>
    <row r="395" spans="4:23" ht="15" customHeight="1" x14ac:dyDescent="0.25">
      <c r="D395" s="2" t="s">
        <v>490</v>
      </c>
      <c r="E395" s="4" t="s">
        <v>348</v>
      </c>
      <c r="G395" s="16">
        <v>999</v>
      </c>
      <c r="H395" s="16">
        <v>999</v>
      </c>
      <c r="I395" s="16">
        <v>999</v>
      </c>
      <c r="J395" s="16">
        <v>999</v>
      </c>
      <c r="K395" s="16">
        <v>999</v>
      </c>
      <c r="L395" s="16">
        <v>999</v>
      </c>
      <c r="M395" s="16">
        <v>999</v>
      </c>
      <c r="N395" s="16">
        <v>999</v>
      </c>
      <c r="O395" s="16">
        <v>999</v>
      </c>
      <c r="P395" s="16">
        <v>999</v>
      </c>
      <c r="Q395" s="16">
        <v>999</v>
      </c>
      <c r="R395" s="16">
        <v>999</v>
      </c>
      <c r="S395" s="16">
        <v>999</v>
      </c>
      <c r="T395" s="16">
        <v>999</v>
      </c>
      <c r="U395" s="16">
        <v>999</v>
      </c>
      <c r="V395" s="16">
        <v>999</v>
      </c>
      <c r="W395" s="16">
        <v>999</v>
      </c>
    </row>
    <row r="396" spans="4:23" ht="15" customHeight="1" x14ac:dyDescent="0.25">
      <c r="D396" s="2" t="s">
        <v>490</v>
      </c>
      <c r="E396" s="4" t="s">
        <v>349</v>
      </c>
      <c r="G396" s="16">
        <v>999</v>
      </c>
      <c r="H396" s="16">
        <v>999</v>
      </c>
      <c r="I396" s="16">
        <v>999</v>
      </c>
      <c r="J396" s="16">
        <v>999</v>
      </c>
      <c r="K396" s="16">
        <v>999</v>
      </c>
      <c r="L396" s="16">
        <v>999</v>
      </c>
      <c r="M396" s="16">
        <v>999</v>
      </c>
      <c r="N396" s="16">
        <v>999</v>
      </c>
      <c r="O396" s="16">
        <v>999</v>
      </c>
      <c r="P396" s="16">
        <v>999</v>
      </c>
      <c r="Q396" s="16">
        <v>999</v>
      </c>
      <c r="R396" s="16">
        <v>999</v>
      </c>
      <c r="S396" s="16">
        <v>999</v>
      </c>
      <c r="T396" s="16">
        <v>999</v>
      </c>
      <c r="U396" s="16">
        <v>999</v>
      </c>
      <c r="V396" s="16">
        <v>999</v>
      </c>
      <c r="W396" s="16">
        <v>999</v>
      </c>
    </row>
    <row r="397" spans="4:23" ht="15" customHeight="1" x14ac:dyDescent="0.25">
      <c r="D397" s="2" t="s">
        <v>490</v>
      </c>
      <c r="E397" s="4" t="s">
        <v>350</v>
      </c>
      <c r="G397" s="16">
        <v>999</v>
      </c>
      <c r="H397" s="16">
        <v>999</v>
      </c>
      <c r="I397" s="16">
        <v>999</v>
      </c>
      <c r="J397" s="16">
        <v>999</v>
      </c>
      <c r="K397" s="16">
        <v>999</v>
      </c>
      <c r="L397" s="16">
        <v>999</v>
      </c>
      <c r="M397" s="16">
        <v>999</v>
      </c>
      <c r="N397" s="16">
        <v>999</v>
      </c>
      <c r="O397" s="16">
        <v>999</v>
      </c>
      <c r="P397" s="16">
        <v>999</v>
      </c>
      <c r="Q397" s="16">
        <v>999</v>
      </c>
      <c r="R397" s="16">
        <v>999</v>
      </c>
      <c r="S397" s="16">
        <v>999</v>
      </c>
      <c r="T397" s="16">
        <v>999</v>
      </c>
      <c r="U397" s="16">
        <v>999</v>
      </c>
      <c r="V397" s="16">
        <v>999</v>
      </c>
      <c r="W397" s="16">
        <v>999</v>
      </c>
    </row>
    <row r="398" spans="4:23" ht="15" customHeight="1" x14ac:dyDescent="0.25">
      <c r="D398" s="2" t="s">
        <v>490</v>
      </c>
      <c r="E398" s="4" t="s">
        <v>351</v>
      </c>
      <c r="G398" s="16">
        <v>999</v>
      </c>
      <c r="H398" s="16">
        <v>999</v>
      </c>
      <c r="I398" s="16">
        <v>999</v>
      </c>
      <c r="J398" s="16">
        <v>999</v>
      </c>
      <c r="K398" s="16">
        <v>999</v>
      </c>
      <c r="L398" s="16">
        <v>999</v>
      </c>
      <c r="M398" s="16">
        <v>999</v>
      </c>
      <c r="N398" s="16">
        <v>999</v>
      </c>
      <c r="O398" s="16">
        <v>999</v>
      </c>
      <c r="P398" s="16">
        <v>999</v>
      </c>
      <c r="Q398" s="16">
        <v>999</v>
      </c>
      <c r="R398" s="16">
        <v>999</v>
      </c>
      <c r="S398" s="16">
        <v>999</v>
      </c>
      <c r="T398" s="16">
        <v>999</v>
      </c>
      <c r="U398" s="16">
        <v>999</v>
      </c>
      <c r="V398" s="16">
        <v>999</v>
      </c>
      <c r="W398" s="16">
        <v>999</v>
      </c>
    </row>
    <row r="399" spans="4:23" ht="15" customHeight="1" x14ac:dyDescent="0.25">
      <c r="D399" s="2" t="s">
        <v>490</v>
      </c>
      <c r="E399" s="4" t="s">
        <v>352</v>
      </c>
      <c r="G399" s="16">
        <v>999</v>
      </c>
      <c r="H399" s="16">
        <v>999</v>
      </c>
      <c r="I399" s="16">
        <v>999</v>
      </c>
      <c r="J399" s="16">
        <v>999</v>
      </c>
      <c r="K399" s="16">
        <v>999</v>
      </c>
      <c r="L399" s="16">
        <v>999</v>
      </c>
      <c r="M399" s="16">
        <v>999</v>
      </c>
      <c r="N399" s="16">
        <v>999</v>
      </c>
      <c r="O399" s="16">
        <v>999</v>
      </c>
      <c r="P399" s="16">
        <v>999</v>
      </c>
      <c r="Q399" s="16">
        <v>999</v>
      </c>
      <c r="R399" s="16">
        <v>999</v>
      </c>
      <c r="S399" s="16">
        <v>999</v>
      </c>
      <c r="T399" s="16">
        <v>999</v>
      </c>
      <c r="U399" s="16">
        <v>999</v>
      </c>
      <c r="V399" s="16">
        <v>999</v>
      </c>
      <c r="W399" s="16">
        <v>999</v>
      </c>
    </row>
    <row r="400" spans="4:23" ht="15" customHeight="1" x14ac:dyDescent="0.25">
      <c r="D400" s="2" t="s">
        <v>490</v>
      </c>
      <c r="E400" s="4" t="s">
        <v>353</v>
      </c>
      <c r="G400" s="16">
        <v>999</v>
      </c>
      <c r="H400" s="16">
        <v>999</v>
      </c>
      <c r="I400" s="16">
        <v>999</v>
      </c>
      <c r="J400" s="16">
        <v>999</v>
      </c>
      <c r="K400" s="16">
        <v>999</v>
      </c>
      <c r="L400" s="16">
        <v>999</v>
      </c>
      <c r="M400" s="16">
        <v>999</v>
      </c>
      <c r="N400" s="16">
        <v>999</v>
      </c>
      <c r="O400" s="16">
        <v>999</v>
      </c>
      <c r="P400" s="16">
        <v>999</v>
      </c>
      <c r="Q400" s="16">
        <v>999</v>
      </c>
      <c r="R400" s="16">
        <v>999</v>
      </c>
      <c r="S400" s="16">
        <v>999</v>
      </c>
      <c r="T400" s="16">
        <v>999</v>
      </c>
      <c r="U400" s="16">
        <v>999</v>
      </c>
      <c r="V400" s="16">
        <v>999</v>
      </c>
      <c r="W400" s="16">
        <v>999</v>
      </c>
    </row>
    <row r="401" spans="4:23" ht="15" customHeight="1" x14ac:dyDescent="0.25">
      <c r="D401" s="2" t="s">
        <v>490</v>
      </c>
      <c r="E401" s="4" t="s">
        <v>354</v>
      </c>
      <c r="G401" s="16">
        <v>999</v>
      </c>
      <c r="H401" s="16">
        <v>999</v>
      </c>
      <c r="I401" s="16">
        <v>999</v>
      </c>
      <c r="J401" s="16">
        <v>999</v>
      </c>
      <c r="K401" s="16">
        <v>999</v>
      </c>
      <c r="L401" s="16">
        <v>999</v>
      </c>
      <c r="M401" s="16">
        <v>999</v>
      </c>
      <c r="N401" s="16">
        <v>999</v>
      </c>
      <c r="O401" s="16">
        <v>999</v>
      </c>
      <c r="P401" s="16">
        <v>999</v>
      </c>
      <c r="Q401" s="16">
        <v>999</v>
      </c>
      <c r="R401" s="16">
        <v>999</v>
      </c>
      <c r="S401" s="16">
        <v>999</v>
      </c>
      <c r="T401" s="16">
        <v>999</v>
      </c>
      <c r="U401" s="16">
        <v>999</v>
      </c>
      <c r="V401" s="16">
        <v>999</v>
      </c>
      <c r="W401" s="16">
        <v>999</v>
      </c>
    </row>
    <row r="402" spans="4:23" ht="15" customHeight="1" x14ac:dyDescent="0.25">
      <c r="D402" s="2" t="s">
        <v>490</v>
      </c>
      <c r="E402" s="4" t="s">
        <v>355</v>
      </c>
      <c r="G402" s="16">
        <v>999</v>
      </c>
      <c r="H402" s="16">
        <v>999</v>
      </c>
      <c r="I402" s="16">
        <v>999</v>
      </c>
      <c r="J402" s="16">
        <v>999</v>
      </c>
      <c r="K402" s="16">
        <v>999</v>
      </c>
      <c r="L402" s="16">
        <v>999</v>
      </c>
      <c r="M402" s="16">
        <v>999</v>
      </c>
      <c r="N402" s="16">
        <v>999</v>
      </c>
      <c r="O402" s="16">
        <v>999</v>
      </c>
      <c r="P402" s="16">
        <v>999</v>
      </c>
      <c r="Q402" s="16">
        <v>999</v>
      </c>
      <c r="R402" s="16">
        <v>999</v>
      </c>
      <c r="S402" s="16">
        <v>999</v>
      </c>
      <c r="T402" s="16">
        <v>999</v>
      </c>
      <c r="U402" s="16">
        <v>999</v>
      </c>
      <c r="V402" s="16">
        <v>999</v>
      </c>
      <c r="W402" s="16">
        <v>999</v>
      </c>
    </row>
    <row r="403" spans="4:23" ht="15" customHeight="1" x14ac:dyDescent="0.25">
      <c r="D403" s="2" t="s">
        <v>490</v>
      </c>
      <c r="E403" s="4" t="s">
        <v>356</v>
      </c>
      <c r="G403" s="16">
        <v>999</v>
      </c>
      <c r="H403" s="16">
        <v>999</v>
      </c>
      <c r="I403" s="16">
        <v>999</v>
      </c>
      <c r="J403" s="16">
        <v>999</v>
      </c>
      <c r="K403" s="16">
        <v>999</v>
      </c>
      <c r="L403" s="16">
        <v>999</v>
      </c>
      <c r="M403" s="16">
        <v>999</v>
      </c>
      <c r="N403" s="16">
        <v>999</v>
      </c>
      <c r="O403" s="16">
        <v>999</v>
      </c>
      <c r="P403" s="16">
        <v>999</v>
      </c>
      <c r="Q403" s="16">
        <v>999</v>
      </c>
      <c r="R403" s="16">
        <v>999</v>
      </c>
      <c r="S403" s="16">
        <v>999</v>
      </c>
      <c r="T403" s="16">
        <v>999</v>
      </c>
      <c r="U403" s="16">
        <v>999</v>
      </c>
      <c r="V403" s="16">
        <v>999</v>
      </c>
      <c r="W403" s="16">
        <v>999</v>
      </c>
    </row>
    <row r="404" spans="4:23" ht="15" customHeight="1" x14ac:dyDescent="0.25">
      <c r="D404" s="2" t="s">
        <v>490</v>
      </c>
      <c r="E404" s="4" t="s">
        <v>357</v>
      </c>
      <c r="G404" s="16">
        <v>999</v>
      </c>
      <c r="H404" s="16">
        <v>999</v>
      </c>
      <c r="I404" s="16">
        <v>999</v>
      </c>
      <c r="J404" s="16">
        <v>999</v>
      </c>
      <c r="K404" s="16">
        <v>999</v>
      </c>
      <c r="L404" s="16">
        <v>999</v>
      </c>
      <c r="M404" s="16">
        <v>999</v>
      </c>
      <c r="N404" s="16">
        <v>999</v>
      </c>
      <c r="O404" s="16">
        <v>999</v>
      </c>
      <c r="P404" s="16">
        <v>999</v>
      </c>
      <c r="Q404" s="16">
        <v>999</v>
      </c>
      <c r="R404" s="16">
        <v>999</v>
      </c>
      <c r="S404" s="16">
        <v>999</v>
      </c>
      <c r="T404" s="16">
        <v>999</v>
      </c>
      <c r="U404" s="16">
        <v>999</v>
      </c>
      <c r="V404" s="16">
        <v>999</v>
      </c>
      <c r="W404" s="16">
        <v>999</v>
      </c>
    </row>
    <row r="405" spans="4:23" ht="15" customHeight="1" x14ac:dyDescent="0.25">
      <c r="D405" s="2" t="s">
        <v>490</v>
      </c>
      <c r="E405" s="4" t="s">
        <v>358</v>
      </c>
      <c r="G405" s="16">
        <v>999</v>
      </c>
      <c r="H405" s="16">
        <v>999</v>
      </c>
      <c r="I405" s="16">
        <v>999</v>
      </c>
      <c r="J405" s="16">
        <v>999</v>
      </c>
      <c r="K405" s="16">
        <v>999</v>
      </c>
      <c r="L405" s="16">
        <v>999</v>
      </c>
      <c r="M405" s="16">
        <v>999</v>
      </c>
      <c r="N405" s="16">
        <v>999</v>
      </c>
      <c r="O405" s="16">
        <v>999</v>
      </c>
      <c r="P405" s="16">
        <v>999</v>
      </c>
      <c r="Q405" s="16">
        <v>999</v>
      </c>
      <c r="R405" s="16">
        <v>999</v>
      </c>
      <c r="S405" s="16">
        <v>999</v>
      </c>
      <c r="T405" s="16">
        <v>999</v>
      </c>
      <c r="U405" s="16">
        <v>999</v>
      </c>
      <c r="V405" s="16">
        <v>999</v>
      </c>
      <c r="W405" s="16">
        <v>999</v>
      </c>
    </row>
    <row r="406" spans="4:23" ht="15" customHeight="1" x14ac:dyDescent="0.25">
      <c r="D406" s="2" t="s">
        <v>490</v>
      </c>
      <c r="E406" s="4" t="s">
        <v>359</v>
      </c>
      <c r="G406" s="16">
        <v>999</v>
      </c>
      <c r="H406" s="16">
        <v>999</v>
      </c>
      <c r="I406" s="16">
        <v>999</v>
      </c>
      <c r="J406" s="16">
        <v>999</v>
      </c>
      <c r="K406" s="16">
        <v>999</v>
      </c>
      <c r="L406" s="16">
        <v>999</v>
      </c>
      <c r="M406" s="16">
        <v>999</v>
      </c>
      <c r="N406" s="16">
        <v>999</v>
      </c>
      <c r="O406" s="16">
        <v>999</v>
      </c>
      <c r="P406" s="16">
        <v>999</v>
      </c>
      <c r="Q406" s="16">
        <v>999</v>
      </c>
      <c r="R406" s="16">
        <v>999</v>
      </c>
      <c r="S406" s="16">
        <v>999</v>
      </c>
      <c r="T406" s="16">
        <v>999</v>
      </c>
      <c r="U406" s="16">
        <v>999</v>
      </c>
      <c r="V406" s="16">
        <v>999</v>
      </c>
      <c r="W406" s="16">
        <v>999</v>
      </c>
    </row>
    <row r="407" spans="4:23" ht="15" customHeight="1" x14ac:dyDescent="0.25">
      <c r="D407" s="2" t="s">
        <v>490</v>
      </c>
      <c r="E407" s="4" t="s">
        <v>360</v>
      </c>
      <c r="G407" s="16">
        <v>999</v>
      </c>
      <c r="H407" s="16">
        <v>999</v>
      </c>
      <c r="I407" s="16">
        <v>999</v>
      </c>
      <c r="J407" s="16">
        <v>999</v>
      </c>
      <c r="K407" s="16">
        <v>999</v>
      </c>
      <c r="L407" s="16">
        <v>999</v>
      </c>
      <c r="M407" s="16">
        <v>999</v>
      </c>
      <c r="N407" s="16">
        <v>999</v>
      </c>
      <c r="O407" s="16">
        <v>999</v>
      </c>
      <c r="P407" s="16">
        <v>999</v>
      </c>
      <c r="Q407" s="16">
        <v>999</v>
      </c>
      <c r="R407" s="16">
        <v>999</v>
      </c>
      <c r="S407" s="16">
        <v>999</v>
      </c>
      <c r="T407" s="16">
        <v>999</v>
      </c>
      <c r="U407" s="16">
        <v>999</v>
      </c>
      <c r="V407" s="16">
        <v>999</v>
      </c>
      <c r="W407" s="16">
        <v>999</v>
      </c>
    </row>
    <row r="408" spans="4:23" ht="15" customHeight="1" x14ac:dyDescent="0.25">
      <c r="D408" s="2" t="s">
        <v>490</v>
      </c>
      <c r="E408" s="4" t="s">
        <v>361</v>
      </c>
      <c r="G408" s="16">
        <v>999</v>
      </c>
      <c r="H408" s="16">
        <v>999</v>
      </c>
      <c r="I408" s="16">
        <v>999</v>
      </c>
      <c r="J408" s="16">
        <v>999</v>
      </c>
      <c r="K408" s="16">
        <v>999</v>
      </c>
      <c r="L408" s="16">
        <v>999</v>
      </c>
      <c r="M408" s="16">
        <v>999</v>
      </c>
      <c r="N408" s="16">
        <v>999</v>
      </c>
      <c r="O408" s="16">
        <v>999</v>
      </c>
      <c r="P408" s="16">
        <v>999</v>
      </c>
      <c r="Q408" s="16">
        <v>999</v>
      </c>
      <c r="R408" s="16">
        <v>999</v>
      </c>
      <c r="S408" s="16">
        <v>999</v>
      </c>
      <c r="T408" s="16">
        <v>999</v>
      </c>
      <c r="U408" s="16">
        <v>999</v>
      </c>
      <c r="V408" s="16">
        <v>999</v>
      </c>
      <c r="W408" s="16">
        <v>999</v>
      </c>
    </row>
    <row r="409" spans="4:23" ht="15" customHeight="1" x14ac:dyDescent="0.25">
      <c r="D409" s="2" t="s">
        <v>490</v>
      </c>
      <c r="E409" s="4" t="s">
        <v>362</v>
      </c>
      <c r="G409" s="16">
        <v>999</v>
      </c>
      <c r="H409" s="16">
        <v>999</v>
      </c>
      <c r="I409" s="16">
        <v>999</v>
      </c>
      <c r="J409" s="16">
        <v>999</v>
      </c>
      <c r="K409" s="16">
        <v>999</v>
      </c>
      <c r="L409" s="16">
        <v>999</v>
      </c>
      <c r="M409" s="16">
        <v>999</v>
      </c>
      <c r="N409" s="16">
        <v>999</v>
      </c>
      <c r="O409" s="16">
        <v>999</v>
      </c>
      <c r="P409" s="16">
        <v>999</v>
      </c>
      <c r="Q409" s="16">
        <v>999</v>
      </c>
      <c r="R409" s="16">
        <v>999</v>
      </c>
      <c r="S409" s="16">
        <v>999</v>
      </c>
      <c r="T409" s="16">
        <v>999</v>
      </c>
      <c r="U409" s="16">
        <v>999</v>
      </c>
      <c r="V409" s="16">
        <v>999</v>
      </c>
      <c r="W409" s="16">
        <v>999</v>
      </c>
    </row>
    <row r="410" spans="4:23" ht="15" customHeight="1" x14ac:dyDescent="0.25">
      <c r="D410" s="2" t="s">
        <v>490</v>
      </c>
      <c r="E410" s="4" t="s">
        <v>363</v>
      </c>
      <c r="G410" s="16">
        <v>999</v>
      </c>
      <c r="H410" s="16">
        <v>999</v>
      </c>
      <c r="I410" s="16">
        <v>999</v>
      </c>
      <c r="J410" s="16">
        <v>999</v>
      </c>
      <c r="K410" s="16">
        <v>999</v>
      </c>
      <c r="L410" s="16">
        <v>999</v>
      </c>
      <c r="M410" s="16">
        <v>999</v>
      </c>
      <c r="N410" s="16">
        <v>999</v>
      </c>
      <c r="O410" s="16">
        <v>999</v>
      </c>
      <c r="P410" s="16">
        <v>999</v>
      </c>
      <c r="Q410" s="16">
        <v>999</v>
      </c>
      <c r="R410" s="16">
        <v>999</v>
      </c>
      <c r="S410" s="16">
        <v>999</v>
      </c>
      <c r="T410" s="16">
        <v>999</v>
      </c>
      <c r="U410" s="16">
        <v>999</v>
      </c>
      <c r="V410" s="16">
        <v>999</v>
      </c>
      <c r="W410" s="16">
        <v>999</v>
      </c>
    </row>
    <row r="411" spans="4:23" ht="15" customHeight="1" x14ac:dyDescent="0.25">
      <c r="D411" s="2" t="s">
        <v>490</v>
      </c>
      <c r="E411" s="4" t="s">
        <v>364</v>
      </c>
      <c r="G411" s="16">
        <v>999</v>
      </c>
      <c r="H411" s="16">
        <v>999</v>
      </c>
      <c r="I411" s="16">
        <v>999</v>
      </c>
      <c r="J411" s="16">
        <v>999</v>
      </c>
      <c r="K411" s="16">
        <v>999</v>
      </c>
      <c r="L411" s="16">
        <v>999</v>
      </c>
      <c r="M411" s="16">
        <v>999</v>
      </c>
      <c r="N411" s="16">
        <v>999</v>
      </c>
      <c r="O411" s="16">
        <v>999</v>
      </c>
      <c r="P411" s="16">
        <v>999</v>
      </c>
      <c r="Q411" s="16">
        <v>999</v>
      </c>
      <c r="R411" s="16">
        <v>999</v>
      </c>
      <c r="S411" s="16">
        <v>999</v>
      </c>
      <c r="T411" s="16">
        <v>999</v>
      </c>
      <c r="U411" s="16">
        <v>999</v>
      </c>
      <c r="V411" s="16">
        <v>999</v>
      </c>
      <c r="W411" s="16">
        <v>999</v>
      </c>
    </row>
    <row r="412" spans="4:23" ht="15" customHeight="1" x14ac:dyDescent="0.25">
      <c r="D412" s="2" t="s">
        <v>490</v>
      </c>
      <c r="E412" s="4" t="s">
        <v>365</v>
      </c>
      <c r="G412" s="16">
        <v>999</v>
      </c>
      <c r="H412" s="16">
        <v>999</v>
      </c>
      <c r="I412" s="16">
        <v>999</v>
      </c>
      <c r="J412" s="16">
        <v>999</v>
      </c>
      <c r="K412" s="16">
        <v>999</v>
      </c>
      <c r="L412" s="16">
        <v>999</v>
      </c>
      <c r="M412" s="16">
        <v>999</v>
      </c>
      <c r="N412" s="16">
        <v>999</v>
      </c>
      <c r="O412" s="16">
        <v>999</v>
      </c>
      <c r="P412" s="16">
        <v>999</v>
      </c>
      <c r="Q412" s="16">
        <v>999</v>
      </c>
      <c r="R412" s="16">
        <v>999</v>
      </c>
      <c r="S412" s="16">
        <v>999</v>
      </c>
      <c r="T412" s="16">
        <v>999</v>
      </c>
      <c r="U412" s="16">
        <v>999</v>
      </c>
      <c r="V412" s="16">
        <v>999</v>
      </c>
      <c r="W412" s="16">
        <v>999</v>
      </c>
    </row>
    <row r="413" spans="4:23" ht="15" customHeight="1" x14ac:dyDescent="0.25">
      <c r="D413" s="2" t="s">
        <v>490</v>
      </c>
      <c r="E413" s="4" t="s">
        <v>366</v>
      </c>
      <c r="G413" s="16">
        <v>999</v>
      </c>
      <c r="H413" s="16">
        <v>999</v>
      </c>
      <c r="I413" s="16">
        <v>999</v>
      </c>
      <c r="J413" s="16">
        <v>999</v>
      </c>
      <c r="K413" s="16">
        <v>999</v>
      </c>
      <c r="L413" s="16">
        <v>999</v>
      </c>
      <c r="M413" s="16">
        <v>999</v>
      </c>
      <c r="N413" s="16">
        <v>999</v>
      </c>
      <c r="O413" s="16">
        <v>999</v>
      </c>
      <c r="P413" s="16">
        <v>999</v>
      </c>
      <c r="Q413" s="16">
        <v>999</v>
      </c>
      <c r="R413" s="16">
        <v>999</v>
      </c>
      <c r="S413" s="16">
        <v>999</v>
      </c>
      <c r="T413" s="16">
        <v>999</v>
      </c>
      <c r="U413" s="16">
        <v>999</v>
      </c>
      <c r="V413" s="16">
        <v>999</v>
      </c>
      <c r="W413" s="16">
        <v>999</v>
      </c>
    </row>
    <row r="414" spans="4:23" ht="15" customHeight="1" x14ac:dyDescent="0.25">
      <c r="D414" s="2" t="s">
        <v>490</v>
      </c>
      <c r="E414" s="4" t="s">
        <v>367</v>
      </c>
      <c r="G414" s="16">
        <v>999</v>
      </c>
      <c r="H414" s="16">
        <v>999</v>
      </c>
      <c r="I414" s="16">
        <v>999</v>
      </c>
      <c r="J414" s="16">
        <v>999</v>
      </c>
      <c r="K414" s="16">
        <v>999</v>
      </c>
      <c r="L414" s="16">
        <v>999</v>
      </c>
      <c r="M414" s="16">
        <v>999</v>
      </c>
      <c r="N414" s="16">
        <v>999</v>
      </c>
      <c r="O414" s="16">
        <v>999</v>
      </c>
      <c r="P414" s="16">
        <v>999</v>
      </c>
      <c r="Q414" s="16">
        <v>999</v>
      </c>
      <c r="R414" s="16">
        <v>999</v>
      </c>
      <c r="S414" s="16">
        <v>999</v>
      </c>
      <c r="T414" s="16">
        <v>999</v>
      </c>
      <c r="U414" s="16">
        <v>999</v>
      </c>
      <c r="V414" s="16">
        <v>999</v>
      </c>
      <c r="W414" s="16">
        <v>999</v>
      </c>
    </row>
    <row r="415" spans="4:23" ht="15" customHeight="1" x14ac:dyDescent="0.25">
      <c r="D415" s="2" t="s">
        <v>490</v>
      </c>
      <c r="E415" s="4" t="s">
        <v>368</v>
      </c>
      <c r="G415" s="16">
        <v>999</v>
      </c>
      <c r="H415" s="16">
        <v>999</v>
      </c>
      <c r="I415" s="16">
        <v>999</v>
      </c>
      <c r="J415" s="16">
        <v>999</v>
      </c>
      <c r="K415" s="16">
        <v>999</v>
      </c>
      <c r="L415" s="16">
        <v>999</v>
      </c>
      <c r="M415" s="16">
        <v>999</v>
      </c>
      <c r="N415" s="16">
        <v>999</v>
      </c>
      <c r="O415" s="16">
        <v>999</v>
      </c>
      <c r="P415" s="16">
        <v>999</v>
      </c>
      <c r="Q415" s="16">
        <v>999</v>
      </c>
      <c r="R415" s="16">
        <v>999</v>
      </c>
      <c r="S415" s="16">
        <v>999</v>
      </c>
      <c r="T415" s="16">
        <v>999</v>
      </c>
      <c r="U415" s="16">
        <v>999</v>
      </c>
      <c r="V415" s="16">
        <v>999</v>
      </c>
      <c r="W415" s="16">
        <v>999</v>
      </c>
    </row>
    <row r="416" spans="4:23" ht="15" customHeight="1" x14ac:dyDescent="0.25">
      <c r="D416" s="2" t="s">
        <v>490</v>
      </c>
      <c r="E416" s="4" t="s">
        <v>369</v>
      </c>
      <c r="G416" s="16">
        <v>999</v>
      </c>
      <c r="H416" s="16">
        <v>999</v>
      </c>
      <c r="I416" s="16">
        <v>999</v>
      </c>
      <c r="J416" s="16">
        <v>999</v>
      </c>
      <c r="K416" s="16">
        <v>999</v>
      </c>
      <c r="L416" s="16">
        <v>999</v>
      </c>
      <c r="M416" s="16">
        <v>999</v>
      </c>
      <c r="N416" s="16">
        <v>999</v>
      </c>
      <c r="O416" s="16">
        <v>999</v>
      </c>
      <c r="P416" s="16">
        <v>999</v>
      </c>
      <c r="Q416" s="16">
        <v>999</v>
      </c>
      <c r="R416" s="16">
        <v>999</v>
      </c>
      <c r="S416" s="16">
        <v>999</v>
      </c>
      <c r="T416" s="16">
        <v>999</v>
      </c>
      <c r="U416" s="16">
        <v>999</v>
      </c>
      <c r="V416" s="16">
        <v>999</v>
      </c>
      <c r="W416" s="16">
        <v>999</v>
      </c>
    </row>
    <row r="417" spans="4:23" ht="15" customHeight="1" x14ac:dyDescent="0.25">
      <c r="D417" s="2" t="s">
        <v>490</v>
      </c>
      <c r="E417" s="4" t="s">
        <v>370</v>
      </c>
      <c r="G417" s="16">
        <v>999</v>
      </c>
      <c r="H417" s="16">
        <v>999</v>
      </c>
      <c r="I417" s="16">
        <v>999</v>
      </c>
      <c r="J417" s="16">
        <v>999</v>
      </c>
      <c r="K417" s="16">
        <v>999</v>
      </c>
      <c r="L417" s="16">
        <v>999</v>
      </c>
      <c r="M417" s="16">
        <v>999</v>
      </c>
      <c r="N417" s="16">
        <v>999</v>
      </c>
      <c r="O417" s="16">
        <v>999</v>
      </c>
      <c r="P417" s="16">
        <v>999</v>
      </c>
      <c r="Q417" s="16">
        <v>999</v>
      </c>
      <c r="R417" s="16">
        <v>999</v>
      </c>
      <c r="S417" s="16">
        <v>999</v>
      </c>
      <c r="T417" s="16">
        <v>999</v>
      </c>
      <c r="U417" s="16">
        <v>999</v>
      </c>
      <c r="V417" s="16">
        <v>999</v>
      </c>
      <c r="W417" s="16">
        <v>999</v>
      </c>
    </row>
    <row r="418" spans="4:23" ht="15" customHeight="1" x14ac:dyDescent="0.25">
      <c r="D418" s="2" t="s">
        <v>490</v>
      </c>
      <c r="E418" s="4" t="s">
        <v>371</v>
      </c>
      <c r="G418" s="16">
        <v>999</v>
      </c>
      <c r="H418" s="16">
        <v>999</v>
      </c>
      <c r="I418" s="16">
        <v>999</v>
      </c>
      <c r="J418" s="16">
        <v>999</v>
      </c>
      <c r="K418" s="16">
        <v>999</v>
      </c>
      <c r="L418" s="16">
        <v>999</v>
      </c>
      <c r="M418" s="16">
        <v>999</v>
      </c>
      <c r="N418" s="16">
        <v>999</v>
      </c>
      <c r="O418" s="16">
        <v>999</v>
      </c>
      <c r="P418" s="16">
        <v>999</v>
      </c>
      <c r="Q418" s="16">
        <v>999</v>
      </c>
      <c r="R418" s="16">
        <v>999</v>
      </c>
      <c r="S418" s="16">
        <v>999</v>
      </c>
      <c r="T418" s="16">
        <v>999</v>
      </c>
      <c r="U418" s="16">
        <v>999</v>
      </c>
      <c r="V418" s="16">
        <v>999</v>
      </c>
      <c r="W418" s="16">
        <v>999</v>
      </c>
    </row>
    <row r="419" spans="4:23" ht="15" customHeight="1" x14ac:dyDescent="0.25">
      <c r="D419" s="2" t="s">
        <v>490</v>
      </c>
      <c r="E419" s="4" t="s">
        <v>372</v>
      </c>
      <c r="G419" s="16">
        <v>999</v>
      </c>
      <c r="H419" s="16">
        <v>999</v>
      </c>
      <c r="I419" s="16">
        <v>999</v>
      </c>
      <c r="J419" s="16">
        <v>999</v>
      </c>
      <c r="K419" s="16">
        <v>999</v>
      </c>
      <c r="L419" s="16">
        <v>999</v>
      </c>
      <c r="M419" s="16">
        <v>999</v>
      </c>
      <c r="N419" s="16">
        <v>999</v>
      </c>
      <c r="O419" s="16">
        <v>999</v>
      </c>
      <c r="P419" s="16">
        <v>999</v>
      </c>
      <c r="Q419" s="16">
        <v>999</v>
      </c>
      <c r="R419" s="16">
        <v>999</v>
      </c>
      <c r="S419" s="16">
        <v>999</v>
      </c>
      <c r="T419" s="16">
        <v>999</v>
      </c>
      <c r="U419" s="16">
        <v>999</v>
      </c>
      <c r="V419" s="16">
        <v>999</v>
      </c>
      <c r="W419" s="16">
        <v>999</v>
      </c>
    </row>
    <row r="420" spans="4:23" ht="15" customHeight="1" x14ac:dyDescent="0.25">
      <c r="D420" s="2" t="s">
        <v>490</v>
      </c>
      <c r="E420" s="4" t="s">
        <v>373</v>
      </c>
      <c r="G420" s="16">
        <v>999</v>
      </c>
      <c r="H420" s="16">
        <v>999</v>
      </c>
      <c r="I420" s="16">
        <v>999</v>
      </c>
      <c r="J420" s="16">
        <v>999</v>
      </c>
      <c r="K420" s="16">
        <v>999</v>
      </c>
      <c r="L420" s="16">
        <v>999</v>
      </c>
      <c r="M420" s="16">
        <v>999</v>
      </c>
      <c r="N420" s="16">
        <v>999</v>
      </c>
      <c r="O420" s="16">
        <v>999</v>
      </c>
      <c r="P420" s="16">
        <v>999</v>
      </c>
      <c r="Q420" s="16">
        <v>999</v>
      </c>
      <c r="R420" s="16">
        <v>999</v>
      </c>
      <c r="S420" s="16">
        <v>999</v>
      </c>
      <c r="T420" s="16">
        <v>999</v>
      </c>
      <c r="U420" s="16">
        <v>999</v>
      </c>
      <c r="V420" s="16">
        <v>999</v>
      </c>
      <c r="W420" s="16">
        <v>999</v>
      </c>
    </row>
    <row r="421" spans="4:23" ht="15" customHeight="1" x14ac:dyDescent="0.25">
      <c r="D421" s="2" t="s">
        <v>490</v>
      </c>
      <c r="E421" s="4" t="s">
        <v>374</v>
      </c>
      <c r="G421" s="16">
        <v>999</v>
      </c>
      <c r="H421" s="16">
        <v>999</v>
      </c>
      <c r="I421" s="16">
        <v>999</v>
      </c>
      <c r="J421" s="16">
        <v>999</v>
      </c>
      <c r="K421" s="16">
        <v>999</v>
      </c>
      <c r="L421" s="16">
        <v>999</v>
      </c>
      <c r="M421" s="16">
        <v>999</v>
      </c>
      <c r="N421" s="16">
        <v>999</v>
      </c>
      <c r="O421" s="16">
        <v>999</v>
      </c>
      <c r="P421" s="16">
        <v>999</v>
      </c>
      <c r="Q421" s="16">
        <v>999</v>
      </c>
      <c r="R421" s="16">
        <v>999</v>
      </c>
      <c r="S421" s="16">
        <v>999</v>
      </c>
      <c r="T421" s="16">
        <v>999</v>
      </c>
      <c r="U421" s="16">
        <v>999</v>
      </c>
      <c r="V421" s="16">
        <v>999</v>
      </c>
      <c r="W421" s="16">
        <v>999</v>
      </c>
    </row>
    <row r="422" spans="4:23" ht="15" customHeight="1" x14ac:dyDescent="0.25">
      <c r="D422" s="2" t="s">
        <v>490</v>
      </c>
      <c r="E422" s="4" t="s">
        <v>375</v>
      </c>
      <c r="G422" s="16">
        <v>999</v>
      </c>
      <c r="H422" s="16">
        <v>999</v>
      </c>
      <c r="I422" s="16">
        <v>999</v>
      </c>
      <c r="J422" s="16">
        <v>999</v>
      </c>
      <c r="K422" s="16">
        <v>999</v>
      </c>
      <c r="L422" s="16">
        <v>999</v>
      </c>
      <c r="M422" s="16">
        <v>999</v>
      </c>
      <c r="N422" s="16">
        <v>999</v>
      </c>
      <c r="O422" s="16">
        <v>999</v>
      </c>
      <c r="P422" s="16">
        <v>999</v>
      </c>
      <c r="Q422" s="16">
        <v>999</v>
      </c>
      <c r="R422" s="16">
        <v>999</v>
      </c>
      <c r="S422" s="16">
        <v>999</v>
      </c>
      <c r="T422" s="16">
        <v>999</v>
      </c>
      <c r="U422" s="16">
        <v>999</v>
      </c>
      <c r="V422" s="16">
        <v>999</v>
      </c>
      <c r="W422" s="16">
        <v>999</v>
      </c>
    </row>
    <row r="423" spans="4:23" ht="15" customHeight="1" x14ac:dyDescent="0.25">
      <c r="D423" s="2" t="s">
        <v>490</v>
      </c>
      <c r="E423" s="4" t="s">
        <v>376</v>
      </c>
      <c r="G423" s="16">
        <v>999</v>
      </c>
      <c r="H423" s="16">
        <v>999</v>
      </c>
      <c r="I423" s="16">
        <v>999</v>
      </c>
      <c r="J423" s="16">
        <v>999</v>
      </c>
      <c r="K423" s="16">
        <v>999</v>
      </c>
      <c r="L423" s="16">
        <v>999</v>
      </c>
      <c r="M423" s="16">
        <v>999</v>
      </c>
      <c r="N423" s="16">
        <v>999</v>
      </c>
      <c r="O423" s="16">
        <v>999</v>
      </c>
      <c r="P423" s="16">
        <v>999</v>
      </c>
      <c r="Q423" s="16">
        <v>999</v>
      </c>
      <c r="R423" s="16">
        <v>999</v>
      </c>
      <c r="S423" s="16">
        <v>999</v>
      </c>
      <c r="T423" s="16">
        <v>999</v>
      </c>
      <c r="U423" s="16">
        <v>999</v>
      </c>
      <c r="V423" s="16">
        <v>999</v>
      </c>
      <c r="W423" s="16">
        <v>999</v>
      </c>
    </row>
    <row r="424" spans="4:23" ht="15" customHeight="1" x14ac:dyDescent="0.25">
      <c r="D424" s="2" t="s">
        <v>490</v>
      </c>
      <c r="E424" s="4" t="s">
        <v>377</v>
      </c>
      <c r="G424" s="16">
        <v>999</v>
      </c>
      <c r="H424" s="16">
        <v>999</v>
      </c>
      <c r="I424" s="16">
        <v>999</v>
      </c>
      <c r="J424" s="16">
        <v>999</v>
      </c>
      <c r="K424" s="16">
        <v>999</v>
      </c>
      <c r="L424" s="16">
        <v>999</v>
      </c>
      <c r="M424" s="16">
        <v>999</v>
      </c>
      <c r="N424" s="16">
        <v>999</v>
      </c>
      <c r="O424" s="16">
        <v>999</v>
      </c>
      <c r="P424" s="16">
        <v>999</v>
      </c>
      <c r="Q424" s="16">
        <v>999</v>
      </c>
      <c r="R424" s="16">
        <v>999</v>
      </c>
      <c r="S424" s="16">
        <v>999</v>
      </c>
      <c r="T424" s="16">
        <v>999</v>
      </c>
      <c r="U424" s="16">
        <v>999</v>
      </c>
      <c r="V424" s="16">
        <v>999</v>
      </c>
      <c r="W424" s="16">
        <v>999</v>
      </c>
    </row>
    <row r="425" spans="4:23" ht="15" customHeight="1" x14ac:dyDescent="0.25">
      <c r="D425" s="2" t="s">
        <v>490</v>
      </c>
      <c r="E425" s="4" t="s">
        <v>378</v>
      </c>
      <c r="G425" s="16">
        <v>999</v>
      </c>
      <c r="H425" s="16">
        <v>999</v>
      </c>
      <c r="I425" s="16">
        <v>999</v>
      </c>
      <c r="J425" s="16">
        <v>999</v>
      </c>
      <c r="K425" s="16">
        <v>999</v>
      </c>
      <c r="L425" s="16">
        <v>999</v>
      </c>
      <c r="M425" s="16">
        <v>999</v>
      </c>
      <c r="N425" s="16">
        <v>999</v>
      </c>
      <c r="O425" s="16">
        <v>999</v>
      </c>
      <c r="P425" s="16">
        <v>999</v>
      </c>
      <c r="Q425" s="16">
        <v>999</v>
      </c>
      <c r="R425" s="16">
        <v>999</v>
      </c>
      <c r="S425" s="16">
        <v>999</v>
      </c>
      <c r="T425" s="16">
        <v>999</v>
      </c>
      <c r="U425" s="16">
        <v>999</v>
      </c>
      <c r="V425" s="16">
        <v>999</v>
      </c>
      <c r="W425" s="16">
        <v>999</v>
      </c>
    </row>
    <row r="426" spans="4:23" ht="15" customHeight="1" x14ac:dyDescent="0.25">
      <c r="D426" s="2" t="s">
        <v>490</v>
      </c>
      <c r="E426" s="4" t="s">
        <v>379</v>
      </c>
      <c r="G426" s="16">
        <v>999</v>
      </c>
      <c r="H426" s="16">
        <v>999</v>
      </c>
      <c r="I426" s="16">
        <v>999</v>
      </c>
      <c r="J426" s="16">
        <v>999</v>
      </c>
      <c r="K426" s="16">
        <v>999</v>
      </c>
      <c r="L426" s="16">
        <v>999</v>
      </c>
      <c r="M426" s="16">
        <v>999</v>
      </c>
      <c r="N426" s="16">
        <v>999</v>
      </c>
      <c r="O426" s="16">
        <v>999</v>
      </c>
      <c r="P426" s="16">
        <v>999</v>
      </c>
      <c r="Q426" s="16">
        <v>999</v>
      </c>
      <c r="R426" s="16">
        <v>999</v>
      </c>
      <c r="S426" s="16">
        <v>999</v>
      </c>
      <c r="T426" s="16">
        <v>999</v>
      </c>
      <c r="U426" s="16">
        <v>999</v>
      </c>
      <c r="V426" s="16">
        <v>999</v>
      </c>
      <c r="W426" s="16">
        <v>999</v>
      </c>
    </row>
    <row r="427" spans="4:23" ht="15" customHeight="1" x14ac:dyDescent="0.25">
      <c r="D427" s="2" t="s">
        <v>490</v>
      </c>
      <c r="E427" s="4" t="s">
        <v>380</v>
      </c>
      <c r="G427" s="16">
        <v>999</v>
      </c>
      <c r="H427" s="16">
        <v>999</v>
      </c>
      <c r="I427" s="16">
        <v>999</v>
      </c>
      <c r="J427" s="16">
        <v>999</v>
      </c>
      <c r="K427" s="16">
        <v>999</v>
      </c>
      <c r="L427" s="16">
        <v>999</v>
      </c>
      <c r="M427" s="16">
        <v>999</v>
      </c>
      <c r="N427" s="16">
        <v>999</v>
      </c>
      <c r="O427" s="16">
        <v>999</v>
      </c>
      <c r="P427" s="16">
        <v>999</v>
      </c>
      <c r="Q427" s="16">
        <v>999</v>
      </c>
      <c r="R427" s="16">
        <v>999</v>
      </c>
      <c r="S427" s="16">
        <v>999</v>
      </c>
      <c r="T427" s="16">
        <v>999</v>
      </c>
      <c r="U427" s="16">
        <v>999</v>
      </c>
      <c r="V427" s="16">
        <v>999</v>
      </c>
      <c r="W427" s="16">
        <v>999</v>
      </c>
    </row>
    <row r="428" spans="4:23" ht="15" customHeight="1" x14ac:dyDescent="0.25">
      <c r="D428" s="2" t="s">
        <v>490</v>
      </c>
      <c r="E428" s="4" t="s">
        <v>381</v>
      </c>
      <c r="G428" s="16">
        <v>999</v>
      </c>
      <c r="H428" s="16">
        <v>999</v>
      </c>
      <c r="I428" s="16">
        <v>999</v>
      </c>
      <c r="J428" s="16">
        <v>999</v>
      </c>
      <c r="K428" s="16">
        <v>999</v>
      </c>
      <c r="L428" s="16">
        <v>999</v>
      </c>
      <c r="M428" s="16">
        <v>999</v>
      </c>
      <c r="N428" s="16">
        <v>999</v>
      </c>
      <c r="O428" s="16">
        <v>999</v>
      </c>
      <c r="P428" s="16">
        <v>999</v>
      </c>
      <c r="Q428" s="16">
        <v>999</v>
      </c>
      <c r="R428" s="16">
        <v>999</v>
      </c>
      <c r="S428" s="16">
        <v>999</v>
      </c>
      <c r="T428" s="16">
        <v>999</v>
      </c>
      <c r="U428" s="16">
        <v>999</v>
      </c>
      <c r="V428" s="16">
        <v>999</v>
      </c>
      <c r="W428" s="16">
        <v>999</v>
      </c>
    </row>
    <row r="429" spans="4:23" ht="15" customHeight="1" x14ac:dyDescent="0.25">
      <c r="D429" s="2" t="s">
        <v>490</v>
      </c>
      <c r="E429" s="4" t="s">
        <v>382</v>
      </c>
      <c r="G429" s="16">
        <v>999</v>
      </c>
      <c r="H429" s="16">
        <v>999</v>
      </c>
      <c r="I429" s="16">
        <v>999</v>
      </c>
      <c r="J429" s="16">
        <v>999</v>
      </c>
      <c r="K429" s="16">
        <v>999</v>
      </c>
      <c r="L429" s="16">
        <v>999</v>
      </c>
      <c r="M429" s="16">
        <v>999</v>
      </c>
      <c r="N429" s="16">
        <v>999</v>
      </c>
      <c r="O429" s="16">
        <v>999</v>
      </c>
      <c r="P429" s="16">
        <v>999</v>
      </c>
      <c r="Q429" s="16">
        <v>999</v>
      </c>
      <c r="R429" s="16">
        <v>999</v>
      </c>
      <c r="S429" s="16">
        <v>999</v>
      </c>
      <c r="T429" s="16">
        <v>999</v>
      </c>
      <c r="U429" s="16">
        <v>999</v>
      </c>
      <c r="V429" s="16">
        <v>999</v>
      </c>
      <c r="W429" s="16">
        <v>999</v>
      </c>
    </row>
    <row r="430" spans="4:23" ht="15" customHeight="1" x14ac:dyDescent="0.25">
      <c r="D430" s="2" t="s">
        <v>490</v>
      </c>
      <c r="E430" s="4" t="s">
        <v>383</v>
      </c>
      <c r="G430" s="16">
        <v>999</v>
      </c>
      <c r="H430" s="16">
        <v>999</v>
      </c>
      <c r="I430" s="16">
        <v>999</v>
      </c>
      <c r="J430" s="16">
        <v>999</v>
      </c>
      <c r="K430" s="16">
        <v>999</v>
      </c>
      <c r="L430" s="16">
        <v>999</v>
      </c>
      <c r="M430" s="16">
        <v>999</v>
      </c>
      <c r="N430" s="16">
        <v>999</v>
      </c>
      <c r="O430" s="16">
        <v>999</v>
      </c>
      <c r="P430" s="16">
        <v>999</v>
      </c>
      <c r="Q430" s="16">
        <v>999</v>
      </c>
      <c r="R430" s="16">
        <v>999</v>
      </c>
      <c r="S430" s="16">
        <v>999</v>
      </c>
      <c r="T430" s="16">
        <v>999</v>
      </c>
      <c r="U430" s="16">
        <v>999</v>
      </c>
      <c r="V430" s="16">
        <v>999</v>
      </c>
      <c r="W430" s="16">
        <v>999</v>
      </c>
    </row>
    <row r="431" spans="4:23" ht="15" customHeight="1" x14ac:dyDescent="0.25">
      <c r="D431" s="2" t="s">
        <v>490</v>
      </c>
      <c r="E431" s="4" t="s">
        <v>384</v>
      </c>
      <c r="G431" s="16">
        <v>999</v>
      </c>
      <c r="H431" s="16">
        <v>999</v>
      </c>
      <c r="I431" s="16">
        <v>999</v>
      </c>
      <c r="J431" s="16">
        <v>999</v>
      </c>
      <c r="K431" s="16">
        <v>999</v>
      </c>
      <c r="L431" s="16">
        <v>999</v>
      </c>
      <c r="M431" s="16">
        <v>999</v>
      </c>
      <c r="N431" s="16">
        <v>999</v>
      </c>
      <c r="O431" s="16">
        <v>999</v>
      </c>
      <c r="P431" s="16">
        <v>999</v>
      </c>
      <c r="Q431" s="16">
        <v>999</v>
      </c>
      <c r="R431" s="16">
        <v>999</v>
      </c>
      <c r="S431" s="16">
        <v>999</v>
      </c>
      <c r="T431" s="16">
        <v>999</v>
      </c>
      <c r="U431" s="16">
        <v>999</v>
      </c>
      <c r="V431" s="16">
        <v>999</v>
      </c>
      <c r="W431" s="16">
        <v>999</v>
      </c>
    </row>
    <row r="432" spans="4:23" ht="15" customHeight="1" x14ac:dyDescent="0.25">
      <c r="D432" s="2" t="s">
        <v>490</v>
      </c>
      <c r="E432" s="4" t="s">
        <v>385</v>
      </c>
      <c r="G432" s="16">
        <v>999</v>
      </c>
      <c r="H432" s="16">
        <v>999</v>
      </c>
      <c r="I432" s="16">
        <v>999</v>
      </c>
      <c r="J432" s="16">
        <v>999</v>
      </c>
      <c r="K432" s="16">
        <v>999</v>
      </c>
      <c r="L432" s="16">
        <v>999</v>
      </c>
      <c r="M432" s="16">
        <v>999</v>
      </c>
      <c r="N432" s="16">
        <v>999</v>
      </c>
      <c r="O432" s="16">
        <v>999</v>
      </c>
      <c r="P432" s="16">
        <v>999</v>
      </c>
      <c r="Q432" s="16">
        <v>999</v>
      </c>
      <c r="R432" s="16">
        <v>999</v>
      </c>
      <c r="S432" s="16">
        <v>999</v>
      </c>
      <c r="T432" s="16">
        <v>999</v>
      </c>
      <c r="U432" s="16">
        <v>999</v>
      </c>
      <c r="V432" s="16">
        <v>999</v>
      </c>
      <c r="W432" s="16">
        <v>999</v>
      </c>
    </row>
    <row r="433" spans="4:23" ht="15" customHeight="1" x14ac:dyDescent="0.25">
      <c r="D433" s="2" t="s">
        <v>490</v>
      </c>
      <c r="E433" s="4" t="s">
        <v>386</v>
      </c>
      <c r="G433" s="16">
        <v>999</v>
      </c>
      <c r="H433" s="16">
        <v>999</v>
      </c>
      <c r="I433" s="16">
        <v>999</v>
      </c>
      <c r="J433" s="16">
        <v>999</v>
      </c>
      <c r="K433" s="16">
        <v>999</v>
      </c>
      <c r="L433" s="16">
        <v>999</v>
      </c>
      <c r="M433" s="16">
        <v>999</v>
      </c>
      <c r="N433" s="16">
        <v>999</v>
      </c>
      <c r="O433" s="16">
        <v>999</v>
      </c>
      <c r="P433" s="16">
        <v>999</v>
      </c>
      <c r="Q433" s="16">
        <v>999</v>
      </c>
      <c r="R433" s="16">
        <v>999</v>
      </c>
      <c r="S433" s="16">
        <v>999</v>
      </c>
      <c r="T433" s="16">
        <v>999</v>
      </c>
      <c r="U433" s="16">
        <v>999</v>
      </c>
      <c r="V433" s="16">
        <v>999</v>
      </c>
      <c r="W433" s="16">
        <v>999</v>
      </c>
    </row>
    <row r="434" spans="4:23" ht="15" customHeight="1" x14ac:dyDescent="0.25">
      <c r="D434" s="2" t="s">
        <v>490</v>
      </c>
      <c r="E434" s="4" t="s">
        <v>387</v>
      </c>
      <c r="G434" s="16">
        <v>999</v>
      </c>
      <c r="H434" s="16">
        <v>999</v>
      </c>
      <c r="I434" s="16">
        <v>999</v>
      </c>
      <c r="J434" s="16">
        <v>999</v>
      </c>
      <c r="K434" s="16">
        <v>999</v>
      </c>
      <c r="L434" s="16">
        <v>999</v>
      </c>
      <c r="M434" s="16">
        <v>999</v>
      </c>
      <c r="N434" s="16">
        <v>999</v>
      </c>
      <c r="O434" s="16">
        <v>999</v>
      </c>
      <c r="P434" s="16">
        <v>999</v>
      </c>
      <c r="Q434" s="16">
        <v>999</v>
      </c>
      <c r="R434" s="16">
        <v>999</v>
      </c>
      <c r="S434" s="16">
        <v>999</v>
      </c>
      <c r="T434" s="16">
        <v>999</v>
      </c>
      <c r="U434" s="16">
        <v>999</v>
      </c>
      <c r="V434" s="16">
        <v>999</v>
      </c>
      <c r="W434" s="16">
        <v>999</v>
      </c>
    </row>
    <row r="435" spans="4:23" ht="15" customHeight="1" x14ac:dyDescent="0.25">
      <c r="D435" s="2" t="s">
        <v>490</v>
      </c>
      <c r="E435" s="4" t="s">
        <v>388</v>
      </c>
      <c r="G435" s="16">
        <v>999</v>
      </c>
      <c r="H435" s="16">
        <v>999</v>
      </c>
      <c r="I435" s="16">
        <v>999</v>
      </c>
      <c r="J435" s="16">
        <v>999</v>
      </c>
      <c r="K435" s="16">
        <v>999</v>
      </c>
      <c r="L435" s="16">
        <v>999</v>
      </c>
      <c r="M435" s="16">
        <v>999</v>
      </c>
      <c r="N435" s="16">
        <v>999</v>
      </c>
      <c r="O435" s="16">
        <v>999</v>
      </c>
      <c r="P435" s="16">
        <v>999</v>
      </c>
      <c r="Q435" s="16">
        <v>999</v>
      </c>
      <c r="R435" s="16">
        <v>999</v>
      </c>
      <c r="S435" s="16">
        <v>999</v>
      </c>
      <c r="T435" s="16">
        <v>999</v>
      </c>
      <c r="U435" s="16">
        <v>999</v>
      </c>
      <c r="V435" s="16">
        <v>999</v>
      </c>
      <c r="W435" s="16">
        <v>999</v>
      </c>
    </row>
    <row r="436" spans="4:23" ht="15" customHeight="1" x14ac:dyDescent="0.25">
      <c r="D436" s="2" t="s">
        <v>490</v>
      </c>
      <c r="E436" s="4" t="s">
        <v>389</v>
      </c>
      <c r="G436" s="16">
        <v>999</v>
      </c>
      <c r="H436" s="16">
        <v>999</v>
      </c>
      <c r="I436" s="16">
        <v>999</v>
      </c>
      <c r="J436" s="16">
        <v>999</v>
      </c>
      <c r="K436" s="16">
        <v>999</v>
      </c>
      <c r="L436" s="16">
        <v>999</v>
      </c>
      <c r="M436" s="16">
        <v>999</v>
      </c>
      <c r="N436" s="16">
        <v>999</v>
      </c>
      <c r="O436" s="16">
        <v>999</v>
      </c>
      <c r="P436" s="16">
        <v>999</v>
      </c>
      <c r="Q436" s="16">
        <v>999</v>
      </c>
      <c r="R436" s="16">
        <v>999</v>
      </c>
      <c r="S436" s="16">
        <v>999</v>
      </c>
      <c r="T436" s="16">
        <v>999</v>
      </c>
      <c r="U436" s="16">
        <v>999</v>
      </c>
      <c r="V436" s="16">
        <v>999</v>
      </c>
      <c r="W436" s="16">
        <v>999</v>
      </c>
    </row>
    <row r="437" spans="4:23" ht="15" customHeight="1" x14ac:dyDescent="0.25">
      <c r="D437" s="2" t="s">
        <v>490</v>
      </c>
      <c r="E437" s="4" t="s">
        <v>390</v>
      </c>
      <c r="G437" s="16">
        <v>999</v>
      </c>
      <c r="H437" s="16">
        <v>999</v>
      </c>
      <c r="I437" s="16">
        <v>999</v>
      </c>
      <c r="J437" s="16">
        <v>999</v>
      </c>
      <c r="K437" s="16">
        <v>999</v>
      </c>
      <c r="L437" s="16">
        <v>999</v>
      </c>
      <c r="M437" s="16">
        <v>999</v>
      </c>
      <c r="N437" s="16">
        <v>999</v>
      </c>
      <c r="O437" s="16">
        <v>999</v>
      </c>
      <c r="P437" s="16">
        <v>999</v>
      </c>
      <c r="Q437" s="16">
        <v>999</v>
      </c>
      <c r="R437" s="16">
        <v>999</v>
      </c>
      <c r="S437" s="16">
        <v>999</v>
      </c>
      <c r="T437" s="16">
        <v>999</v>
      </c>
      <c r="U437" s="16">
        <v>999</v>
      </c>
      <c r="V437" s="16">
        <v>999</v>
      </c>
      <c r="W437" s="16">
        <v>999</v>
      </c>
    </row>
    <row r="438" spans="4:23" ht="15" customHeight="1" x14ac:dyDescent="0.25">
      <c r="D438" s="2" t="s">
        <v>490</v>
      </c>
      <c r="E438" s="4" t="s">
        <v>391</v>
      </c>
      <c r="G438" s="16">
        <v>999</v>
      </c>
      <c r="H438" s="16">
        <v>999</v>
      </c>
      <c r="I438" s="16">
        <v>999</v>
      </c>
      <c r="J438" s="16">
        <v>999</v>
      </c>
      <c r="K438" s="16">
        <v>999</v>
      </c>
      <c r="L438" s="16">
        <v>999</v>
      </c>
      <c r="M438" s="16">
        <v>999</v>
      </c>
      <c r="N438" s="16">
        <v>999</v>
      </c>
      <c r="O438" s="16">
        <v>999</v>
      </c>
      <c r="P438" s="16">
        <v>999</v>
      </c>
      <c r="Q438" s="16">
        <v>999</v>
      </c>
      <c r="R438" s="16">
        <v>999</v>
      </c>
      <c r="S438" s="16">
        <v>999</v>
      </c>
      <c r="T438" s="16">
        <v>999</v>
      </c>
      <c r="U438" s="16">
        <v>999</v>
      </c>
      <c r="V438" s="16">
        <v>999</v>
      </c>
      <c r="W438" s="16">
        <v>999</v>
      </c>
    </row>
    <row r="439" spans="4:23" ht="15" customHeight="1" x14ac:dyDescent="0.25">
      <c r="D439" s="2" t="s">
        <v>490</v>
      </c>
      <c r="E439" s="4" t="s">
        <v>392</v>
      </c>
      <c r="G439" s="16">
        <v>999</v>
      </c>
      <c r="H439" s="16">
        <v>999</v>
      </c>
      <c r="I439" s="16">
        <v>999</v>
      </c>
      <c r="J439" s="16">
        <v>999</v>
      </c>
      <c r="K439" s="16">
        <v>999</v>
      </c>
      <c r="L439" s="16">
        <v>999</v>
      </c>
      <c r="M439" s="16">
        <v>999</v>
      </c>
      <c r="N439" s="16">
        <v>999</v>
      </c>
      <c r="O439" s="16">
        <v>999</v>
      </c>
      <c r="P439" s="16">
        <v>999</v>
      </c>
      <c r="Q439" s="16">
        <v>999</v>
      </c>
      <c r="R439" s="16">
        <v>999</v>
      </c>
      <c r="S439" s="16">
        <v>999</v>
      </c>
      <c r="T439" s="16">
        <v>999</v>
      </c>
      <c r="U439" s="16">
        <v>999</v>
      </c>
      <c r="V439" s="16">
        <v>999</v>
      </c>
      <c r="W439" s="16">
        <v>999</v>
      </c>
    </row>
    <row r="440" spans="4:23" ht="15" customHeight="1" x14ac:dyDescent="0.25">
      <c r="D440" s="2" t="s">
        <v>490</v>
      </c>
      <c r="E440" s="4" t="s">
        <v>393</v>
      </c>
      <c r="G440" s="16">
        <v>999</v>
      </c>
      <c r="H440" s="16">
        <v>999</v>
      </c>
      <c r="I440" s="16">
        <v>999</v>
      </c>
      <c r="J440" s="16">
        <v>999</v>
      </c>
      <c r="K440" s="16">
        <v>999</v>
      </c>
      <c r="L440" s="16">
        <v>999</v>
      </c>
      <c r="M440" s="16">
        <v>999</v>
      </c>
      <c r="N440" s="16">
        <v>999</v>
      </c>
      <c r="O440" s="16">
        <v>999</v>
      </c>
      <c r="P440" s="16">
        <v>999</v>
      </c>
      <c r="Q440" s="16">
        <v>999</v>
      </c>
      <c r="R440" s="16">
        <v>999</v>
      </c>
      <c r="S440" s="16">
        <v>999</v>
      </c>
      <c r="T440" s="16">
        <v>999</v>
      </c>
      <c r="U440" s="16">
        <v>999</v>
      </c>
      <c r="V440" s="16">
        <v>999</v>
      </c>
      <c r="W440" s="16">
        <v>999</v>
      </c>
    </row>
    <row r="441" spans="4:23" ht="15" customHeight="1" x14ac:dyDescent="0.25">
      <c r="D441" s="2" t="s">
        <v>490</v>
      </c>
      <c r="E441" s="4" t="s">
        <v>394</v>
      </c>
      <c r="G441" s="16">
        <v>999</v>
      </c>
      <c r="H441" s="16">
        <v>999</v>
      </c>
      <c r="I441" s="16">
        <v>999</v>
      </c>
      <c r="J441" s="16">
        <v>999</v>
      </c>
      <c r="K441" s="16">
        <v>999</v>
      </c>
      <c r="L441" s="16">
        <v>999</v>
      </c>
      <c r="M441" s="16">
        <v>999</v>
      </c>
      <c r="N441" s="16">
        <v>999</v>
      </c>
      <c r="O441" s="16">
        <v>999</v>
      </c>
      <c r="P441" s="16">
        <v>999</v>
      </c>
      <c r="Q441" s="16">
        <v>999</v>
      </c>
      <c r="R441" s="16">
        <v>999</v>
      </c>
      <c r="S441" s="16">
        <v>999</v>
      </c>
      <c r="T441" s="16">
        <v>999</v>
      </c>
      <c r="U441" s="16">
        <v>999</v>
      </c>
      <c r="V441" s="16">
        <v>999</v>
      </c>
      <c r="W441" s="16">
        <v>999</v>
      </c>
    </row>
    <row r="442" spans="4:23" ht="15" customHeight="1" x14ac:dyDescent="0.25">
      <c r="D442" s="2" t="s">
        <v>490</v>
      </c>
      <c r="E442" s="4" t="s">
        <v>395</v>
      </c>
      <c r="G442" s="16">
        <v>999</v>
      </c>
      <c r="H442" s="16">
        <v>999</v>
      </c>
      <c r="I442" s="16">
        <v>999</v>
      </c>
      <c r="J442" s="16">
        <v>999</v>
      </c>
      <c r="K442" s="16">
        <v>999</v>
      </c>
      <c r="L442" s="16">
        <v>999</v>
      </c>
      <c r="M442" s="16">
        <v>999</v>
      </c>
      <c r="N442" s="16">
        <v>999</v>
      </c>
      <c r="O442" s="16">
        <v>999</v>
      </c>
      <c r="P442" s="16">
        <v>999</v>
      </c>
      <c r="Q442" s="16">
        <v>999</v>
      </c>
      <c r="R442" s="16">
        <v>999</v>
      </c>
      <c r="S442" s="16">
        <v>999</v>
      </c>
      <c r="T442" s="16">
        <v>999</v>
      </c>
      <c r="U442" s="16">
        <v>999</v>
      </c>
      <c r="V442" s="16">
        <v>999</v>
      </c>
      <c r="W442" s="16">
        <v>999</v>
      </c>
    </row>
    <row r="443" spans="4:23" ht="15" customHeight="1" x14ac:dyDescent="0.25">
      <c r="D443" s="2" t="s">
        <v>490</v>
      </c>
      <c r="E443" s="4" t="s">
        <v>396</v>
      </c>
      <c r="G443" s="16">
        <v>999</v>
      </c>
      <c r="H443" s="16">
        <v>999</v>
      </c>
      <c r="I443" s="16">
        <v>999</v>
      </c>
      <c r="J443" s="16">
        <v>999</v>
      </c>
      <c r="K443" s="16">
        <v>999</v>
      </c>
      <c r="L443" s="16">
        <v>999</v>
      </c>
      <c r="M443" s="16">
        <v>999</v>
      </c>
      <c r="N443" s="16">
        <v>999</v>
      </c>
      <c r="O443" s="16">
        <v>999</v>
      </c>
      <c r="P443" s="16">
        <v>999</v>
      </c>
      <c r="Q443" s="16">
        <v>999</v>
      </c>
      <c r="R443" s="16">
        <v>999</v>
      </c>
      <c r="S443" s="16">
        <v>999</v>
      </c>
      <c r="T443" s="16">
        <v>999</v>
      </c>
      <c r="U443" s="16">
        <v>999</v>
      </c>
      <c r="V443" s="16">
        <v>999</v>
      </c>
      <c r="W443" s="16">
        <v>999</v>
      </c>
    </row>
    <row r="444" spans="4:23" ht="15" customHeight="1" x14ac:dyDescent="0.25">
      <c r="D444" s="2" t="s">
        <v>490</v>
      </c>
      <c r="E444" s="4" t="s">
        <v>397</v>
      </c>
      <c r="G444" s="16">
        <v>999</v>
      </c>
      <c r="H444" s="16">
        <v>999</v>
      </c>
      <c r="I444" s="16">
        <v>999</v>
      </c>
      <c r="J444" s="16">
        <v>999</v>
      </c>
      <c r="K444" s="16">
        <v>999</v>
      </c>
      <c r="L444" s="16">
        <v>999</v>
      </c>
      <c r="M444" s="16">
        <v>999</v>
      </c>
      <c r="N444" s="16">
        <v>999</v>
      </c>
      <c r="O444" s="16">
        <v>999</v>
      </c>
      <c r="P444" s="16">
        <v>999</v>
      </c>
      <c r="Q444" s="16">
        <v>999</v>
      </c>
      <c r="R444" s="16">
        <v>999</v>
      </c>
      <c r="S444" s="16">
        <v>999</v>
      </c>
      <c r="T444" s="16">
        <v>999</v>
      </c>
      <c r="U444" s="16">
        <v>999</v>
      </c>
      <c r="V444" s="16">
        <v>999</v>
      </c>
      <c r="W444" s="16">
        <v>999</v>
      </c>
    </row>
    <row r="445" spans="4:23" ht="15" customHeight="1" x14ac:dyDescent="0.25">
      <c r="D445" s="2" t="s">
        <v>490</v>
      </c>
      <c r="E445" s="4" t="s">
        <v>398</v>
      </c>
      <c r="G445" s="16">
        <v>999</v>
      </c>
      <c r="H445" s="16">
        <v>999</v>
      </c>
      <c r="I445" s="16">
        <v>999</v>
      </c>
      <c r="J445" s="16">
        <v>999</v>
      </c>
      <c r="K445" s="16">
        <v>999</v>
      </c>
      <c r="L445" s="16">
        <v>999</v>
      </c>
      <c r="M445" s="16">
        <v>999</v>
      </c>
      <c r="N445" s="16">
        <v>999</v>
      </c>
      <c r="O445" s="16">
        <v>999</v>
      </c>
      <c r="P445" s="16">
        <v>999</v>
      </c>
      <c r="Q445" s="16">
        <v>999</v>
      </c>
      <c r="R445" s="16">
        <v>999</v>
      </c>
      <c r="S445" s="16">
        <v>999</v>
      </c>
      <c r="T445" s="16">
        <v>999</v>
      </c>
      <c r="U445" s="16">
        <v>999</v>
      </c>
      <c r="V445" s="16">
        <v>999</v>
      </c>
      <c r="W445" s="16">
        <v>999</v>
      </c>
    </row>
    <row r="446" spans="4:23" ht="15" customHeight="1" x14ac:dyDescent="0.25">
      <c r="D446" s="2" t="s">
        <v>490</v>
      </c>
      <c r="E446" s="4" t="s">
        <v>399</v>
      </c>
      <c r="G446" s="16">
        <v>999</v>
      </c>
      <c r="H446" s="16">
        <v>999</v>
      </c>
      <c r="I446" s="16">
        <v>999</v>
      </c>
      <c r="J446" s="16">
        <v>999</v>
      </c>
      <c r="K446" s="16">
        <v>999</v>
      </c>
      <c r="L446" s="16">
        <v>999</v>
      </c>
      <c r="M446" s="16">
        <v>999</v>
      </c>
      <c r="N446" s="16">
        <v>999</v>
      </c>
      <c r="O446" s="16">
        <v>999</v>
      </c>
      <c r="P446" s="16">
        <v>999</v>
      </c>
      <c r="Q446" s="16">
        <v>999</v>
      </c>
      <c r="R446" s="16">
        <v>999</v>
      </c>
      <c r="S446" s="16">
        <v>999</v>
      </c>
      <c r="T446" s="16">
        <v>999</v>
      </c>
      <c r="U446" s="16">
        <v>999</v>
      </c>
      <c r="V446" s="16">
        <v>999</v>
      </c>
      <c r="W446" s="16">
        <v>999</v>
      </c>
    </row>
    <row r="447" spans="4:23" ht="15" customHeight="1" x14ac:dyDescent="0.25">
      <c r="D447" s="2" t="s">
        <v>490</v>
      </c>
      <c r="E447" s="4" t="s">
        <v>400</v>
      </c>
      <c r="G447" s="16">
        <v>999</v>
      </c>
      <c r="H447" s="16">
        <v>999</v>
      </c>
      <c r="I447" s="16">
        <v>999</v>
      </c>
      <c r="J447" s="16">
        <v>999</v>
      </c>
      <c r="K447" s="16">
        <v>999</v>
      </c>
      <c r="L447" s="16">
        <v>999</v>
      </c>
      <c r="M447" s="16">
        <v>999</v>
      </c>
      <c r="N447" s="16">
        <v>999</v>
      </c>
      <c r="O447" s="16">
        <v>999</v>
      </c>
      <c r="P447" s="16">
        <v>999</v>
      </c>
      <c r="Q447" s="16">
        <v>999</v>
      </c>
      <c r="R447" s="16">
        <v>999</v>
      </c>
      <c r="S447" s="16">
        <v>999</v>
      </c>
      <c r="T447" s="16">
        <v>999</v>
      </c>
      <c r="U447" s="16">
        <v>999</v>
      </c>
      <c r="V447" s="16">
        <v>999</v>
      </c>
      <c r="W447" s="16">
        <v>999</v>
      </c>
    </row>
    <row r="448" spans="4:23" ht="15" customHeight="1" x14ac:dyDescent="0.25">
      <c r="D448" s="2" t="s">
        <v>490</v>
      </c>
      <c r="E448" s="4" t="s">
        <v>401</v>
      </c>
      <c r="G448" s="16">
        <v>999</v>
      </c>
      <c r="H448" s="16">
        <v>999</v>
      </c>
      <c r="I448" s="16">
        <v>999</v>
      </c>
      <c r="J448" s="16">
        <v>999</v>
      </c>
      <c r="K448" s="16">
        <v>999</v>
      </c>
      <c r="L448" s="16">
        <v>999</v>
      </c>
      <c r="M448" s="16">
        <v>999</v>
      </c>
      <c r="N448" s="16">
        <v>999</v>
      </c>
      <c r="O448" s="16">
        <v>999</v>
      </c>
      <c r="P448" s="16">
        <v>999</v>
      </c>
      <c r="Q448" s="16">
        <v>999</v>
      </c>
      <c r="R448" s="16">
        <v>999</v>
      </c>
      <c r="S448" s="16">
        <v>999</v>
      </c>
      <c r="T448" s="16">
        <v>999</v>
      </c>
      <c r="U448" s="16">
        <v>999</v>
      </c>
      <c r="V448" s="16">
        <v>999</v>
      </c>
      <c r="W448" s="16">
        <v>999</v>
      </c>
    </row>
    <row r="449" spans="4:23" ht="15" customHeight="1" x14ac:dyDescent="0.25">
      <c r="D449" s="2" t="s">
        <v>490</v>
      </c>
      <c r="E449" s="4" t="s">
        <v>402</v>
      </c>
      <c r="G449" s="16">
        <v>999</v>
      </c>
      <c r="H449" s="16">
        <v>999</v>
      </c>
      <c r="I449" s="16">
        <v>999</v>
      </c>
      <c r="J449" s="16">
        <v>999</v>
      </c>
      <c r="K449" s="16">
        <v>999</v>
      </c>
      <c r="L449" s="16">
        <v>999</v>
      </c>
      <c r="M449" s="16">
        <v>999</v>
      </c>
      <c r="N449" s="16">
        <v>999</v>
      </c>
      <c r="O449" s="16">
        <v>999</v>
      </c>
      <c r="P449" s="16">
        <v>999</v>
      </c>
      <c r="Q449" s="16">
        <v>999</v>
      </c>
      <c r="R449" s="16">
        <v>999</v>
      </c>
      <c r="S449" s="16">
        <v>999</v>
      </c>
      <c r="T449" s="16">
        <v>999</v>
      </c>
      <c r="U449" s="16">
        <v>999</v>
      </c>
      <c r="V449" s="16">
        <v>999</v>
      </c>
      <c r="W449" s="16">
        <v>999</v>
      </c>
    </row>
    <row r="450" spans="4:23" ht="15" customHeight="1" x14ac:dyDescent="0.25">
      <c r="D450" s="2" t="s">
        <v>490</v>
      </c>
      <c r="E450" s="4" t="s">
        <v>403</v>
      </c>
      <c r="G450" s="16">
        <v>999</v>
      </c>
      <c r="H450" s="16">
        <v>999</v>
      </c>
      <c r="I450" s="16">
        <v>999</v>
      </c>
      <c r="J450" s="16">
        <v>999</v>
      </c>
      <c r="K450" s="16">
        <v>999</v>
      </c>
      <c r="L450" s="16">
        <v>999</v>
      </c>
      <c r="M450" s="16">
        <v>999</v>
      </c>
      <c r="N450" s="16">
        <v>999</v>
      </c>
      <c r="O450" s="16">
        <v>999</v>
      </c>
      <c r="P450" s="16">
        <v>999</v>
      </c>
      <c r="Q450" s="16">
        <v>999</v>
      </c>
      <c r="R450" s="16">
        <v>999</v>
      </c>
      <c r="S450" s="16">
        <v>999</v>
      </c>
      <c r="T450" s="16">
        <v>999</v>
      </c>
      <c r="U450" s="16">
        <v>999</v>
      </c>
      <c r="V450" s="16">
        <v>999</v>
      </c>
      <c r="W450" s="16">
        <v>999</v>
      </c>
    </row>
    <row r="451" spans="4:23" ht="15" customHeight="1" x14ac:dyDescent="0.25">
      <c r="D451" s="2" t="s">
        <v>490</v>
      </c>
      <c r="E451" s="4" t="s">
        <v>404</v>
      </c>
      <c r="G451" s="16">
        <v>999</v>
      </c>
      <c r="H451" s="16">
        <v>999</v>
      </c>
      <c r="I451" s="16">
        <v>999</v>
      </c>
      <c r="J451" s="16">
        <v>999</v>
      </c>
      <c r="K451" s="16">
        <v>999</v>
      </c>
      <c r="L451" s="16">
        <v>999</v>
      </c>
      <c r="M451" s="16">
        <v>999</v>
      </c>
      <c r="N451" s="16">
        <v>999</v>
      </c>
      <c r="O451" s="16">
        <v>999</v>
      </c>
      <c r="P451" s="16">
        <v>999</v>
      </c>
      <c r="Q451" s="16">
        <v>999</v>
      </c>
      <c r="R451" s="16">
        <v>999</v>
      </c>
      <c r="S451" s="16">
        <v>999</v>
      </c>
      <c r="T451" s="16">
        <v>999</v>
      </c>
      <c r="U451" s="16">
        <v>999</v>
      </c>
      <c r="V451" s="16">
        <v>999</v>
      </c>
      <c r="W451" s="16">
        <v>999</v>
      </c>
    </row>
    <row r="452" spans="4:23" ht="15" customHeight="1" x14ac:dyDescent="0.25">
      <c r="D452" s="2" t="s">
        <v>490</v>
      </c>
      <c r="E452" s="4" t="s">
        <v>405</v>
      </c>
      <c r="G452" s="16">
        <v>999</v>
      </c>
      <c r="H452" s="16">
        <v>999</v>
      </c>
      <c r="I452" s="16">
        <v>999</v>
      </c>
      <c r="J452" s="16">
        <v>999</v>
      </c>
      <c r="K452" s="16">
        <v>999</v>
      </c>
      <c r="L452" s="16">
        <v>999</v>
      </c>
      <c r="M452" s="16">
        <v>999</v>
      </c>
      <c r="N452" s="16">
        <v>999</v>
      </c>
      <c r="O452" s="16">
        <v>999</v>
      </c>
      <c r="P452" s="16">
        <v>999</v>
      </c>
      <c r="Q452" s="16">
        <v>999</v>
      </c>
      <c r="R452" s="16">
        <v>999</v>
      </c>
      <c r="S452" s="16">
        <v>999</v>
      </c>
      <c r="T452" s="16">
        <v>999</v>
      </c>
      <c r="U452" s="16">
        <v>999</v>
      </c>
      <c r="V452" s="16">
        <v>999</v>
      </c>
      <c r="W452" s="16">
        <v>999</v>
      </c>
    </row>
    <row r="453" spans="4:23" ht="15" customHeight="1" x14ac:dyDescent="0.25">
      <c r="D453" s="2" t="s">
        <v>490</v>
      </c>
      <c r="E453" s="4" t="s">
        <v>406</v>
      </c>
      <c r="G453" s="16">
        <v>999</v>
      </c>
      <c r="H453" s="16">
        <v>999</v>
      </c>
      <c r="I453" s="16">
        <v>999</v>
      </c>
      <c r="J453" s="16">
        <v>999</v>
      </c>
      <c r="K453" s="16">
        <v>999</v>
      </c>
      <c r="L453" s="16">
        <v>999</v>
      </c>
      <c r="M453" s="16">
        <v>999</v>
      </c>
      <c r="N453" s="16">
        <v>999</v>
      </c>
      <c r="O453" s="16">
        <v>999</v>
      </c>
      <c r="P453" s="16">
        <v>999</v>
      </c>
      <c r="Q453" s="16">
        <v>999</v>
      </c>
      <c r="R453" s="16">
        <v>999</v>
      </c>
      <c r="S453" s="16">
        <v>999</v>
      </c>
      <c r="T453" s="16">
        <v>999</v>
      </c>
      <c r="U453" s="16">
        <v>999</v>
      </c>
      <c r="V453" s="16">
        <v>999</v>
      </c>
      <c r="W453" s="16">
        <v>999</v>
      </c>
    </row>
    <row r="454" spans="4:23" ht="15" customHeight="1" x14ac:dyDescent="0.25">
      <c r="D454" s="2" t="s">
        <v>490</v>
      </c>
      <c r="E454" s="4" t="s">
        <v>407</v>
      </c>
      <c r="G454" s="16">
        <v>999</v>
      </c>
      <c r="H454" s="16">
        <v>999</v>
      </c>
      <c r="I454" s="16">
        <v>999</v>
      </c>
      <c r="J454" s="16">
        <v>999</v>
      </c>
      <c r="K454" s="16">
        <v>999</v>
      </c>
      <c r="L454" s="16">
        <v>999</v>
      </c>
      <c r="M454" s="16">
        <v>999</v>
      </c>
      <c r="N454" s="16">
        <v>999</v>
      </c>
      <c r="O454" s="16">
        <v>999</v>
      </c>
      <c r="P454" s="16">
        <v>999</v>
      </c>
      <c r="Q454" s="16">
        <v>999</v>
      </c>
      <c r="R454" s="16">
        <v>999</v>
      </c>
      <c r="S454" s="16">
        <v>999</v>
      </c>
      <c r="T454" s="16">
        <v>999</v>
      </c>
      <c r="U454" s="16">
        <v>999</v>
      </c>
      <c r="V454" s="16">
        <v>999</v>
      </c>
      <c r="W454" s="16">
        <v>999</v>
      </c>
    </row>
    <row r="455" spans="4:23" ht="15" customHeight="1" x14ac:dyDescent="0.25">
      <c r="D455" s="2" t="s">
        <v>490</v>
      </c>
      <c r="E455" s="4" t="s">
        <v>408</v>
      </c>
      <c r="G455" s="16">
        <v>999</v>
      </c>
      <c r="H455" s="16">
        <v>999</v>
      </c>
      <c r="I455" s="16">
        <v>999</v>
      </c>
      <c r="J455" s="16">
        <v>999</v>
      </c>
      <c r="K455" s="16">
        <v>999</v>
      </c>
      <c r="L455" s="16">
        <v>999</v>
      </c>
      <c r="M455" s="16">
        <v>999</v>
      </c>
      <c r="N455" s="16">
        <v>999</v>
      </c>
      <c r="O455" s="16">
        <v>999</v>
      </c>
      <c r="P455" s="16">
        <v>999</v>
      </c>
      <c r="Q455" s="16">
        <v>999</v>
      </c>
      <c r="R455" s="16">
        <v>999</v>
      </c>
      <c r="S455" s="16">
        <v>999</v>
      </c>
      <c r="T455" s="16">
        <v>999</v>
      </c>
      <c r="U455" s="16">
        <v>999</v>
      </c>
      <c r="V455" s="16">
        <v>999</v>
      </c>
      <c r="W455" s="16">
        <v>999</v>
      </c>
    </row>
    <row r="456" spans="4:23" ht="15" customHeight="1" x14ac:dyDescent="0.25">
      <c r="D456" s="2" t="s">
        <v>490</v>
      </c>
      <c r="E456" s="4" t="s">
        <v>409</v>
      </c>
      <c r="G456" s="16">
        <v>999</v>
      </c>
      <c r="H456" s="16">
        <v>999</v>
      </c>
      <c r="I456" s="16">
        <v>999</v>
      </c>
      <c r="J456" s="16">
        <v>999</v>
      </c>
      <c r="K456" s="16">
        <v>999</v>
      </c>
      <c r="L456" s="16">
        <v>999</v>
      </c>
      <c r="M456" s="16">
        <v>999</v>
      </c>
      <c r="N456" s="16">
        <v>999</v>
      </c>
      <c r="O456" s="16">
        <v>999</v>
      </c>
      <c r="P456" s="16">
        <v>999</v>
      </c>
      <c r="Q456" s="16">
        <v>999</v>
      </c>
      <c r="R456" s="16">
        <v>999</v>
      </c>
      <c r="S456" s="16">
        <v>999</v>
      </c>
      <c r="T456" s="16">
        <v>999</v>
      </c>
      <c r="U456" s="16">
        <v>999</v>
      </c>
      <c r="V456" s="16">
        <v>999</v>
      </c>
      <c r="W456" s="16">
        <v>999</v>
      </c>
    </row>
    <row r="457" spans="4:23" ht="15" customHeight="1" x14ac:dyDescent="0.25">
      <c r="D457" s="2" t="s">
        <v>490</v>
      </c>
      <c r="E457" s="4" t="s">
        <v>410</v>
      </c>
      <c r="G457" s="16">
        <v>999</v>
      </c>
      <c r="H457" s="16">
        <v>999</v>
      </c>
      <c r="I457" s="16">
        <v>999</v>
      </c>
      <c r="J457" s="16">
        <v>999</v>
      </c>
      <c r="K457" s="16">
        <v>999</v>
      </c>
      <c r="L457" s="16">
        <v>999</v>
      </c>
      <c r="M457" s="16">
        <v>999</v>
      </c>
      <c r="N457" s="16">
        <v>999</v>
      </c>
      <c r="O457" s="16">
        <v>999</v>
      </c>
      <c r="P457" s="16">
        <v>999</v>
      </c>
      <c r="Q457" s="16">
        <v>999</v>
      </c>
      <c r="R457" s="16">
        <v>999</v>
      </c>
      <c r="S457" s="16">
        <v>999</v>
      </c>
      <c r="T457" s="16">
        <v>999</v>
      </c>
      <c r="U457" s="16">
        <v>999</v>
      </c>
      <c r="V457" s="16">
        <v>999</v>
      </c>
      <c r="W457" s="16">
        <v>999</v>
      </c>
    </row>
    <row r="458" spans="4:23" ht="15" customHeight="1" x14ac:dyDescent="0.25">
      <c r="D458" s="2" t="s">
        <v>490</v>
      </c>
      <c r="E458" s="4" t="s">
        <v>411</v>
      </c>
      <c r="G458" s="16">
        <v>999</v>
      </c>
      <c r="H458" s="16">
        <v>999</v>
      </c>
      <c r="I458" s="16">
        <v>999</v>
      </c>
      <c r="J458" s="16">
        <v>999</v>
      </c>
      <c r="K458" s="16">
        <v>999</v>
      </c>
      <c r="L458" s="16">
        <v>999</v>
      </c>
      <c r="M458" s="16">
        <v>999</v>
      </c>
      <c r="N458" s="16">
        <v>999</v>
      </c>
      <c r="O458" s="16">
        <v>999</v>
      </c>
      <c r="P458" s="16">
        <v>999</v>
      </c>
      <c r="Q458" s="16">
        <v>999</v>
      </c>
      <c r="R458" s="16">
        <v>999</v>
      </c>
      <c r="S458" s="16">
        <v>999</v>
      </c>
      <c r="T458" s="16">
        <v>999</v>
      </c>
      <c r="U458" s="16">
        <v>999</v>
      </c>
      <c r="V458" s="16">
        <v>999</v>
      </c>
      <c r="W458" s="16">
        <v>999</v>
      </c>
    </row>
    <row r="459" spans="4:23" ht="15" customHeight="1" x14ac:dyDescent="0.25">
      <c r="D459" s="2" t="s">
        <v>490</v>
      </c>
      <c r="E459" s="4" t="s">
        <v>412</v>
      </c>
      <c r="G459" s="16">
        <v>999</v>
      </c>
      <c r="H459" s="16">
        <v>999</v>
      </c>
      <c r="I459" s="16">
        <v>999</v>
      </c>
      <c r="J459" s="16">
        <v>999</v>
      </c>
      <c r="K459" s="16">
        <v>999</v>
      </c>
      <c r="L459" s="16">
        <v>999</v>
      </c>
      <c r="M459" s="16">
        <v>999</v>
      </c>
      <c r="N459" s="16">
        <v>999</v>
      </c>
      <c r="O459" s="16">
        <v>999</v>
      </c>
      <c r="P459" s="16">
        <v>999</v>
      </c>
      <c r="Q459" s="16">
        <v>999</v>
      </c>
      <c r="R459" s="16">
        <v>999</v>
      </c>
      <c r="S459" s="16">
        <v>999</v>
      </c>
      <c r="T459" s="16">
        <v>999</v>
      </c>
      <c r="U459" s="16">
        <v>999</v>
      </c>
      <c r="V459" s="16">
        <v>999</v>
      </c>
      <c r="W459" s="16">
        <v>999</v>
      </c>
    </row>
    <row r="460" spans="4:23" ht="15" customHeight="1" x14ac:dyDescent="0.25">
      <c r="D460" s="2" t="s">
        <v>490</v>
      </c>
      <c r="E460" s="4" t="s">
        <v>413</v>
      </c>
      <c r="G460" s="16">
        <v>999</v>
      </c>
      <c r="H460" s="16">
        <v>999</v>
      </c>
      <c r="I460" s="16">
        <v>999</v>
      </c>
      <c r="J460" s="16">
        <v>999</v>
      </c>
      <c r="K460" s="16">
        <v>999</v>
      </c>
      <c r="L460" s="16">
        <v>999</v>
      </c>
      <c r="M460" s="16">
        <v>999</v>
      </c>
      <c r="N460" s="16">
        <v>999</v>
      </c>
      <c r="O460" s="16">
        <v>999</v>
      </c>
      <c r="P460" s="16">
        <v>999</v>
      </c>
      <c r="Q460" s="16">
        <v>999</v>
      </c>
      <c r="R460" s="16">
        <v>999</v>
      </c>
      <c r="S460" s="16">
        <v>999</v>
      </c>
      <c r="T460" s="16">
        <v>999</v>
      </c>
      <c r="U460" s="16">
        <v>999</v>
      </c>
      <c r="V460" s="16">
        <v>999</v>
      </c>
      <c r="W460" s="16">
        <v>999</v>
      </c>
    </row>
    <row r="461" spans="4:23" ht="15" customHeight="1" x14ac:dyDescent="0.25">
      <c r="D461" s="2" t="s">
        <v>490</v>
      </c>
      <c r="E461" s="4" t="s">
        <v>414</v>
      </c>
      <c r="G461" s="16">
        <v>999</v>
      </c>
      <c r="H461" s="16">
        <v>999</v>
      </c>
      <c r="I461" s="16">
        <v>999</v>
      </c>
      <c r="J461" s="16">
        <v>999</v>
      </c>
      <c r="K461" s="16">
        <v>999</v>
      </c>
      <c r="L461" s="16">
        <v>999</v>
      </c>
      <c r="M461" s="16">
        <v>999</v>
      </c>
      <c r="N461" s="16">
        <v>999</v>
      </c>
      <c r="O461" s="16">
        <v>999</v>
      </c>
      <c r="P461" s="16">
        <v>999</v>
      </c>
      <c r="Q461" s="16">
        <v>999</v>
      </c>
      <c r="R461" s="16">
        <v>999</v>
      </c>
      <c r="S461" s="16">
        <v>999</v>
      </c>
      <c r="T461" s="16">
        <v>999</v>
      </c>
      <c r="U461" s="16">
        <v>999</v>
      </c>
      <c r="V461" s="16">
        <v>999</v>
      </c>
      <c r="W461" s="16">
        <v>999</v>
      </c>
    </row>
    <row r="462" spans="4:23" ht="15" customHeight="1" x14ac:dyDescent="0.25">
      <c r="D462" s="2" t="s">
        <v>490</v>
      </c>
      <c r="E462" s="4" t="s">
        <v>415</v>
      </c>
      <c r="G462" s="16">
        <v>999</v>
      </c>
      <c r="H462" s="16">
        <v>999</v>
      </c>
      <c r="I462" s="16">
        <v>999</v>
      </c>
      <c r="J462" s="16">
        <v>999</v>
      </c>
      <c r="K462" s="16">
        <v>999</v>
      </c>
      <c r="L462" s="16">
        <v>999</v>
      </c>
      <c r="M462" s="16">
        <v>999</v>
      </c>
      <c r="N462" s="16">
        <v>999</v>
      </c>
      <c r="O462" s="16">
        <v>999</v>
      </c>
      <c r="P462" s="16">
        <v>999</v>
      </c>
      <c r="Q462" s="16">
        <v>999</v>
      </c>
      <c r="R462" s="16">
        <v>999</v>
      </c>
      <c r="S462" s="16">
        <v>999</v>
      </c>
      <c r="T462" s="16">
        <v>999</v>
      </c>
      <c r="U462" s="16">
        <v>999</v>
      </c>
      <c r="V462" s="16">
        <v>999</v>
      </c>
      <c r="W462" s="16">
        <v>999</v>
      </c>
    </row>
    <row r="463" spans="4:23" ht="15" customHeight="1" x14ac:dyDescent="0.25">
      <c r="D463" s="2" t="s">
        <v>490</v>
      </c>
      <c r="E463" s="4" t="s">
        <v>416</v>
      </c>
      <c r="G463" s="16">
        <v>999</v>
      </c>
      <c r="H463" s="16">
        <v>999</v>
      </c>
      <c r="I463" s="16">
        <v>999</v>
      </c>
      <c r="J463" s="16">
        <v>999</v>
      </c>
      <c r="K463" s="16">
        <v>999</v>
      </c>
      <c r="L463" s="16">
        <v>999</v>
      </c>
      <c r="M463" s="16">
        <v>999</v>
      </c>
      <c r="N463" s="16">
        <v>999</v>
      </c>
      <c r="O463" s="16">
        <v>999</v>
      </c>
      <c r="P463" s="16">
        <v>999</v>
      </c>
      <c r="Q463" s="16">
        <v>999</v>
      </c>
      <c r="R463" s="16">
        <v>999</v>
      </c>
      <c r="S463" s="16">
        <v>999</v>
      </c>
      <c r="T463" s="16">
        <v>999</v>
      </c>
      <c r="U463" s="16">
        <v>999</v>
      </c>
      <c r="V463" s="16">
        <v>999</v>
      </c>
      <c r="W463" s="16">
        <v>999</v>
      </c>
    </row>
    <row r="464" spans="4:23" ht="15" customHeight="1" x14ac:dyDescent="0.25">
      <c r="D464" s="2" t="s">
        <v>490</v>
      </c>
      <c r="E464" s="4" t="s">
        <v>417</v>
      </c>
      <c r="G464" s="16">
        <v>999</v>
      </c>
      <c r="H464" s="16">
        <v>999</v>
      </c>
      <c r="I464" s="16">
        <v>999</v>
      </c>
      <c r="J464" s="16">
        <v>999</v>
      </c>
      <c r="K464" s="16">
        <v>999</v>
      </c>
      <c r="L464" s="16">
        <v>999</v>
      </c>
      <c r="M464" s="16">
        <v>999</v>
      </c>
      <c r="N464" s="16">
        <v>999</v>
      </c>
      <c r="O464" s="16">
        <v>999</v>
      </c>
      <c r="P464" s="16">
        <v>999</v>
      </c>
      <c r="Q464" s="16">
        <v>999</v>
      </c>
      <c r="R464" s="16">
        <v>999</v>
      </c>
      <c r="S464" s="16">
        <v>999</v>
      </c>
      <c r="T464" s="16">
        <v>999</v>
      </c>
      <c r="U464" s="16">
        <v>999</v>
      </c>
      <c r="V464" s="16">
        <v>999</v>
      </c>
      <c r="W464" s="16">
        <v>999</v>
      </c>
    </row>
    <row r="465" spans="4:23" ht="15" customHeight="1" x14ac:dyDescent="0.25">
      <c r="D465" s="2" t="s">
        <v>490</v>
      </c>
      <c r="E465" s="4" t="s">
        <v>418</v>
      </c>
      <c r="G465" s="16">
        <v>999</v>
      </c>
      <c r="H465" s="16">
        <v>999</v>
      </c>
      <c r="I465" s="16">
        <v>999</v>
      </c>
      <c r="J465" s="16">
        <v>999</v>
      </c>
      <c r="K465" s="16">
        <v>999</v>
      </c>
      <c r="L465" s="16">
        <v>999</v>
      </c>
      <c r="M465" s="16">
        <v>999</v>
      </c>
      <c r="N465" s="16">
        <v>999</v>
      </c>
      <c r="O465" s="16">
        <v>999</v>
      </c>
      <c r="P465" s="16">
        <v>999</v>
      </c>
      <c r="Q465" s="16">
        <v>999</v>
      </c>
      <c r="R465" s="16">
        <v>999</v>
      </c>
      <c r="S465" s="16">
        <v>999</v>
      </c>
      <c r="T465" s="16">
        <v>999</v>
      </c>
      <c r="U465" s="16">
        <v>999</v>
      </c>
      <c r="V465" s="16">
        <v>999</v>
      </c>
      <c r="W465" s="16">
        <v>999</v>
      </c>
    </row>
    <row r="466" spans="4:23" ht="15" customHeight="1" x14ac:dyDescent="0.25">
      <c r="D466" s="2" t="s">
        <v>490</v>
      </c>
      <c r="E466" s="4" t="s">
        <v>419</v>
      </c>
      <c r="G466" s="16">
        <v>999</v>
      </c>
      <c r="H466" s="16">
        <v>999</v>
      </c>
      <c r="I466" s="16">
        <v>999</v>
      </c>
      <c r="J466" s="16">
        <v>999</v>
      </c>
      <c r="K466" s="16">
        <v>999</v>
      </c>
      <c r="L466" s="16">
        <v>999</v>
      </c>
      <c r="M466" s="16">
        <v>999</v>
      </c>
      <c r="N466" s="16">
        <v>999</v>
      </c>
      <c r="O466" s="16">
        <v>999</v>
      </c>
      <c r="P466" s="16">
        <v>999</v>
      </c>
      <c r="Q466" s="16">
        <v>999</v>
      </c>
      <c r="R466" s="16">
        <v>999</v>
      </c>
      <c r="S466" s="16">
        <v>999</v>
      </c>
      <c r="T466" s="16">
        <v>999</v>
      </c>
      <c r="U466" s="16">
        <v>999</v>
      </c>
      <c r="V466" s="16">
        <v>999</v>
      </c>
      <c r="W466" s="16">
        <v>999</v>
      </c>
    </row>
    <row r="467" spans="4:23" ht="15" customHeight="1" x14ac:dyDescent="0.25">
      <c r="D467" s="2" t="s">
        <v>490</v>
      </c>
      <c r="E467" s="4" t="s">
        <v>420</v>
      </c>
      <c r="G467" s="16">
        <v>999</v>
      </c>
      <c r="H467" s="16">
        <v>999</v>
      </c>
      <c r="I467" s="16">
        <v>999</v>
      </c>
      <c r="J467" s="16">
        <v>999</v>
      </c>
      <c r="K467" s="16">
        <v>999</v>
      </c>
      <c r="L467" s="16">
        <v>999</v>
      </c>
      <c r="M467" s="16">
        <v>999</v>
      </c>
      <c r="N467" s="16">
        <v>999</v>
      </c>
      <c r="O467" s="16">
        <v>999</v>
      </c>
      <c r="P467" s="16">
        <v>999</v>
      </c>
      <c r="Q467" s="16">
        <v>999</v>
      </c>
      <c r="R467" s="16">
        <v>999</v>
      </c>
      <c r="S467" s="16">
        <v>999</v>
      </c>
      <c r="T467" s="16">
        <v>999</v>
      </c>
      <c r="U467" s="16">
        <v>999</v>
      </c>
      <c r="V467" s="16">
        <v>999</v>
      </c>
      <c r="W467" s="16">
        <v>999</v>
      </c>
    </row>
    <row r="468" spans="4:23" ht="15" customHeight="1" x14ac:dyDescent="0.25">
      <c r="G468" s="16">
        <v>999</v>
      </c>
      <c r="H468" s="16">
        <v>999</v>
      </c>
      <c r="I468" s="16">
        <v>999</v>
      </c>
      <c r="J468" s="16">
        <v>999</v>
      </c>
      <c r="K468" s="16">
        <v>999</v>
      </c>
      <c r="L468" s="16">
        <v>999</v>
      </c>
      <c r="M468" s="16">
        <v>999</v>
      </c>
      <c r="N468" s="16">
        <v>999</v>
      </c>
      <c r="O468" s="16">
        <v>999</v>
      </c>
      <c r="P468" s="16">
        <v>999</v>
      </c>
      <c r="Q468" s="16">
        <v>999</v>
      </c>
      <c r="R468" s="16">
        <v>999</v>
      </c>
      <c r="S468" s="16">
        <v>999</v>
      </c>
      <c r="T468" s="16">
        <v>999</v>
      </c>
      <c r="U468" s="16">
        <v>999</v>
      </c>
      <c r="V468" s="16">
        <v>999</v>
      </c>
      <c r="W468" s="16">
        <v>999</v>
      </c>
    </row>
    <row r="469" spans="4:23" ht="15" customHeight="1" x14ac:dyDescent="0.25">
      <c r="G469" s="16">
        <v>999</v>
      </c>
      <c r="H469" s="16">
        <v>999</v>
      </c>
      <c r="I469" s="16">
        <v>999</v>
      </c>
      <c r="J469" s="16">
        <v>999</v>
      </c>
      <c r="K469" s="16">
        <v>999</v>
      </c>
      <c r="L469" s="16">
        <v>999</v>
      </c>
      <c r="M469" s="16">
        <v>999</v>
      </c>
      <c r="N469" s="16">
        <v>999</v>
      </c>
      <c r="O469" s="16">
        <v>999</v>
      </c>
      <c r="P469" s="16">
        <v>999</v>
      </c>
      <c r="Q469" s="16">
        <v>999</v>
      </c>
      <c r="R469" s="16">
        <v>999</v>
      </c>
      <c r="S469" s="16">
        <v>999</v>
      </c>
      <c r="T469" s="16">
        <v>999</v>
      </c>
      <c r="U469" s="16">
        <v>999</v>
      </c>
      <c r="V469" s="16">
        <v>999</v>
      </c>
      <c r="W469" s="16">
        <v>999</v>
      </c>
    </row>
    <row r="470" spans="4:23" ht="15" customHeight="1" x14ac:dyDescent="0.25">
      <c r="G470" s="16">
        <v>999</v>
      </c>
      <c r="H470" s="16">
        <v>999</v>
      </c>
      <c r="I470" s="16">
        <v>999</v>
      </c>
      <c r="J470" s="16">
        <v>999</v>
      </c>
      <c r="K470" s="16">
        <v>999</v>
      </c>
      <c r="L470" s="16">
        <v>999</v>
      </c>
      <c r="M470" s="16">
        <v>999</v>
      </c>
      <c r="N470" s="16">
        <v>999</v>
      </c>
      <c r="O470" s="16">
        <v>999</v>
      </c>
      <c r="P470" s="16">
        <v>999</v>
      </c>
      <c r="Q470" s="16">
        <v>999</v>
      </c>
      <c r="R470" s="16">
        <v>999</v>
      </c>
      <c r="S470" s="16">
        <v>999</v>
      </c>
      <c r="T470" s="16">
        <v>999</v>
      </c>
      <c r="U470" s="16">
        <v>999</v>
      </c>
      <c r="V470" s="16">
        <v>999</v>
      </c>
      <c r="W470" s="16">
        <v>999</v>
      </c>
    </row>
    <row r="471" spans="4:23" ht="15" customHeight="1" x14ac:dyDescent="0.25">
      <c r="G471" s="16">
        <v>999</v>
      </c>
      <c r="H471" s="16">
        <v>999</v>
      </c>
      <c r="I471" s="16">
        <v>999</v>
      </c>
      <c r="J471" s="16">
        <v>999</v>
      </c>
      <c r="K471" s="16">
        <v>999</v>
      </c>
      <c r="L471" s="16">
        <v>999</v>
      </c>
      <c r="M471" s="16">
        <v>999</v>
      </c>
      <c r="N471" s="16">
        <v>999</v>
      </c>
      <c r="O471" s="16">
        <v>999</v>
      </c>
      <c r="P471" s="16">
        <v>999</v>
      </c>
      <c r="Q471" s="16">
        <v>999</v>
      </c>
      <c r="R471" s="16">
        <v>999</v>
      </c>
      <c r="S471" s="16">
        <v>999</v>
      </c>
      <c r="T471" s="16">
        <v>999</v>
      </c>
      <c r="U471" s="16">
        <v>999</v>
      </c>
      <c r="V471" s="16">
        <v>999</v>
      </c>
      <c r="W471" s="16">
        <v>999</v>
      </c>
    </row>
  </sheetData>
  <sheetProtection formatCells="0" formatColumns="0" formatRows="0" sort="0" autoFilter="0"/>
  <phoneticPr fontId="28" type="noConversion"/>
  <conditionalFormatting sqref="G9:AB9 X10:AB43 G44:AB154 G155:W471">
    <cfRule type="cellIs" dxfId="20" priority="6" operator="greaterThanOrEqual">
      <formula>90</formula>
    </cfRule>
  </conditionalFormatting>
  <conditionalFormatting sqref="G9:AB9 E43 X10:AB43 E49:E83 E89:E91 E93:E135 E150:E154 E137:E148 G44:AB154 G155:W471">
    <cfRule type="cellIs" dxfId="19" priority="5" operator="equal">
      <formula>""</formula>
    </cfRule>
  </conditionalFormatting>
  <conditionalFormatting sqref="E9:E42">
    <cfRule type="cellIs" dxfId="18" priority="4" operator="equal">
      <formula>""</formula>
    </cfRule>
  </conditionalFormatting>
  <conditionalFormatting sqref="G10:W471">
    <cfRule type="cellIs" dxfId="17" priority="3" operator="greaterThanOrEqual">
      <formula>90</formula>
    </cfRule>
  </conditionalFormatting>
  <conditionalFormatting sqref="G10:W471">
    <cfRule type="cellIs" dxfId="16" priority="2" operator="equal">
      <formula>""</formula>
    </cfRule>
  </conditionalFormatting>
  <conditionalFormatting sqref="E44:E48">
    <cfRule type="cellIs" dxfId="15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9FD7-088A-427D-9B6F-1E2EA5E174DB}">
  <sheetPr>
    <tabColor theme="4" tint="0.59999389629810485"/>
  </sheetPr>
  <dimension ref="A1:AI482"/>
  <sheetViews>
    <sheetView showGridLines="0" topLeftCell="A26" zoomScale="80" zoomScaleNormal="80" workbookViewId="0">
      <pane xSplit="7" topLeftCell="H1" activePane="topRight" state="frozen"/>
      <selection pane="topRight" activeCell="I47" sqref="I47"/>
    </sheetView>
  </sheetViews>
  <sheetFormatPr defaultColWidth="0" defaultRowHeight="15" customHeight="1" x14ac:dyDescent="0.25"/>
  <cols>
    <col min="1" max="4" width="2.7109375" style="2" customWidth="1"/>
    <col min="5" max="5" width="30.7109375" style="4" customWidth="1"/>
    <col min="6" max="6" width="12.5703125" style="4" customWidth="1"/>
    <col min="7" max="7" width="2.7109375" style="4" customWidth="1"/>
    <col min="8" max="8" width="15.7109375" style="13" customWidth="1"/>
    <col min="9" max="29" width="15.7109375" style="4" customWidth="1"/>
    <col min="30" max="30" width="2.7109375" style="2" customWidth="1"/>
    <col min="31" max="35" width="0" style="2" hidden="1" customWidth="1"/>
    <col min="36" max="16384" width="9.140625" style="2" hidden="1"/>
  </cols>
  <sheetData>
    <row r="1" spans="1:30" ht="24.95" customHeight="1" x14ac:dyDescent="0.25">
      <c r="A1" s="1" t="str">
        <f ca="1">MID(CELL("filename",A2),FIND("]",CELL("filename",A1))+1,255)</f>
        <v>Lines - Current</v>
      </c>
      <c r="B1" s="1"/>
      <c r="C1" s="1"/>
      <c r="D1" s="1"/>
      <c r="E1" s="9"/>
      <c r="F1" s="9"/>
      <c r="G1" s="9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</row>
    <row r="3" spans="1:30" x14ac:dyDescent="0.25">
      <c r="B3" s="5" t="s">
        <v>13</v>
      </c>
      <c r="C3" s="5"/>
      <c r="D3" s="5"/>
      <c r="E3" s="6"/>
      <c r="F3" s="6"/>
      <c r="G3" s="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x14ac:dyDescent="0.25">
      <c r="G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0" x14ac:dyDescent="0.25">
      <c r="C5" s="10" t="s">
        <v>7</v>
      </c>
      <c r="D5" s="10"/>
      <c r="E5" s="10"/>
      <c r="F5" s="10"/>
      <c r="G5" s="10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0" x14ac:dyDescent="0.25">
      <c r="D6" s="3"/>
      <c r="E6" s="2"/>
      <c r="F6" s="2"/>
      <c r="G6" s="2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0" x14ac:dyDescent="0.25">
      <c r="D7" s="3"/>
      <c r="E7" s="2"/>
      <c r="F7" s="2"/>
      <c r="G7" s="2"/>
      <c r="H7" s="22" t="s">
        <v>179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0" x14ac:dyDescent="0.25">
      <c r="D8" s="2" t="str">
        <f>'Lines - Loading'!D8</f>
        <v>network</v>
      </c>
      <c r="E8" s="17" t="s">
        <v>1</v>
      </c>
      <c r="F8" s="17" t="s">
        <v>180</v>
      </c>
      <c r="H8" s="18" t="str">
        <f>IF('Generators - Active Power'!I8="","",'Generators - Active Power'!I8)</f>
        <v>Stage - Post Blackout</v>
      </c>
      <c r="I8" s="18" t="str">
        <f>IF('Generators - Active Power'!J8="","",'Generators - Active Power'!J8)</f>
        <v>Stage 0</v>
      </c>
      <c r="J8" s="18" t="str">
        <f>IF('Generators - Active Power'!K8="","",'Generators - Active Power'!K8)</f>
        <v>Stage 1</v>
      </c>
      <c r="K8" s="18" t="str">
        <f>IF('Generators - Active Power'!L8="","",'Generators - Active Power'!L8)</f>
        <v>Stage 2</v>
      </c>
      <c r="L8" s="18" t="str">
        <f>IF('Generators - Active Power'!M8="","",'Generators - Active Power'!M8)</f>
        <v>Stage 3</v>
      </c>
      <c r="M8" s="18" t="str">
        <f>IF('Generators - Active Power'!N8="","",'Generators - Active Power'!N8)</f>
        <v>Stage 4</v>
      </c>
      <c r="N8" s="18" t="str">
        <f>IF('Generators - Active Power'!O8="","",'Generators - Active Power'!O8)</f>
        <v>Stage 5</v>
      </c>
      <c r="O8" s="18" t="str">
        <f>IF('Generators - Active Power'!P8="","",'Generators - Active Power'!P8)</f>
        <v>Stage 6</v>
      </c>
      <c r="P8" s="18" t="str">
        <f>IF('Generators - Active Power'!Q8="","",'Generators - Active Power'!Q8)</f>
        <v>Stage 7</v>
      </c>
      <c r="Q8" s="18" t="str">
        <f>IF('Generators - Active Power'!R8="","",'Generators - Active Power'!R8)</f>
        <v>Stage 8</v>
      </c>
      <c r="R8" s="18" t="str">
        <f>IF('Generators - Active Power'!S8="","",'Generators - Active Power'!S8)</f>
        <v>Stage 9</v>
      </c>
      <c r="S8" s="18" t="str">
        <f>IF('Generators - Active Power'!T8="","",'Generators - Active Power'!T8)</f>
        <v>Stage 10</v>
      </c>
      <c r="T8" s="18" t="str">
        <f>IF('Generators - Active Power'!U8="","",'Generators - Active Power'!U8)</f>
        <v>Stage 11</v>
      </c>
      <c r="U8" s="18" t="str">
        <f>IF('Generators - Active Power'!V8="","",'Generators - Active Power'!V8)</f>
        <v>Stage 12</v>
      </c>
      <c r="V8" s="18" t="str">
        <f>IF('Generators - Active Power'!W8="","",'Generators - Active Power'!W8)</f>
        <v>Stage 13</v>
      </c>
      <c r="W8" s="18" t="str">
        <f>IF('Generators - Active Power'!X8="","",'Generators - Active Power'!X8)</f>
        <v>Stage 14</v>
      </c>
      <c r="X8" s="18" t="str">
        <f>IF('Generators - Active Power'!Y8="","",'Generators - Active Power'!Y8)</f>
        <v>Stage 15</v>
      </c>
      <c r="Y8" s="18" t="str">
        <f>IF('Generators - Active Power'!Z8="","",'Generators - Active Power'!Z8)</f>
        <v/>
      </c>
      <c r="Z8" s="18" t="str">
        <f>IF('Generators - Active Power'!AA8="","",'Generators - Active Power'!AA8)</f>
        <v/>
      </c>
      <c r="AA8" s="18" t="str">
        <f>IF('Generators - Active Power'!AB8="","",'Generators - Active Power'!AB8)</f>
        <v/>
      </c>
      <c r="AB8" s="18" t="str">
        <f>IF('Generators - Active Power'!AC8="","",'Generators - Active Power'!AC8)</f>
        <v/>
      </c>
      <c r="AC8" s="18" t="str">
        <f>IF('Generators - Active Power'!AD8="","",'Generators - Active Power'!AD8)</f>
        <v/>
      </c>
    </row>
    <row r="9" spans="1:30" x14ac:dyDescent="0.25">
      <c r="D9" s="2" t="str">
        <f>'Lines - Loading'!D9</f>
        <v>chapelcross33kv</v>
      </c>
      <c r="E9" s="11" t="s">
        <v>137</v>
      </c>
      <c r="F9" s="31">
        <v>0.57735029999999998</v>
      </c>
      <c r="H9" s="16">
        <f>$F9*'Lines - Loading'!G9/100</f>
        <v>0</v>
      </c>
      <c r="I9" s="16">
        <f>$F9*'Lines - Loading'!H9/100</f>
        <v>0</v>
      </c>
      <c r="J9" s="16">
        <f>$F9*'Lines - Loading'!I9/100</f>
        <v>0</v>
      </c>
      <c r="K9" s="16">
        <f>$F9*'Lines - Loading'!J9/100</f>
        <v>0</v>
      </c>
      <c r="L9" s="16">
        <f>$F9*'Lines - Loading'!K9/100</f>
        <v>0</v>
      </c>
      <c r="M9" s="16">
        <f>$F9*'Lines - Loading'!L9/100</f>
        <v>0</v>
      </c>
      <c r="N9" s="16">
        <f>$F9*'Lines - Loading'!M9/100</f>
        <v>0</v>
      </c>
      <c r="O9" s="16">
        <f>$F9*'Lines - Loading'!N9/100</f>
        <v>0</v>
      </c>
      <c r="P9" s="16">
        <f>$F9*'Lines - Loading'!O9/100</f>
        <v>0</v>
      </c>
      <c r="Q9" s="16">
        <f>$F9*'Lines - Loading'!P9/100</f>
        <v>0</v>
      </c>
      <c r="R9" s="16">
        <f>$F9*'Lines - Loading'!Q9/100</f>
        <v>0</v>
      </c>
      <c r="S9" s="16">
        <f>$F9*'Lines - Loading'!R9/100</f>
        <v>0</v>
      </c>
      <c r="T9" s="16">
        <f>$F9*'Lines - Loading'!S9/100</f>
        <v>0</v>
      </c>
      <c r="U9" s="16">
        <f>$F9*'Lines - Loading'!T9/100</f>
        <v>0</v>
      </c>
      <c r="V9" s="16">
        <f>$F9*'Lines - Loading'!U9/100</f>
        <v>0</v>
      </c>
      <c r="W9" s="16">
        <f>$F9*'Lines - Loading'!V9/100</f>
        <v>0</v>
      </c>
      <c r="X9" s="16">
        <f>$F9*'Lines - Loading'!W9/100</f>
        <v>0</v>
      </c>
      <c r="Y9" s="16"/>
      <c r="Z9" s="16"/>
      <c r="AA9" s="16"/>
      <c r="AB9" s="16"/>
      <c r="AC9" s="16"/>
    </row>
    <row r="10" spans="1:30" x14ac:dyDescent="0.25">
      <c r="D10" s="2" t="str">
        <f>'Lines - Loading'!D10</f>
        <v>chapelcross33kv</v>
      </c>
      <c r="E10" s="11" t="s">
        <v>140</v>
      </c>
      <c r="F10" s="31">
        <v>0.27292919999999998</v>
      </c>
      <c r="H10" s="16">
        <f>$F10*'Lines - Loading'!G10/100</f>
        <v>0</v>
      </c>
      <c r="I10" s="16">
        <f>$F10*'Lines - Loading'!H10/100</f>
        <v>0</v>
      </c>
      <c r="J10" s="16">
        <f>$F10*'Lines - Loading'!I10/100</f>
        <v>0</v>
      </c>
      <c r="K10" s="16">
        <f>$F10*'Lines - Loading'!J10/100</f>
        <v>0</v>
      </c>
      <c r="L10" s="16">
        <f>$F10*'Lines - Loading'!K10/100</f>
        <v>0</v>
      </c>
      <c r="M10" s="16">
        <f>$F10*'Lines - Loading'!L10/100</f>
        <v>0</v>
      </c>
      <c r="N10" s="16">
        <f>$F10*'Lines - Loading'!M10/100</f>
        <v>0</v>
      </c>
      <c r="O10" s="16">
        <f>$F10*'Lines - Loading'!N10/100</f>
        <v>0</v>
      </c>
      <c r="P10" s="16">
        <f>$F10*'Lines - Loading'!O10/100</f>
        <v>0</v>
      </c>
      <c r="Q10" s="16">
        <f>$F10*'Lines - Loading'!P10/100</f>
        <v>0</v>
      </c>
      <c r="R10" s="16">
        <f>$F10*'Lines - Loading'!Q10/100</f>
        <v>0</v>
      </c>
      <c r="S10" s="16">
        <f>$F10*'Lines - Loading'!R10/100</f>
        <v>0</v>
      </c>
      <c r="T10" s="16">
        <f>$F10*'Lines - Loading'!S10/100</f>
        <v>0</v>
      </c>
      <c r="U10" s="16">
        <f>$F10*'Lines - Loading'!T10/100</f>
        <v>0</v>
      </c>
      <c r="V10" s="16">
        <f>$F10*'Lines - Loading'!U10/100</f>
        <v>0</v>
      </c>
      <c r="W10" s="16">
        <f>$F10*'Lines - Loading'!V10/100</f>
        <v>0</v>
      </c>
      <c r="X10" s="16">
        <f>$F10*'Lines - Loading'!W10/100</f>
        <v>0</v>
      </c>
      <c r="Y10" s="16"/>
      <c r="Z10" s="16"/>
      <c r="AA10" s="16"/>
      <c r="AB10" s="16"/>
      <c r="AC10" s="16"/>
    </row>
    <row r="11" spans="1:30" x14ac:dyDescent="0.25">
      <c r="D11" s="2" t="str">
        <f>'Lines - Loading'!D11</f>
        <v>chapelcross33kv</v>
      </c>
      <c r="E11" s="11" t="s">
        <v>141</v>
      </c>
      <c r="F11" s="31">
        <v>0.42799150000000002</v>
      </c>
      <c r="H11" s="16">
        <f>$F11*'Lines - Loading'!G11/100</f>
        <v>0</v>
      </c>
      <c r="I11" s="16">
        <f>$F11*'Lines - Loading'!H11/100</f>
        <v>0</v>
      </c>
      <c r="J11" s="16">
        <f>$F11*'Lines - Loading'!I11/100</f>
        <v>0</v>
      </c>
      <c r="K11" s="16">
        <f>$F11*'Lines - Loading'!J11/100</f>
        <v>0</v>
      </c>
      <c r="L11" s="16">
        <f>$F11*'Lines - Loading'!K11/100</f>
        <v>0</v>
      </c>
      <c r="M11" s="16">
        <f>$F11*'Lines - Loading'!L11/100</f>
        <v>0</v>
      </c>
      <c r="N11" s="16">
        <f>$F11*'Lines - Loading'!M11/100</f>
        <v>0</v>
      </c>
      <c r="O11" s="16">
        <f>$F11*'Lines - Loading'!N11/100</f>
        <v>0</v>
      </c>
      <c r="P11" s="16">
        <f>$F11*'Lines - Loading'!O11/100</f>
        <v>0</v>
      </c>
      <c r="Q11" s="16">
        <f>$F11*'Lines - Loading'!P11/100</f>
        <v>0</v>
      </c>
      <c r="R11" s="16">
        <f>$F11*'Lines - Loading'!Q11/100</f>
        <v>1.5923929422254546E-9</v>
      </c>
      <c r="S11" s="16">
        <f>$F11*'Lines - Loading'!R11/100</f>
        <v>1.7683213062038202E-9</v>
      </c>
      <c r="T11" s="16">
        <f>$F11*'Lines - Loading'!S11/100</f>
        <v>1.8069893289006684E-9</v>
      </c>
      <c r="U11" s="16">
        <f>$F11*'Lines - Loading'!T11/100</f>
        <v>1.8008382245524056E-9</v>
      </c>
      <c r="V11" s="16">
        <f>$F11*'Lines - Loading'!U11/100</f>
        <v>1.8049581372584665E-9</v>
      </c>
      <c r="W11" s="16">
        <f>$F11*'Lines - Loading'!V11/100</f>
        <v>1.8011971959043116E-9</v>
      </c>
      <c r="X11" s="16">
        <f>$F11*'Lines - Loading'!W11/100</f>
        <v>1.8003473080601119E-9</v>
      </c>
      <c r="Y11" s="16"/>
      <c r="Z11" s="16"/>
      <c r="AA11" s="16"/>
      <c r="AB11" s="16"/>
      <c r="AC11" s="16"/>
    </row>
    <row r="12" spans="1:30" x14ac:dyDescent="0.25">
      <c r="D12" s="2" t="str">
        <f>'Lines - Loading'!D12</f>
        <v>chapelcross33kv</v>
      </c>
      <c r="E12" s="11" t="s">
        <v>142</v>
      </c>
      <c r="F12" s="31">
        <v>0.19402469999999999</v>
      </c>
      <c r="H12" s="16">
        <f>$F12*'Lines - Loading'!G12/100</f>
        <v>0</v>
      </c>
      <c r="I12" s="16">
        <f>$F12*'Lines - Loading'!H12/100</f>
        <v>0</v>
      </c>
      <c r="J12" s="16">
        <f>$F12*'Lines - Loading'!I12/100</f>
        <v>0</v>
      </c>
      <c r="K12" s="16">
        <f>$F12*'Lines - Loading'!J12/100</f>
        <v>0</v>
      </c>
      <c r="L12" s="16">
        <f>$F12*'Lines - Loading'!K12/100</f>
        <v>0</v>
      </c>
      <c r="M12" s="16">
        <f>$F12*'Lines - Loading'!L12/100</f>
        <v>0</v>
      </c>
      <c r="N12" s="16">
        <f>$F12*'Lines - Loading'!M12/100</f>
        <v>0</v>
      </c>
      <c r="O12" s="16">
        <f>$F12*'Lines - Loading'!N12/100</f>
        <v>0</v>
      </c>
      <c r="P12" s="16">
        <f>$F12*'Lines - Loading'!O12/100</f>
        <v>0</v>
      </c>
      <c r="Q12" s="16">
        <f>$F12*'Lines - Loading'!P12/100</f>
        <v>0</v>
      </c>
      <c r="R12" s="16">
        <f>$F12*'Lines - Loading'!Q12/100</f>
        <v>0</v>
      </c>
      <c r="S12" s="16">
        <f>$F12*'Lines - Loading'!R12/100</f>
        <v>0</v>
      </c>
      <c r="T12" s="16">
        <f>$F12*'Lines - Loading'!S12/100</f>
        <v>1.7534127819413013E-2</v>
      </c>
      <c r="U12" s="16">
        <f>$F12*'Lines - Loading'!T12/100</f>
        <v>8.828194096819739E-3</v>
      </c>
      <c r="V12" s="16">
        <f>$F12*'Lines - Loading'!U12/100</f>
        <v>8.7008069579473813E-3</v>
      </c>
      <c r="W12" s="16">
        <f>$F12*'Lines - Loading'!V12/100</f>
        <v>8.7217504514477111E-3</v>
      </c>
      <c r="X12" s="16">
        <f>$F12*'Lines - Loading'!W12/100</f>
        <v>2.8465123283814054E-2</v>
      </c>
      <c r="Y12" s="16"/>
      <c r="Z12" s="16"/>
      <c r="AA12" s="16"/>
      <c r="AB12" s="16"/>
      <c r="AC12" s="16"/>
    </row>
    <row r="13" spans="1:30" x14ac:dyDescent="0.25">
      <c r="D13" s="2" t="str">
        <f>'Lines - Loading'!D13</f>
        <v>chapelcross33kv</v>
      </c>
      <c r="E13" s="11" t="s">
        <v>143</v>
      </c>
      <c r="F13" s="31">
        <v>0.74793100000000001</v>
      </c>
      <c r="H13" s="16">
        <f>$F13*'Lines - Loading'!G13/100</f>
        <v>0</v>
      </c>
      <c r="I13" s="16">
        <f>$F13*'Lines - Loading'!H13/100</f>
        <v>0</v>
      </c>
      <c r="J13" s="16">
        <f>$F13*'Lines - Loading'!I13/100</f>
        <v>0</v>
      </c>
      <c r="K13" s="16">
        <f>$F13*'Lines - Loading'!J13/100</f>
        <v>0</v>
      </c>
      <c r="L13" s="16">
        <f>$F13*'Lines - Loading'!K13/100</f>
        <v>0</v>
      </c>
      <c r="M13" s="16">
        <f>$F13*'Lines - Loading'!L13/100</f>
        <v>0</v>
      </c>
      <c r="N13" s="16">
        <f>$F13*'Lines - Loading'!M13/100</f>
        <v>0</v>
      </c>
      <c r="O13" s="16">
        <f>$F13*'Lines - Loading'!N13/100</f>
        <v>0</v>
      </c>
      <c r="P13" s="16">
        <f>$F13*'Lines - Loading'!O13/100</f>
        <v>0</v>
      </c>
      <c r="Q13" s="16">
        <f>$F13*'Lines - Loading'!P13/100</f>
        <v>0</v>
      </c>
      <c r="R13" s="16">
        <f>$F13*'Lines - Loading'!Q13/100</f>
        <v>0</v>
      </c>
      <c r="S13" s="16">
        <f>$F13*'Lines - Loading'!R13/100</f>
        <v>0</v>
      </c>
      <c r="T13" s="16">
        <f>$F13*'Lines - Loading'!S13/100</f>
        <v>0</v>
      </c>
      <c r="U13" s="16">
        <f>$F13*'Lines - Loading'!T13/100</f>
        <v>0</v>
      </c>
      <c r="V13" s="16">
        <f>$F13*'Lines - Loading'!U13/100</f>
        <v>0</v>
      </c>
      <c r="W13" s="16">
        <f>$F13*'Lines - Loading'!V13/100</f>
        <v>0.32430965410439005</v>
      </c>
      <c r="X13" s="16">
        <f>$F13*'Lines - Loading'!W13/100</f>
        <v>0.17605781130281745</v>
      </c>
      <c r="Y13" s="16"/>
      <c r="Z13" s="16"/>
      <c r="AA13" s="16"/>
      <c r="AB13" s="16"/>
      <c r="AC13" s="16"/>
    </row>
    <row r="14" spans="1:30" x14ac:dyDescent="0.25">
      <c r="D14" s="2" t="str">
        <f>'Lines - Loading'!D14</f>
        <v>chapelcross33kv</v>
      </c>
      <c r="E14" s="11" t="s">
        <v>144</v>
      </c>
      <c r="F14" s="31">
        <v>0.36495539999999999</v>
      </c>
      <c r="H14" s="16">
        <f>$F14*'Lines - Loading'!G14/100</f>
        <v>0</v>
      </c>
      <c r="I14" s="16">
        <f>$F14*'Lines - Loading'!H14/100</f>
        <v>0</v>
      </c>
      <c r="J14" s="16">
        <f>$F14*'Lines - Loading'!I14/100</f>
        <v>0</v>
      </c>
      <c r="K14" s="16">
        <f>$F14*'Lines - Loading'!J14/100</f>
        <v>0</v>
      </c>
      <c r="L14" s="16">
        <f>$F14*'Lines - Loading'!K14/100</f>
        <v>0</v>
      </c>
      <c r="M14" s="16">
        <f>$F14*'Lines - Loading'!L14/100</f>
        <v>0</v>
      </c>
      <c r="N14" s="16">
        <f>$F14*'Lines - Loading'!M14/100</f>
        <v>0</v>
      </c>
      <c r="O14" s="16">
        <f>$F14*'Lines - Loading'!N14/100</f>
        <v>0</v>
      </c>
      <c r="P14" s="16">
        <f>$F14*'Lines - Loading'!O14/100</f>
        <v>0</v>
      </c>
      <c r="Q14" s="16">
        <f>$F14*'Lines - Loading'!P14/100</f>
        <v>0</v>
      </c>
      <c r="R14" s="16">
        <f>$F14*'Lines - Loading'!Q14/100</f>
        <v>0</v>
      </c>
      <c r="S14" s="16">
        <f>$F14*'Lines - Loading'!R14/100</f>
        <v>0</v>
      </c>
      <c r="T14" s="16">
        <f>$F14*'Lines - Loading'!S14/100</f>
        <v>0</v>
      </c>
      <c r="U14" s="16">
        <f>$F14*'Lines - Loading'!T14/100</f>
        <v>0</v>
      </c>
      <c r="V14" s="16">
        <f>$F14*'Lines - Loading'!U14/100</f>
        <v>0</v>
      </c>
      <c r="W14" s="16">
        <f>$F14*'Lines - Loading'!V14/100</f>
        <v>0</v>
      </c>
      <c r="X14" s="16">
        <f>$F14*'Lines - Loading'!W14/100</f>
        <v>0</v>
      </c>
      <c r="Y14" s="16"/>
      <c r="Z14" s="16"/>
      <c r="AA14" s="16"/>
      <c r="AB14" s="16"/>
      <c r="AC14" s="16"/>
    </row>
    <row r="15" spans="1:30" x14ac:dyDescent="0.25">
      <c r="D15" s="2" t="str">
        <f>'Lines - Loading'!D15</f>
        <v>chapelcross33kv</v>
      </c>
      <c r="E15" s="11" t="s">
        <v>145</v>
      </c>
      <c r="F15" s="31">
        <v>0.4309132</v>
      </c>
      <c r="H15" s="16">
        <f>$F15*'Lines - Loading'!G15/100</f>
        <v>0</v>
      </c>
      <c r="I15" s="16">
        <f>$F15*'Lines - Loading'!H15/100</f>
        <v>0</v>
      </c>
      <c r="J15" s="16">
        <f>$F15*'Lines - Loading'!I15/100</f>
        <v>0</v>
      </c>
      <c r="K15" s="16">
        <f>$F15*'Lines - Loading'!J15/100</f>
        <v>0</v>
      </c>
      <c r="L15" s="16">
        <f>$F15*'Lines - Loading'!K15/100</f>
        <v>0</v>
      </c>
      <c r="M15" s="16">
        <f>$F15*'Lines - Loading'!L15/100</f>
        <v>0</v>
      </c>
      <c r="N15" s="16">
        <f>$F15*'Lines - Loading'!M15/100</f>
        <v>0</v>
      </c>
      <c r="O15" s="16">
        <f>$F15*'Lines - Loading'!N15/100</f>
        <v>0</v>
      </c>
      <c r="P15" s="16">
        <f>$F15*'Lines - Loading'!O15/100</f>
        <v>0</v>
      </c>
      <c r="Q15" s="16">
        <f>$F15*'Lines - Loading'!P15/100</f>
        <v>0</v>
      </c>
      <c r="R15" s="16">
        <f>$F15*'Lines - Loading'!Q15/100</f>
        <v>0</v>
      </c>
      <c r="S15" s="16">
        <f>$F15*'Lines - Loading'!R15/100</f>
        <v>0</v>
      </c>
      <c r="T15" s="16">
        <f>$F15*'Lines - Loading'!S15/100</f>
        <v>0</v>
      </c>
      <c r="U15" s="16">
        <f>$F15*'Lines - Loading'!T15/100</f>
        <v>0.3373767208013877</v>
      </c>
      <c r="V15" s="16">
        <f>$F15*'Lines - Loading'!U15/100</f>
        <v>0.1569173310619722</v>
      </c>
      <c r="W15" s="16">
        <f>$F15*'Lines - Loading'!V15/100</f>
        <v>0.25917415127431775</v>
      </c>
      <c r="X15" s="16">
        <f>$F15*'Lines - Loading'!W15/100</f>
        <v>0.21619590013192988</v>
      </c>
      <c r="Y15" s="16"/>
      <c r="Z15" s="16"/>
      <c r="AA15" s="16"/>
      <c r="AB15" s="16"/>
      <c r="AC15" s="16"/>
    </row>
    <row r="16" spans="1:30" x14ac:dyDescent="0.25">
      <c r="D16" s="2" t="str">
        <f>'Lines - Loading'!D16</f>
        <v>chapelcross33kv</v>
      </c>
      <c r="E16" s="11" t="s">
        <v>146</v>
      </c>
      <c r="F16" s="31">
        <v>0.31106929999999999</v>
      </c>
      <c r="H16" s="16">
        <f>$F16*'Lines - Loading'!G16/100</f>
        <v>0</v>
      </c>
      <c r="I16" s="16">
        <f>$F16*'Lines - Loading'!H16/100</f>
        <v>0</v>
      </c>
      <c r="J16" s="16">
        <f>$F16*'Lines - Loading'!I16/100</f>
        <v>0</v>
      </c>
      <c r="K16" s="16">
        <f>$F16*'Lines - Loading'!J16/100</f>
        <v>0</v>
      </c>
      <c r="L16" s="16">
        <f>$F16*'Lines - Loading'!K16/100</f>
        <v>0</v>
      </c>
      <c r="M16" s="16">
        <f>$F16*'Lines - Loading'!L16/100</f>
        <v>0</v>
      </c>
      <c r="N16" s="16">
        <f>$F16*'Lines - Loading'!M16/100</f>
        <v>0</v>
      </c>
      <c r="O16" s="16">
        <f>$F16*'Lines - Loading'!N16/100</f>
        <v>0</v>
      </c>
      <c r="P16" s="16">
        <f>$F16*'Lines - Loading'!O16/100</f>
        <v>0</v>
      </c>
      <c r="Q16" s="16">
        <f>$F16*'Lines - Loading'!P16/100</f>
        <v>0</v>
      </c>
      <c r="R16" s="16">
        <f>$F16*'Lines - Loading'!Q16/100</f>
        <v>0</v>
      </c>
      <c r="S16" s="16">
        <f>$F16*'Lines - Loading'!R16/100</f>
        <v>0</v>
      </c>
      <c r="T16" s="16">
        <f>$F16*'Lines - Loading'!S16/100</f>
        <v>0</v>
      </c>
      <c r="U16" s="16">
        <f>$F16*'Lines - Loading'!T16/100</f>
        <v>0.20438552491228937</v>
      </c>
      <c r="V16" s="16">
        <f>$F16*'Lines - Loading'!U16/100</f>
        <v>0.19851546403432466</v>
      </c>
      <c r="W16" s="16">
        <f>$F16*'Lines - Loading'!V16/100</f>
        <v>0.1706988749940484</v>
      </c>
      <c r="X16" s="16">
        <f>$F16*'Lines - Loading'!W16/100</f>
        <v>0.13830640748044259</v>
      </c>
      <c r="Y16" s="16"/>
      <c r="Z16" s="16"/>
      <c r="AA16" s="16"/>
      <c r="AB16" s="16"/>
      <c r="AC16" s="16"/>
    </row>
    <row r="17" spans="4:29" x14ac:dyDescent="0.25">
      <c r="D17" s="2" t="str">
        <f>'Lines - Loading'!D17</f>
        <v>chapelcross33kv</v>
      </c>
      <c r="E17" s="11" t="s">
        <v>147</v>
      </c>
      <c r="F17" s="31">
        <v>0.31106929999999999</v>
      </c>
      <c r="H17" s="16">
        <f>$F17*'Lines - Loading'!G17/100</f>
        <v>0</v>
      </c>
      <c r="I17" s="16">
        <f>$F17*'Lines - Loading'!H17/100</f>
        <v>0</v>
      </c>
      <c r="J17" s="16">
        <f>$F17*'Lines - Loading'!I17/100</f>
        <v>0</v>
      </c>
      <c r="K17" s="16">
        <f>$F17*'Lines - Loading'!J17/100</f>
        <v>0</v>
      </c>
      <c r="L17" s="16">
        <f>$F17*'Lines - Loading'!K17/100</f>
        <v>0</v>
      </c>
      <c r="M17" s="16">
        <f>$F17*'Lines - Loading'!L17/100</f>
        <v>0</v>
      </c>
      <c r="N17" s="16">
        <f>$F17*'Lines - Loading'!M17/100</f>
        <v>0</v>
      </c>
      <c r="O17" s="16">
        <f>$F17*'Lines - Loading'!N17/100</f>
        <v>0</v>
      </c>
      <c r="P17" s="16">
        <f>$F17*'Lines - Loading'!O17/100</f>
        <v>0</v>
      </c>
      <c r="Q17" s="16">
        <f>$F17*'Lines - Loading'!P17/100</f>
        <v>0</v>
      </c>
      <c r="R17" s="16">
        <f>$F17*'Lines - Loading'!Q17/100</f>
        <v>0</v>
      </c>
      <c r="S17" s="16">
        <f>$F17*'Lines - Loading'!R17/100</f>
        <v>0</v>
      </c>
      <c r="T17" s="16">
        <f>$F17*'Lines - Loading'!S17/100</f>
        <v>0</v>
      </c>
      <c r="U17" s="16">
        <f>$F17*'Lines - Loading'!T17/100</f>
        <v>0</v>
      </c>
      <c r="V17" s="16">
        <f>$F17*'Lines - Loading'!U17/100</f>
        <v>5.3951794248472851E-2</v>
      </c>
      <c r="W17" s="16">
        <f>$F17*'Lines - Loading'!V17/100</f>
        <v>3.9642100569131929E-2</v>
      </c>
      <c r="X17" s="16">
        <f>$F17*'Lines - Loading'!W17/100</f>
        <v>2.5691824070646713E-2</v>
      </c>
      <c r="Y17" s="16"/>
      <c r="Z17" s="16"/>
      <c r="AA17" s="16"/>
      <c r="AB17" s="16"/>
      <c r="AC17" s="16"/>
    </row>
    <row r="18" spans="4:29" x14ac:dyDescent="0.25">
      <c r="D18" s="2" t="str">
        <f>'Lines - Loading'!D18</f>
        <v>chapelcross33kv</v>
      </c>
      <c r="E18" s="11" t="s">
        <v>148</v>
      </c>
      <c r="F18" s="31">
        <v>0.4309132</v>
      </c>
      <c r="H18" s="16">
        <f>$F18*'Lines - Loading'!G18/100</f>
        <v>0</v>
      </c>
      <c r="I18" s="16">
        <f>$F18*'Lines - Loading'!H18/100</f>
        <v>0</v>
      </c>
      <c r="J18" s="16">
        <f>$F18*'Lines - Loading'!I18/100</f>
        <v>0</v>
      </c>
      <c r="K18" s="16">
        <f>$F18*'Lines - Loading'!J18/100</f>
        <v>0</v>
      </c>
      <c r="L18" s="16">
        <f>$F18*'Lines - Loading'!K18/100</f>
        <v>0</v>
      </c>
      <c r="M18" s="16">
        <f>$F18*'Lines - Loading'!L18/100</f>
        <v>0</v>
      </c>
      <c r="N18" s="16">
        <f>$F18*'Lines - Loading'!M18/100</f>
        <v>0</v>
      </c>
      <c r="O18" s="16">
        <f>$F18*'Lines - Loading'!N18/100</f>
        <v>0</v>
      </c>
      <c r="P18" s="16">
        <f>$F18*'Lines - Loading'!O18/100</f>
        <v>0</v>
      </c>
      <c r="Q18" s="16">
        <f>$F18*'Lines - Loading'!P18/100</f>
        <v>0</v>
      </c>
      <c r="R18" s="16">
        <f>$F18*'Lines - Loading'!Q18/100</f>
        <v>0</v>
      </c>
      <c r="S18" s="16">
        <f>$F18*'Lines - Loading'!R18/100</f>
        <v>0</v>
      </c>
      <c r="T18" s="16">
        <f>$F18*'Lines - Loading'!S18/100</f>
        <v>0</v>
      </c>
      <c r="U18" s="16">
        <f>$F18*'Lines - Loading'!T18/100</f>
        <v>0</v>
      </c>
      <c r="V18" s="16">
        <f>$F18*'Lines - Loading'!U18/100</f>
        <v>0.11825540773071118</v>
      </c>
      <c r="W18" s="16">
        <f>$F18*'Lines - Loading'!V18/100</f>
        <v>8.6071570123917682E-2</v>
      </c>
      <c r="X18" s="16">
        <f>$F18*'Lines - Loading'!W18/100</f>
        <v>4.9899261502105177E-2</v>
      </c>
      <c r="Y18" s="16"/>
      <c r="Z18" s="16"/>
      <c r="AA18" s="16"/>
      <c r="AB18" s="16"/>
      <c r="AC18" s="16"/>
    </row>
    <row r="19" spans="4:29" x14ac:dyDescent="0.25">
      <c r="D19" s="2" t="str">
        <f>'Lines - Loading'!D19</f>
        <v>chapelcross33kv</v>
      </c>
      <c r="E19" s="11" t="s">
        <v>149</v>
      </c>
      <c r="F19" s="31">
        <v>17.477969999999999</v>
      </c>
      <c r="H19" s="16">
        <f>$F19*'Lines - Loading'!G19/100</f>
        <v>0</v>
      </c>
      <c r="I19" s="16">
        <f>$F19*'Lines - Loading'!H19/100</f>
        <v>0</v>
      </c>
      <c r="J19" s="16">
        <f>$F19*'Lines - Loading'!I19/100</f>
        <v>0</v>
      </c>
      <c r="K19" s="16">
        <f>$F19*'Lines - Loading'!J19/100</f>
        <v>0</v>
      </c>
      <c r="L19" s="16">
        <f>$F19*'Lines - Loading'!K19/100</f>
        <v>0</v>
      </c>
      <c r="M19" s="16">
        <f>$F19*'Lines - Loading'!L19/100</f>
        <v>0</v>
      </c>
      <c r="N19" s="16">
        <f>$F19*'Lines - Loading'!M19/100</f>
        <v>0</v>
      </c>
      <c r="O19" s="16">
        <f>$F19*'Lines - Loading'!N19/100</f>
        <v>0</v>
      </c>
      <c r="P19" s="16">
        <f>$F19*'Lines - Loading'!O19/100</f>
        <v>0</v>
      </c>
      <c r="Q19" s="16">
        <f>$F19*'Lines - Loading'!P19/100</f>
        <v>0</v>
      </c>
      <c r="R19" s="16">
        <f>$F19*'Lines - Loading'!Q19/100</f>
        <v>0</v>
      </c>
      <c r="S19" s="16">
        <f>$F19*'Lines - Loading'!R19/100</f>
        <v>0</v>
      </c>
      <c r="T19" s="16">
        <f>$F19*'Lines - Loading'!S19/100</f>
        <v>1.5825217376524998</v>
      </c>
      <c r="U19" s="16">
        <f>$F19*'Lines - Loading'!T19/100</f>
        <v>0.84627030683552862</v>
      </c>
      <c r="V19" s="16">
        <f>$F19*'Lines - Loading'!U19/100</f>
        <v>0.83782324127010299</v>
      </c>
      <c r="W19" s="16">
        <f>$F19*'Lines - Loading'!V19/100</f>
        <v>0.83917933933339928</v>
      </c>
      <c r="X19" s="16">
        <f>$F19*'Lines - Loading'!W19/100</f>
        <v>4.2910792967895368</v>
      </c>
      <c r="Y19" s="16"/>
      <c r="Z19" s="16"/>
      <c r="AA19" s="16"/>
      <c r="AB19" s="16"/>
      <c r="AC19" s="16"/>
    </row>
    <row r="20" spans="4:29" x14ac:dyDescent="0.25">
      <c r="D20" s="2" t="str">
        <f>'Lines - Loading'!D20</f>
        <v>chapelcross33kv</v>
      </c>
      <c r="E20" s="11" t="s">
        <v>150</v>
      </c>
      <c r="F20" s="31">
        <v>17.477969999999999</v>
      </c>
      <c r="H20" s="16">
        <f>$F20*'Lines - Loading'!G20/100</f>
        <v>0</v>
      </c>
      <c r="I20" s="16">
        <f>$F20*'Lines - Loading'!H20/100</f>
        <v>0</v>
      </c>
      <c r="J20" s="16">
        <f>$F20*'Lines - Loading'!I20/100</f>
        <v>0</v>
      </c>
      <c r="K20" s="16">
        <f>$F20*'Lines - Loading'!J20/100</f>
        <v>0</v>
      </c>
      <c r="L20" s="16">
        <f>$F20*'Lines - Loading'!K20/100</f>
        <v>0</v>
      </c>
      <c r="M20" s="16">
        <f>$F20*'Lines - Loading'!L20/100</f>
        <v>0</v>
      </c>
      <c r="N20" s="16">
        <f>$F20*'Lines - Loading'!M20/100</f>
        <v>0</v>
      </c>
      <c r="O20" s="16">
        <f>$F20*'Lines - Loading'!N20/100</f>
        <v>0</v>
      </c>
      <c r="P20" s="16">
        <f>$F20*'Lines - Loading'!O20/100</f>
        <v>0</v>
      </c>
      <c r="Q20" s="16">
        <f>$F20*'Lines - Loading'!P20/100</f>
        <v>0</v>
      </c>
      <c r="R20" s="16">
        <f>$F20*'Lines - Loading'!Q20/100</f>
        <v>0</v>
      </c>
      <c r="S20" s="16">
        <f>$F20*'Lines - Loading'!R20/100</f>
        <v>0</v>
      </c>
      <c r="T20" s="16">
        <f>$F20*'Lines - Loading'!S20/100</f>
        <v>1.3086606384826469E-4</v>
      </c>
      <c r="U20" s="16">
        <f>$F20*'Lines - Loading'!T20/100</f>
        <v>1.290097820996971E-4</v>
      </c>
      <c r="V20" s="16">
        <f>$F20*'Lines - Loading'!U20/100</f>
        <v>1.3087700287606714E-4</v>
      </c>
      <c r="W20" s="16">
        <f>$F20*'Lines - Loading'!V20/100</f>
        <v>1.3056696960611353E-4</v>
      </c>
      <c r="X20" s="16">
        <f>$F20*'Lines - Loading'!W20/100</f>
        <v>4.1838689767213985E-2</v>
      </c>
      <c r="Y20" s="16"/>
      <c r="Z20" s="16"/>
      <c r="AA20" s="16"/>
      <c r="AB20" s="16"/>
      <c r="AC20" s="16"/>
    </row>
    <row r="21" spans="4:29" x14ac:dyDescent="0.25">
      <c r="D21" s="2" t="str">
        <f>'Lines - Loading'!D21</f>
        <v>chapelcross33kv</v>
      </c>
      <c r="E21" s="11" t="s">
        <v>151</v>
      </c>
      <c r="F21" s="31">
        <v>17.477969999999999</v>
      </c>
      <c r="H21" s="16">
        <f>$F21*'Lines - Loading'!G21/100</f>
        <v>0</v>
      </c>
      <c r="I21" s="16">
        <f>$F21*'Lines - Loading'!H21/100</f>
        <v>0</v>
      </c>
      <c r="J21" s="16">
        <f>$F21*'Lines - Loading'!I21/100</f>
        <v>0</v>
      </c>
      <c r="K21" s="16">
        <f>$F21*'Lines - Loading'!J21/100</f>
        <v>0</v>
      </c>
      <c r="L21" s="16">
        <f>$F21*'Lines - Loading'!K21/100</f>
        <v>0</v>
      </c>
      <c r="M21" s="16">
        <f>$F21*'Lines - Loading'!L21/100</f>
        <v>0</v>
      </c>
      <c r="N21" s="16">
        <f>$F21*'Lines - Loading'!M21/100</f>
        <v>0</v>
      </c>
      <c r="O21" s="16">
        <f>$F21*'Lines - Loading'!N21/100</f>
        <v>0</v>
      </c>
      <c r="P21" s="16">
        <f>$F21*'Lines - Loading'!O21/100</f>
        <v>0</v>
      </c>
      <c r="Q21" s="16">
        <f>$F21*'Lines - Loading'!P21/100</f>
        <v>0</v>
      </c>
      <c r="R21" s="16">
        <f>$F21*'Lines - Loading'!Q21/100</f>
        <v>0</v>
      </c>
      <c r="S21" s="16">
        <f>$F21*'Lines - Loading'!R21/100</f>
        <v>0</v>
      </c>
      <c r="T21" s="16">
        <f>$F21*'Lines - Loading'!S21/100</f>
        <v>0</v>
      </c>
      <c r="U21" s="16">
        <f>$F21*'Lines - Loading'!T21/100</f>
        <v>0.28348546280261189</v>
      </c>
      <c r="V21" s="16">
        <f>$F21*'Lines - Loading'!U21/100</f>
        <v>0.13649490734513742</v>
      </c>
      <c r="W21" s="16">
        <f>$F21*'Lines - Loading'!V21/100</f>
        <v>0.13548248308309416</v>
      </c>
      <c r="X21" s="16">
        <f>$F21*'Lines - Loading'!W21/100</f>
        <v>0.13106612185529828</v>
      </c>
      <c r="Y21" s="16"/>
      <c r="Z21" s="16"/>
      <c r="AA21" s="16"/>
      <c r="AB21" s="16"/>
      <c r="AC21" s="16"/>
    </row>
    <row r="22" spans="4:29" x14ac:dyDescent="0.25">
      <c r="D22" s="2" t="str">
        <f>'Lines - Loading'!D22</f>
        <v>chapelcross33kv</v>
      </c>
      <c r="E22" s="11" t="s">
        <v>152</v>
      </c>
      <c r="F22" s="31">
        <v>17.477969999999999</v>
      </c>
      <c r="H22" s="16">
        <f>$F22*'Lines - Loading'!G22/100</f>
        <v>0</v>
      </c>
      <c r="I22" s="16">
        <f>$F22*'Lines - Loading'!H22/100</f>
        <v>0</v>
      </c>
      <c r="J22" s="16">
        <f>$F22*'Lines - Loading'!I22/100</f>
        <v>0</v>
      </c>
      <c r="K22" s="16">
        <f>$F22*'Lines - Loading'!J22/100</f>
        <v>0</v>
      </c>
      <c r="L22" s="16">
        <f>$F22*'Lines - Loading'!K22/100</f>
        <v>0</v>
      </c>
      <c r="M22" s="16">
        <f>$F22*'Lines - Loading'!L22/100</f>
        <v>0</v>
      </c>
      <c r="N22" s="16">
        <f>$F22*'Lines - Loading'!M22/100</f>
        <v>0</v>
      </c>
      <c r="O22" s="16">
        <f>$F22*'Lines - Loading'!N22/100</f>
        <v>0</v>
      </c>
      <c r="P22" s="16">
        <f>$F22*'Lines - Loading'!O22/100</f>
        <v>0</v>
      </c>
      <c r="Q22" s="16">
        <f>$F22*'Lines - Loading'!P22/100</f>
        <v>0</v>
      </c>
      <c r="R22" s="16">
        <f>$F22*'Lines - Loading'!Q22/100</f>
        <v>0.28993410087846472</v>
      </c>
      <c r="S22" s="16">
        <f>$F22*'Lines - Loading'!R22/100</f>
        <v>0.19627287238906865</v>
      </c>
      <c r="T22" s="16">
        <f>$F22*'Lines - Loading'!S22/100</f>
        <v>0.12138928098354146</v>
      </c>
      <c r="U22" s="16">
        <f>$F22*'Lines - Loading'!T22/100</f>
        <v>0.12179613986193974</v>
      </c>
      <c r="V22" s="16">
        <f>$F22*'Lines - Loading'!U22/100</f>
        <v>0.1199455994596566</v>
      </c>
      <c r="W22" s="16">
        <f>$F22*'Lines - Loading'!V22/100</f>
        <v>0.12019096314245217</v>
      </c>
      <c r="X22" s="16">
        <f>$F22*'Lines - Loading'!W22/100</f>
        <v>7.4469639294356418E-2</v>
      </c>
      <c r="Y22" s="16"/>
      <c r="Z22" s="16"/>
      <c r="AA22" s="16"/>
      <c r="AB22" s="16"/>
      <c r="AC22" s="16"/>
    </row>
    <row r="23" spans="4:29" x14ac:dyDescent="0.25">
      <c r="D23" s="2" t="str">
        <f>'Lines - Loading'!D23</f>
        <v>chapelcross33kv</v>
      </c>
      <c r="E23" s="11" t="s">
        <v>153</v>
      </c>
      <c r="F23" s="31">
        <v>17.477969999999999</v>
      </c>
      <c r="H23" s="16">
        <f>$F23*'Lines - Loading'!G23/100</f>
        <v>0</v>
      </c>
      <c r="I23" s="16">
        <f>$F23*'Lines - Loading'!H23/100</f>
        <v>0</v>
      </c>
      <c r="J23" s="16">
        <f>$F23*'Lines - Loading'!I23/100</f>
        <v>0</v>
      </c>
      <c r="K23" s="16">
        <f>$F23*'Lines - Loading'!J23/100</f>
        <v>0</v>
      </c>
      <c r="L23" s="16">
        <f>$F23*'Lines - Loading'!K23/100</f>
        <v>0</v>
      </c>
      <c r="M23" s="16">
        <f>$F23*'Lines - Loading'!L23/100</f>
        <v>0</v>
      </c>
      <c r="N23" s="16">
        <f>$F23*'Lines - Loading'!M23/100</f>
        <v>0</v>
      </c>
      <c r="O23" s="16">
        <f>$F23*'Lines - Loading'!N23/100</f>
        <v>0</v>
      </c>
      <c r="P23" s="16">
        <f>$F23*'Lines - Loading'!O23/100</f>
        <v>0</v>
      </c>
      <c r="Q23" s="16">
        <f>$F23*'Lines - Loading'!P23/100</f>
        <v>0</v>
      </c>
      <c r="R23" s="16">
        <f>$F23*'Lines - Loading'!Q23/100</f>
        <v>0</v>
      </c>
      <c r="S23" s="16">
        <f>$F23*'Lines - Loading'!R23/100</f>
        <v>0</v>
      </c>
      <c r="T23" s="16">
        <f>$F23*'Lines - Loading'!S23/100</f>
        <v>3.8805690790573946E-10</v>
      </c>
      <c r="U23" s="16">
        <f>$F23*'Lines - Loading'!T23/100</f>
        <v>3.8824313533194293E-10</v>
      </c>
      <c r="V23" s="16">
        <f>$F23*'Lines - Loading'!U23/100</f>
        <v>3.8880255941140053E-10</v>
      </c>
      <c r="W23" s="16">
        <f>$F23*'Lines - Loading'!V23/100</f>
        <v>3.8787792366186694E-10</v>
      </c>
      <c r="X23" s="16">
        <f>$F23*'Lines - Loading'!W23/100</f>
        <v>4.3643883235691225E-2</v>
      </c>
      <c r="Y23" s="16"/>
      <c r="Z23" s="16"/>
      <c r="AA23" s="16"/>
      <c r="AB23" s="16"/>
      <c r="AC23" s="16"/>
    </row>
    <row r="24" spans="4:29" ht="15.75" customHeight="1" x14ac:dyDescent="0.25">
      <c r="D24" s="2" t="str">
        <f>'Lines - Loading'!D24</f>
        <v>chapelcross33kv</v>
      </c>
      <c r="E24" s="11" t="s">
        <v>154</v>
      </c>
      <c r="F24" s="31">
        <v>17.477969999999999</v>
      </c>
      <c r="H24" s="16">
        <f>$F24*'Lines - Loading'!G24/100</f>
        <v>0</v>
      </c>
      <c r="I24" s="16">
        <f>$F24*'Lines - Loading'!H24/100</f>
        <v>0</v>
      </c>
      <c r="J24" s="16">
        <f>$F24*'Lines - Loading'!I24/100</f>
        <v>0</v>
      </c>
      <c r="K24" s="16">
        <f>$F24*'Lines - Loading'!J24/100</f>
        <v>0</v>
      </c>
      <c r="L24" s="16">
        <f>$F24*'Lines - Loading'!K24/100</f>
        <v>0</v>
      </c>
      <c r="M24" s="16">
        <f>$F24*'Lines - Loading'!L24/100</f>
        <v>0</v>
      </c>
      <c r="N24" s="16">
        <f>$F24*'Lines - Loading'!M24/100</f>
        <v>0</v>
      </c>
      <c r="O24" s="16">
        <f>$F24*'Lines - Loading'!N24/100</f>
        <v>0</v>
      </c>
      <c r="P24" s="16">
        <f>$F24*'Lines - Loading'!O24/100</f>
        <v>0</v>
      </c>
      <c r="Q24" s="16">
        <f>$F24*'Lines - Loading'!P24/100</f>
        <v>0.19026810187124477</v>
      </c>
      <c r="R24" s="16">
        <f>$F24*'Lines - Loading'!Q24/100</f>
        <v>0.14439783687326518</v>
      </c>
      <c r="S24" s="16">
        <f>$F24*'Lines - Loading'!R24/100</f>
        <v>9.4674903535635679E-2</v>
      </c>
      <c r="T24" s="16">
        <f>$F24*'Lines - Loading'!S24/100</f>
        <v>9.2869032890894487E-2</v>
      </c>
      <c r="U24" s="16">
        <f>$F24*'Lines - Loading'!T24/100</f>
        <v>9.313178421624238E-2</v>
      </c>
      <c r="V24" s="16">
        <f>$F24*'Lines - Loading'!U24/100</f>
        <v>9.1900032168970094E-2</v>
      </c>
      <c r="W24" s="16">
        <f>$F24*'Lines - Loading'!V24/100</f>
        <v>9.2059324590082592E-2</v>
      </c>
      <c r="X24" s="16">
        <f>$F24*'Lines - Loading'!W24/100</f>
        <v>9.1483974417594954E-2</v>
      </c>
      <c r="Y24" s="16"/>
      <c r="Z24" s="16"/>
      <c r="AA24" s="16"/>
      <c r="AB24" s="16"/>
      <c r="AC24" s="16"/>
    </row>
    <row r="25" spans="4:29" x14ac:dyDescent="0.25">
      <c r="D25" s="2" t="str">
        <f>'Lines - Loading'!D25</f>
        <v>chapelcross33kv</v>
      </c>
      <c r="E25" s="11" t="s">
        <v>155</v>
      </c>
      <c r="F25" s="31">
        <v>0.19402469999999999</v>
      </c>
      <c r="H25" s="16">
        <f>$F25*'Lines - Loading'!G25/100</f>
        <v>0</v>
      </c>
      <c r="I25" s="16">
        <f>$F25*'Lines - Loading'!H25/100</f>
        <v>0</v>
      </c>
      <c r="J25" s="16">
        <f>$F25*'Lines - Loading'!I25/100</f>
        <v>0</v>
      </c>
      <c r="K25" s="16">
        <f>$F25*'Lines - Loading'!J25/100</f>
        <v>0</v>
      </c>
      <c r="L25" s="16">
        <f>$F25*'Lines - Loading'!K25/100</f>
        <v>0</v>
      </c>
      <c r="M25" s="16">
        <f>$F25*'Lines - Loading'!L25/100</f>
        <v>0</v>
      </c>
      <c r="N25" s="16">
        <f>$F25*'Lines - Loading'!M25/100</f>
        <v>0</v>
      </c>
      <c r="O25" s="16">
        <f>$F25*'Lines - Loading'!N25/100</f>
        <v>0</v>
      </c>
      <c r="P25" s="16">
        <f>$F25*'Lines - Loading'!O25/100</f>
        <v>0</v>
      </c>
      <c r="Q25" s="16">
        <f>$F25*'Lines - Loading'!P25/100</f>
        <v>0</v>
      </c>
      <c r="R25" s="16">
        <f>$F25*'Lines - Loading'!Q25/100</f>
        <v>0</v>
      </c>
      <c r="S25" s="16">
        <f>$F25*'Lines - Loading'!R25/100</f>
        <v>2.9437631244741609E-3</v>
      </c>
      <c r="T25" s="16">
        <f>$F25*'Lines - Loading'!S25/100</f>
        <v>2.1446081908323075E-3</v>
      </c>
      <c r="U25" s="16">
        <f>$F25*'Lines - Loading'!T25/100</f>
        <v>1.4373041736424779E-3</v>
      </c>
      <c r="V25" s="16">
        <f>$F25*'Lines - Loading'!U25/100</f>
        <v>1.4161720086178528E-3</v>
      </c>
      <c r="W25" s="16">
        <f>$F25*'Lines - Loading'!V25/100</f>
        <v>1.4196718593142423E-3</v>
      </c>
      <c r="X25" s="16">
        <f>$F25*'Lines - Loading'!W25/100</f>
        <v>9.471899575878986E-4</v>
      </c>
      <c r="Y25" s="16"/>
      <c r="Z25" s="16"/>
      <c r="AA25" s="16"/>
      <c r="AB25" s="16"/>
      <c r="AC25" s="16"/>
    </row>
    <row r="26" spans="4:29" x14ac:dyDescent="0.25">
      <c r="D26" s="2" t="str">
        <f>'Lines - Loading'!D26</f>
        <v>chapelcross33kv</v>
      </c>
      <c r="E26" s="11" t="s">
        <v>156</v>
      </c>
      <c r="F26" s="31">
        <v>0.42799150000000002</v>
      </c>
      <c r="H26" s="16">
        <f>$F26*'Lines - Loading'!G26/100</f>
        <v>0</v>
      </c>
      <c r="I26" s="16">
        <f>$F26*'Lines - Loading'!H26/100</f>
        <v>0</v>
      </c>
      <c r="J26" s="16">
        <f>$F26*'Lines - Loading'!I26/100</f>
        <v>0</v>
      </c>
      <c r="K26" s="16">
        <f>$F26*'Lines - Loading'!J26/100</f>
        <v>0</v>
      </c>
      <c r="L26" s="16">
        <f>$F26*'Lines - Loading'!K26/100</f>
        <v>0</v>
      </c>
      <c r="M26" s="16">
        <f>$F26*'Lines - Loading'!L26/100</f>
        <v>0</v>
      </c>
      <c r="N26" s="16">
        <f>$F26*'Lines - Loading'!M26/100</f>
        <v>0</v>
      </c>
      <c r="O26" s="16">
        <f>$F26*'Lines - Loading'!N26/100</f>
        <v>0</v>
      </c>
      <c r="P26" s="16">
        <f>$F26*'Lines - Loading'!O26/100</f>
        <v>0</v>
      </c>
      <c r="Q26" s="16">
        <f>$F26*'Lines - Loading'!P26/100</f>
        <v>0</v>
      </c>
      <c r="R26" s="16">
        <f>$F26*'Lines - Loading'!Q26/100</f>
        <v>0.63955422209031587</v>
      </c>
      <c r="S26" s="16">
        <f>$F26*'Lines - Loading'!R26/100</f>
        <v>0.43295060456320672</v>
      </c>
      <c r="T26" s="16">
        <f>$F26*'Lines - Loading'!S26/100</f>
        <v>0.26776783761357498</v>
      </c>
      <c r="U26" s="16">
        <f>$F26*'Lines - Loading'!T26/100</f>
        <v>0.26866531159879242</v>
      </c>
      <c r="V26" s="16">
        <f>$F26*'Lines - Loading'!U26/100</f>
        <v>0.26458327736583498</v>
      </c>
      <c r="W26" s="16">
        <f>$F26*'Lines - Loading'!V26/100</f>
        <v>0.26512451545577181</v>
      </c>
      <c r="X26" s="16">
        <f>$F26*'Lines - Loading'!W26/100</f>
        <v>0.16426964670134456</v>
      </c>
      <c r="Y26" s="16"/>
      <c r="Z26" s="16"/>
      <c r="AA26" s="16"/>
      <c r="AB26" s="16"/>
      <c r="AC26" s="16"/>
    </row>
    <row r="27" spans="4:29" x14ac:dyDescent="0.25">
      <c r="D27" s="2" t="str">
        <f>'Lines - Loading'!D27</f>
        <v>chapelcross33kv</v>
      </c>
      <c r="E27" s="11" t="s">
        <v>157</v>
      </c>
      <c r="F27" s="31">
        <v>0.36495539999999999</v>
      </c>
      <c r="H27" s="16">
        <f>$F27*'Lines - Loading'!G27/100</f>
        <v>0</v>
      </c>
      <c r="I27" s="16">
        <f>$F27*'Lines - Loading'!H27/100</f>
        <v>0</v>
      </c>
      <c r="J27" s="16">
        <f>$F27*'Lines - Loading'!I27/100</f>
        <v>0</v>
      </c>
      <c r="K27" s="16">
        <f>$F27*'Lines - Loading'!J27/100</f>
        <v>0</v>
      </c>
      <c r="L27" s="16">
        <f>$F27*'Lines - Loading'!K27/100</f>
        <v>0</v>
      </c>
      <c r="M27" s="16">
        <f>$F27*'Lines - Loading'!L27/100</f>
        <v>0</v>
      </c>
      <c r="N27" s="16">
        <f>$F27*'Lines - Loading'!M27/100</f>
        <v>0</v>
      </c>
      <c r="O27" s="16">
        <f>$F27*'Lines - Loading'!N27/100</f>
        <v>0</v>
      </c>
      <c r="P27" s="16">
        <f>$F27*'Lines - Loading'!O27/100</f>
        <v>0</v>
      </c>
      <c r="Q27" s="16">
        <f>$F27*'Lines - Loading'!P27/100</f>
        <v>0</v>
      </c>
      <c r="R27" s="16">
        <f>$F27*'Lines - Loading'!Q27/100</f>
        <v>0</v>
      </c>
      <c r="S27" s="16">
        <f>$F27*'Lines - Loading'!R27/100</f>
        <v>0</v>
      </c>
      <c r="T27" s="16">
        <f>$F27*'Lines - Loading'!S27/100</f>
        <v>3.3044218674873942E-2</v>
      </c>
      <c r="U27" s="16">
        <f>$F27*'Lines - Loading'!T27/100</f>
        <v>1.6641676246449789E-2</v>
      </c>
      <c r="V27" s="16">
        <f>$F27*'Lines - Loading'!U27/100</f>
        <v>1.6401862708526331E-2</v>
      </c>
      <c r="W27" s="16">
        <f>$F27*'Lines - Loading'!V27/100</f>
        <v>1.6441360235652139E-2</v>
      </c>
      <c r="X27" s="16">
        <f>$F27*'Lines - Loading'!W27/100</f>
        <v>1.6590801568775734E-2</v>
      </c>
      <c r="Y27" s="16"/>
      <c r="Z27" s="16"/>
      <c r="AA27" s="16"/>
      <c r="AB27" s="16"/>
      <c r="AC27" s="16"/>
    </row>
    <row r="28" spans="4:29" x14ac:dyDescent="0.25">
      <c r="D28" s="2" t="str">
        <f>'Lines - Loading'!D28</f>
        <v>chapelcross33kv</v>
      </c>
      <c r="E28" s="11" t="s">
        <v>158</v>
      </c>
      <c r="F28" s="31">
        <v>0.36495539999999999</v>
      </c>
      <c r="H28" s="16">
        <f>$F28*'Lines - Loading'!G28/100</f>
        <v>0</v>
      </c>
      <c r="I28" s="16">
        <f>$F28*'Lines - Loading'!H28/100</f>
        <v>0</v>
      </c>
      <c r="J28" s="16">
        <f>$F28*'Lines - Loading'!I28/100</f>
        <v>0</v>
      </c>
      <c r="K28" s="16">
        <f>$F28*'Lines - Loading'!J28/100</f>
        <v>0</v>
      </c>
      <c r="L28" s="16">
        <f>$F28*'Lines - Loading'!K28/100</f>
        <v>0</v>
      </c>
      <c r="M28" s="16">
        <f>$F28*'Lines - Loading'!L28/100</f>
        <v>1.0332155323871819E-2</v>
      </c>
      <c r="N28" s="16">
        <f>$F28*'Lines - Loading'!M28/100</f>
        <v>1.0374039729010007E-2</v>
      </c>
      <c r="O28" s="16">
        <f>$F28*'Lines - Loading'!N28/100</f>
        <v>1.04139581113885E-2</v>
      </c>
      <c r="P28" s="16">
        <f>$F28*'Lines - Loading'!O28/100</f>
        <v>1.0070984020391036E-2</v>
      </c>
      <c r="Q28" s="16">
        <f>$F28*'Lines - Loading'!P28/100</f>
        <v>0.19933818668832767</v>
      </c>
      <c r="R28" s="16">
        <f>$F28*'Lines - Loading'!Q28/100</f>
        <v>0.43780388221805089</v>
      </c>
      <c r="S28" s="16">
        <f>$F28*'Lines - Loading'!R28/100</f>
        <v>0.29729513075070974</v>
      </c>
      <c r="T28" s="16">
        <f>$F28*'Lines - Loading'!S28/100</f>
        <v>0.22183389170905465</v>
      </c>
      <c r="U28" s="16">
        <f>$F28*'Lines - Loading'!T28/100</f>
        <v>0.14564994095696596</v>
      </c>
      <c r="V28" s="16">
        <f>$F28*'Lines - Loading'!U28/100</f>
        <v>0.14050419486839036</v>
      </c>
      <c r="W28" s="16">
        <f>$F28*'Lines - Loading'!V28/100</f>
        <v>0.14256399529095731</v>
      </c>
      <c r="X28" s="16">
        <f>$F28*'Lines - Loading'!W28/100</f>
        <v>9.1004806141472216E-2</v>
      </c>
      <c r="Y28" s="16"/>
      <c r="Z28" s="16"/>
      <c r="AA28" s="16"/>
      <c r="AB28" s="16"/>
      <c r="AC28" s="16"/>
    </row>
    <row r="29" spans="4:29" x14ac:dyDescent="0.25">
      <c r="D29" s="2" t="str">
        <f>'Lines - Loading'!D29</f>
        <v>chapelcross33kv</v>
      </c>
      <c r="E29" s="11" t="s">
        <v>159</v>
      </c>
      <c r="F29" s="31">
        <v>0.4309132</v>
      </c>
      <c r="H29" s="16">
        <f>$F29*'Lines - Loading'!G29/100</f>
        <v>0</v>
      </c>
      <c r="I29" s="16">
        <f>$F29*'Lines - Loading'!H29/100</f>
        <v>0</v>
      </c>
      <c r="J29" s="16">
        <f>$F29*'Lines - Loading'!I29/100</f>
        <v>0</v>
      </c>
      <c r="K29" s="16">
        <f>$F29*'Lines - Loading'!J29/100</f>
        <v>0</v>
      </c>
      <c r="L29" s="16">
        <f>$F29*'Lines - Loading'!K29/100</f>
        <v>0</v>
      </c>
      <c r="M29" s="16">
        <f>$F29*'Lines - Loading'!L29/100</f>
        <v>0</v>
      </c>
      <c r="N29" s="16">
        <f>$F29*'Lines - Loading'!M29/100</f>
        <v>0</v>
      </c>
      <c r="O29" s="16">
        <f>$F29*'Lines - Loading'!N29/100</f>
        <v>0</v>
      </c>
      <c r="P29" s="16">
        <f>$F29*'Lines - Loading'!O29/100</f>
        <v>0.25749292409971231</v>
      </c>
      <c r="Q29" s="16">
        <f>$F29*'Lines - Loading'!P29/100</f>
        <v>0.19291237015446749</v>
      </c>
      <c r="R29" s="16">
        <f>$F29*'Lines - Loading'!Q29/100</f>
        <v>0.12593155312008411</v>
      </c>
      <c r="S29" s="16">
        <f>$F29*'Lines - Loading'!R29/100</f>
        <v>0.12618961597935532</v>
      </c>
      <c r="T29" s="16">
        <f>$F29*'Lines - Loading'!S29/100</f>
        <v>0.12497256706272956</v>
      </c>
      <c r="U29" s="16">
        <f>$F29*'Lines - Loading'!T29/100</f>
        <v>0.12734506995890346</v>
      </c>
      <c r="V29" s="16">
        <f>$F29*'Lines - Loading'!U29/100</f>
        <v>0.12553201318257812</v>
      </c>
      <c r="W29" s="16">
        <f>$F29*'Lines - Loading'!V29/100</f>
        <v>0.12583022382209685</v>
      </c>
      <c r="X29" s="16">
        <f>$F29*'Lines - Loading'!W29/100</f>
        <v>0.12579056051306031</v>
      </c>
      <c r="Y29" s="16"/>
      <c r="Z29" s="16"/>
      <c r="AA29" s="16"/>
      <c r="AB29" s="16"/>
      <c r="AC29" s="16"/>
    </row>
    <row r="30" spans="4:29" x14ac:dyDescent="0.25">
      <c r="D30" s="2" t="str">
        <f>'Lines - Loading'!D30</f>
        <v>chapelcross33kv</v>
      </c>
      <c r="E30" s="11" t="s">
        <v>160</v>
      </c>
      <c r="F30" s="31">
        <v>0.36495539999999999</v>
      </c>
      <c r="H30" s="16">
        <f>$F30*'Lines - Loading'!G30/100</f>
        <v>0</v>
      </c>
      <c r="I30" s="16">
        <f>$F30*'Lines - Loading'!H30/100</f>
        <v>0</v>
      </c>
      <c r="J30" s="16">
        <f>$F30*'Lines - Loading'!I30/100</f>
        <v>0</v>
      </c>
      <c r="K30" s="16">
        <f>$F30*'Lines - Loading'!J30/100</f>
        <v>0</v>
      </c>
      <c r="L30" s="16">
        <f>$F30*'Lines - Loading'!K30/100</f>
        <v>0</v>
      </c>
      <c r="M30" s="16">
        <f>$F30*'Lines - Loading'!L30/100</f>
        <v>0</v>
      </c>
      <c r="N30" s="16">
        <f>$F30*'Lines - Loading'!M30/100</f>
        <v>0</v>
      </c>
      <c r="O30" s="16">
        <f>$F30*'Lines - Loading'!N30/100</f>
        <v>0</v>
      </c>
      <c r="P30" s="16">
        <f>$F30*'Lines - Loading'!O30/100</f>
        <v>0</v>
      </c>
      <c r="Q30" s="16">
        <f>$F30*'Lines - Loading'!P30/100</f>
        <v>0</v>
      </c>
      <c r="R30" s="16">
        <f>$F30*'Lines - Loading'!Q30/100</f>
        <v>0</v>
      </c>
      <c r="S30" s="16">
        <f>$F30*'Lines - Loading'!R30/100</f>
        <v>0</v>
      </c>
      <c r="T30" s="16">
        <f>$F30*'Lines - Loading'!S30/100</f>
        <v>0</v>
      </c>
      <c r="U30" s="16">
        <f>$F30*'Lines - Loading'!T30/100</f>
        <v>1.4026823420200949E-3</v>
      </c>
      <c r="V30" s="16">
        <f>$F30*'Lines - Loading'!U30/100</f>
        <v>1.4238034590340341E-3</v>
      </c>
      <c r="W30" s="16">
        <f>$F30*'Lines - Loading'!V30/100</f>
        <v>1.4213338677631173E-3</v>
      </c>
      <c r="X30" s="16">
        <f>$F30*'Lines - Loading'!W30/100</f>
        <v>1.4301178141835963E-3</v>
      </c>
      <c r="Y30" s="16"/>
      <c r="Z30" s="16"/>
      <c r="AA30" s="16"/>
      <c r="AB30" s="16"/>
      <c r="AC30" s="16"/>
    </row>
    <row r="31" spans="4:29" ht="15" customHeight="1" x14ac:dyDescent="0.25">
      <c r="D31" s="2" t="str">
        <f>'Lines - Loading'!D31</f>
        <v>chapelcross33kv</v>
      </c>
      <c r="E31" s="11" t="s">
        <v>161</v>
      </c>
      <c r="F31" s="31">
        <v>0.40064610000000001</v>
      </c>
      <c r="H31" s="16">
        <f>$F31*'Lines - Loading'!G31/100</f>
        <v>0</v>
      </c>
      <c r="I31" s="16">
        <f>$F31*'Lines - Loading'!H31/100</f>
        <v>0</v>
      </c>
      <c r="J31" s="16">
        <f>$F31*'Lines - Loading'!I31/100</f>
        <v>0</v>
      </c>
      <c r="K31" s="16">
        <f>$F31*'Lines - Loading'!J31/100</f>
        <v>0</v>
      </c>
      <c r="L31" s="16">
        <f>$F31*'Lines - Loading'!K31/100</f>
        <v>0</v>
      </c>
      <c r="M31" s="16">
        <f>$F31*'Lines - Loading'!L31/100</f>
        <v>0</v>
      </c>
      <c r="N31" s="16">
        <f>$F31*'Lines - Loading'!M31/100</f>
        <v>0</v>
      </c>
      <c r="O31" s="16">
        <f>$F31*'Lines - Loading'!N31/100</f>
        <v>0</v>
      </c>
      <c r="P31" s="16">
        <f>$F31*'Lines - Loading'!O31/100</f>
        <v>0.23943914538945088</v>
      </c>
      <c r="Q31" s="16">
        <f>$F31*'Lines - Loading'!P31/100</f>
        <v>0.1793722458563807</v>
      </c>
      <c r="R31" s="16">
        <f>$F31*'Lines - Loading'!Q31/100</f>
        <v>0.11708761773008707</v>
      </c>
      <c r="S31" s="16">
        <f>$F31*'Lines - Loading'!R31/100</f>
        <v>0.11732758051996756</v>
      </c>
      <c r="T31" s="16">
        <f>$F31*'Lines - Loading'!S31/100</f>
        <v>0.11619589742762614</v>
      </c>
      <c r="U31" s="16">
        <f>$F31*'Lines - Loading'!T31/100</f>
        <v>0.11840185845184303</v>
      </c>
      <c r="V31" s="16">
        <f>$F31*'Lines - Loading'!U31/100</f>
        <v>0.11671610175994938</v>
      </c>
      <c r="W31" s="16">
        <f>$F31*'Lines - Loading'!V31/100</f>
        <v>0.11699339562060308</v>
      </c>
      <c r="X31" s="16">
        <f>$F31*'Lines - Loading'!W31/100</f>
        <v>0.11582401850520135</v>
      </c>
      <c r="Y31" s="16"/>
      <c r="Z31" s="16"/>
      <c r="AA31" s="16"/>
      <c r="AB31" s="16"/>
      <c r="AC31" s="16"/>
    </row>
    <row r="32" spans="4:29" ht="15" customHeight="1" x14ac:dyDescent="0.25">
      <c r="D32" s="2" t="str">
        <f>'Lines - Loading'!D32</f>
        <v>chapelcross33kv</v>
      </c>
      <c r="E32" s="11" t="s">
        <v>162</v>
      </c>
      <c r="F32" s="31">
        <v>0.56160429999999995</v>
      </c>
      <c r="H32" s="16">
        <f>$F32*'Lines - Loading'!G32/100</f>
        <v>0</v>
      </c>
      <c r="I32" s="16">
        <f>$F32*'Lines - Loading'!H32/100</f>
        <v>0</v>
      </c>
      <c r="J32" s="16">
        <f>$F32*'Lines - Loading'!I32/100</f>
        <v>0</v>
      </c>
      <c r="K32" s="16">
        <f>$F32*'Lines - Loading'!J32/100</f>
        <v>0</v>
      </c>
      <c r="L32" s="16">
        <f>$F32*'Lines - Loading'!K32/100</f>
        <v>0</v>
      </c>
      <c r="M32" s="16">
        <f>$F32*'Lines - Loading'!L32/100</f>
        <v>2.1244997542403672E-2</v>
      </c>
      <c r="N32" s="16">
        <f>$F32*'Lines - Loading'!M32/100</f>
        <v>2.1155318990930972E-2</v>
      </c>
      <c r="O32" s="16">
        <f>$F32*'Lines - Loading'!N32/100</f>
        <v>2.1073455810290742E-2</v>
      </c>
      <c r="P32" s="16">
        <f>$F32*'Lines - Loading'!O32/100</f>
        <v>2.1944343448142403E-2</v>
      </c>
      <c r="Q32" s="16">
        <f>$F32*'Lines - Loading'!P32/100</f>
        <v>2.2391122325605708E-2</v>
      </c>
      <c r="R32" s="16">
        <f>$F32*'Lines - Loading'!Q32/100</f>
        <v>2.2688655014985782E-2</v>
      </c>
      <c r="S32" s="16">
        <f>$F32*'Lines - Loading'!R32/100</f>
        <v>2.2325149331457891E-2</v>
      </c>
      <c r="T32" s="16">
        <f>$F32*'Lines - Loading'!S32/100</f>
        <v>2.189494038638513E-2</v>
      </c>
      <c r="U32" s="16">
        <f>$F32*'Lines - Loading'!T32/100</f>
        <v>0.14983981849647621</v>
      </c>
      <c r="V32" s="16">
        <f>$F32*'Lines - Loading'!U32/100</f>
        <v>0.14049114848397198</v>
      </c>
      <c r="W32" s="16">
        <f>$F32*'Lines - Loading'!V32/100</f>
        <v>0.14514805320683166</v>
      </c>
      <c r="X32" s="16">
        <f>$F32*'Lines - Loading'!W32/100</f>
        <v>0.12930712288270585</v>
      </c>
      <c r="Y32" s="16"/>
      <c r="Z32" s="16"/>
      <c r="AA32" s="16"/>
      <c r="AB32" s="16"/>
      <c r="AC32" s="16"/>
    </row>
    <row r="33" spans="4:29" ht="15" customHeight="1" x14ac:dyDescent="0.25">
      <c r="D33" s="2" t="str">
        <f>'Lines - Loading'!D33</f>
        <v>chapelcross33kv</v>
      </c>
      <c r="E33" s="11" t="s">
        <v>163</v>
      </c>
      <c r="F33" s="31">
        <v>0.19402469999999999</v>
      </c>
      <c r="H33" s="16">
        <f>$F33*'Lines - Loading'!G33/100</f>
        <v>0</v>
      </c>
      <c r="I33" s="16">
        <f>$F33*'Lines - Loading'!H33/100</f>
        <v>0</v>
      </c>
      <c r="J33" s="16">
        <f>$F33*'Lines - Loading'!I33/100</f>
        <v>0</v>
      </c>
      <c r="K33" s="16">
        <f>$F33*'Lines - Loading'!J33/100</f>
        <v>0</v>
      </c>
      <c r="L33" s="16">
        <f>$F33*'Lines - Loading'!K33/100</f>
        <v>0</v>
      </c>
      <c r="M33" s="16">
        <f>$F33*'Lines - Loading'!L33/100</f>
        <v>0</v>
      </c>
      <c r="N33" s="16">
        <f>$F33*'Lines - Loading'!M33/100</f>
        <v>0</v>
      </c>
      <c r="O33" s="16">
        <f>$F33*'Lines - Loading'!N33/100</f>
        <v>0</v>
      </c>
      <c r="P33" s="16">
        <f>$F33*'Lines - Loading'!O33/100</f>
        <v>0</v>
      </c>
      <c r="Q33" s="16">
        <f>$F33*'Lines - Loading'!P33/100</f>
        <v>0</v>
      </c>
      <c r="R33" s="16">
        <f>$F33*'Lines - Loading'!Q33/100</f>
        <v>1.0324438959054183E-3</v>
      </c>
      <c r="S33" s="16">
        <f>$F33*'Lines - Loading'!R33/100</f>
        <v>1.1440462727658977E-3</v>
      </c>
      <c r="T33" s="16">
        <f>$F33*'Lines - Loading'!S33/100</f>
        <v>1.168603694499687E-3</v>
      </c>
      <c r="U33" s="16">
        <f>$F33*'Lines - Loading'!T33/100</f>
        <v>1.1646947028296209E-3</v>
      </c>
      <c r="V33" s="16">
        <f>$F33*'Lines - Loading'!U33/100</f>
        <v>1.1673083349720273E-3</v>
      </c>
      <c r="W33" s="16">
        <f>$F33*'Lines - Loading'!V33/100</f>
        <v>1.1649218944798721E-3</v>
      </c>
      <c r="X33" s="16">
        <f>$F33*'Lines - Loading'!W33/100</f>
        <v>1.1643831515855574E-3</v>
      </c>
      <c r="Y33" s="16"/>
      <c r="Z33" s="16"/>
      <c r="AA33" s="16"/>
      <c r="AB33" s="16"/>
      <c r="AC33" s="16"/>
    </row>
    <row r="34" spans="4:29" ht="15" customHeight="1" x14ac:dyDescent="0.25">
      <c r="D34" s="2" t="str">
        <f>'Lines - Loading'!D34</f>
        <v>chapelcross33kv</v>
      </c>
      <c r="E34" s="11" t="s">
        <v>164</v>
      </c>
      <c r="F34" s="31">
        <v>0.4309132</v>
      </c>
      <c r="H34" s="16">
        <f>$F34*'Lines - Loading'!G34/100</f>
        <v>0</v>
      </c>
      <c r="I34" s="16">
        <f>$F34*'Lines - Loading'!H34/100</f>
        <v>0</v>
      </c>
      <c r="J34" s="16">
        <f>$F34*'Lines - Loading'!I34/100</f>
        <v>0</v>
      </c>
      <c r="K34" s="16">
        <f>$F34*'Lines - Loading'!J34/100</f>
        <v>0</v>
      </c>
      <c r="L34" s="16">
        <f>$F34*'Lines - Loading'!K34/100</f>
        <v>0</v>
      </c>
      <c r="M34" s="16">
        <f>$F34*'Lines - Loading'!L34/100</f>
        <v>0</v>
      </c>
      <c r="N34" s="16">
        <f>$F34*'Lines - Loading'!M34/100</f>
        <v>0</v>
      </c>
      <c r="O34" s="16">
        <f>$F34*'Lines - Loading'!N34/100</f>
        <v>0</v>
      </c>
      <c r="P34" s="16">
        <f>$F34*'Lines - Loading'!O34/100</f>
        <v>0</v>
      </c>
      <c r="Q34" s="16">
        <f>$F34*'Lines - Loading'!P34/100</f>
        <v>0</v>
      </c>
      <c r="R34" s="16">
        <f>$F34*'Lines - Loading'!Q34/100</f>
        <v>0</v>
      </c>
      <c r="S34" s="16">
        <f>$F34*'Lines - Loading'!R34/100</f>
        <v>0</v>
      </c>
      <c r="T34" s="16">
        <f>$F34*'Lines - Loading'!S34/100</f>
        <v>0</v>
      </c>
      <c r="U34" s="16">
        <f>$F34*'Lines - Loading'!T34/100</f>
        <v>0</v>
      </c>
      <c r="V34" s="16">
        <f>$F34*'Lines - Loading'!U34/100</f>
        <v>0.30848004345192892</v>
      </c>
      <c r="W34" s="16">
        <f>$F34*'Lines - Loading'!V34/100</f>
        <v>0.22557501153240506</v>
      </c>
      <c r="X34" s="16">
        <f>$F34*'Lines - Loading'!W34/100</f>
        <v>0.1346758254119651</v>
      </c>
      <c r="Y34" s="16"/>
      <c r="Z34" s="16"/>
      <c r="AA34" s="16"/>
      <c r="AB34" s="16"/>
      <c r="AC34" s="16"/>
    </row>
    <row r="35" spans="4:29" ht="15" customHeight="1" x14ac:dyDescent="0.25">
      <c r="D35" s="2" t="str">
        <f>'Lines - Loading'!D35</f>
        <v>chapelcross33kv</v>
      </c>
      <c r="E35" s="11" t="s">
        <v>165</v>
      </c>
      <c r="F35" s="31">
        <v>0.43100070000000001</v>
      </c>
      <c r="H35" s="16">
        <f>$F35*'Lines - Loading'!G35/100</f>
        <v>0</v>
      </c>
      <c r="I35" s="16">
        <f>$F35*'Lines - Loading'!H35/100</f>
        <v>0</v>
      </c>
      <c r="J35" s="16">
        <f>$F35*'Lines - Loading'!I35/100</f>
        <v>0</v>
      </c>
      <c r="K35" s="16">
        <f>$F35*'Lines - Loading'!J35/100</f>
        <v>0</v>
      </c>
      <c r="L35" s="16">
        <f>$F35*'Lines - Loading'!K35/100</f>
        <v>0</v>
      </c>
      <c r="M35" s="16">
        <f>$F35*'Lines - Loading'!L35/100</f>
        <v>0</v>
      </c>
      <c r="N35" s="16">
        <f>$F35*'Lines - Loading'!M35/100</f>
        <v>0</v>
      </c>
      <c r="O35" s="16">
        <f>$F35*'Lines - Loading'!N35/100</f>
        <v>0</v>
      </c>
      <c r="P35" s="16">
        <f>$F35*'Lines - Loading'!O35/100</f>
        <v>0</v>
      </c>
      <c r="Q35" s="16">
        <f>$F35*'Lines - Loading'!P35/100</f>
        <v>0</v>
      </c>
      <c r="R35" s="16">
        <f>$F35*'Lines - Loading'!Q35/100</f>
        <v>0</v>
      </c>
      <c r="S35" s="16">
        <f>$F35*'Lines - Loading'!R35/100</f>
        <v>0</v>
      </c>
      <c r="T35" s="16">
        <f>$F35*'Lines - Loading'!S35/100</f>
        <v>0</v>
      </c>
      <c r="U35" s="16">
        <f>$F35*'Lines - Loading'!T35/100</f>
        <v>0.28354294070456193</v>
      </c>
      <c r="V35" s="16">
        <f>$F35*'Lines - Loading'!U35/100</f>
        <v>0.27523660171859649</v>
      </c>
      <c r="W35" s="16">
        <f>$F35*'Lines - Loading'!V35/100</f>
        <v>0.23665227618714219</v>
      </c>
      <c r="X35" s="16">
        <f>$F35*'Lines - Loading'!W35/100</f>
        <v>0.19156389545481806</v>
      </c>
      <c r="Y35" s="16"/>
      <c r="Z35" s="16"/>
      <c r="AA35" s="16"/>
      <c r="AB35" s="16"/>
      <c r="AC35" s="16"/>
    </row>
    <row r="36" spans="4:29" ht="15" customHeight="1" x14ac:dyDescent="0.25">
      <c r="D36" s="2" t="str">
        <f>'Lines - Loading'!D36</f>
        <v>chapelcross33kv</v>
      </c>
      <c r="E36" s="11" t="s">
        <v>166</v>
      </c>
      <c r="F36" s="31">
        <v>0.69981850000000001</v>
      </c>
      <c r="H36" s="16">
        <f>$F36*'Lines - Loading'!G36/100</f>
        <v>0</v>
      </c>
      <c r="I36" s="16">
        <f>$F36*'Lines - Loading'!H36/100</f>
        <v>0</v>
      </c>
      <c r="J36" s="16">
        <f>$F36*'Lines - Loading'!I36/100</f>
        <v>0</v>
      </c>
      <c r="K36" s="16">
        <f>$F36*'Lines - Loading'!J36/100</f>
        <v>0</v>
      </c>
      <c r="L36" s="16">
        <f>$F36*'Lines - Loading'!K36/100</f>
        <v>0</v>
      </c>
      <c r="M36" s="16">
        <f>$F36*'Lines - Loading'!L36/100</f>
        <v>0</v>
      </c>
      <c r="N36" s="16">
        <f>$F36*'Lines - Loading'!M36/100</f>
        <v>0</v>
      </c>
      <c r="O36" s="16">
        <f>$F36*'Lines - Loading'!N36/100</f>
        <v>0</v>
      </c>
      <c r="P36" s="16">
        <f>$F36*'Lines - Loading'!O36/100</f>
        <v>0</v>
      </c>
      <c r="Q36" s="16">
        <f>$F36*'Lines - Loading'!P36/100</f>
        <v>0</v>
      </c>
      <c r="R36" s="16">
        <f>$F36*'Lines - Loading'!Q36/100</f>
        <v>0</v>
      </c>
      <c r="S36" s="16">
        <f>$F36*'Lines - Loading'!R36/100</f>
        <v>0.43057037192888908</v>
      </c>
      <c r="T36" s="16">
        <f>$F36*'Lines - Loading'!S36/100</f>
        <v>0.31368174258153958</v>
      </c>
      <c r="U36" s="16">
        <f>$F36*'Lines - Loading'!T36/100</f>
        <v>0.21022771429433118</v>
      </c>
      <c r="V36" s="16">
        <f>$F36*'Lines - Loading'!U36/100</f>
        <v>0.20713681202171264</v>
      </c>
      <c r="W36" s="16">
        <f>$F36*'Lines - Loading'!V36/100</f>
        <v>0.20764871870132035</v>
      </c>
      <c r="X36" s="16">
        <f>$F36*'Lines - Loading'!W36/100</f>
        <v>0.13854101560299989</v>
      </c>
      <c r="Y36" s="16"/>
      <c r="Z36" s="16"/>
      <c r="AA36" s="16"/>
      <c r="AB36" s="16"/>
      <c r="AC36" s="16"/>
    </row>
    <row r="37" spans="4:29" ht="15" customHeight="1" x14ac:dyDescent="0.25">
      <c r="D37" s="2" t="str">
        <f>'Lines - Loading'!D37</f>
        <v>chapelcross33kv</v>
      </c>
      <c r="E37" s="11" t="s">
        <v>167</v>
      </c>
      <c r="F37" s="31">
        <v>2.799274</v>
      </c>
      <c r="H37" s="16">
        <f>$F37*'Lines - Loading'!G37/100</f>
        <v>0</v>
      </c>
      <c r="I37" s="16">
        <f>$F37*'Lines - Loading'!H37/100</f>
        <v>0</v>
      </c>
      <c r="J37" s="16">
        <f>$F37*'Lines - Loading'!I37/100</f>
        <v>0</v>
      </c>
      <c r="K37" s="16">
        <f>$F37*'Lines - Loading'!J37/100</f>
        <v>0</v>
      </c>
      <c r="L37" s="16">
        <f>$F37*'Lines - Loading'!K37/100</f>
        <v>0.19046374970058114</v>
      </c>
      <c r="M37" s="16">
        <f>$F37*'Lines - Loading'!L37/100</f>
        <v>0.19028230406525132</v>
      </c>
      <c r="N37" s="16">
        <f>$F37*'Lines - Loading'!M37/100</f>
        <v>0.18947814700557131</v>
      </c>
      <c r="O37" s="16">
        <f>$F37*'Lines - Loading'!N37/100</f>
        <v>0.18874408174988733</v>
      </c>
      <c r="P37" s="16">
        <f>$F37*'Lines - Loading'!O37/100</f>
        <v>0.19655383310594496</v>
      </c>
      <c r="Q37" s="16">
        <f>$F37*'Lines - Loading'!P37/100</f>
        <v>0.19734648356471379</v>
      </c>
      <c r="R37" s="16">
        <f>$F37*'Lines - Loading'!Q37/100</f>
        <v>1.3784043133672845</v>
      </c>
      <c r="S37" s="16">
        <f>$F37*'Lines - Loading'!R37/100</f>
        <v>1.3917999175363382</v>
      </c>
      <c r="T37" s="16">
        <f>$F37*'Lines - Loading'!S37/100</f>
        <v>1.3431455719255896</v>
      </c>
      <c r="U37" s="16">
        <f>$F37*'Lines - Loading'!T37/100</f>
        <v>1.4700174171090747</v>
      </c>
      <c r="V37" s="16">
        <f>$F37*'Lines - Loading'!U37/100</f>
        <v>1.3608481858320707</v>
      </c>
      <c r="W37" s="16">
        <f>$F37*'Lines - Loading'!V37/100</f>
        <v>1.3735784959904422</v>
      </c>
      <c r="X37" s="16">
        <f>$F37*'Lines - Loading'!W37/100</f>
        <v>1.3487880260161971</v>
      </c>
      <c r="Y37" s="16"/>
      <c r="Z37" s="16"/>
      <c r="AA37" s="16"/>
      <c r="AB37" s="16"/>
      <c r="AC37" s="16"/>
    </row>
    <row r="38" spans="4:29" ht="15" customHeight="1" x14ac:dyDescent="0.25">
      <c r="D38" s="2" t="str">
        <f>'Lines - Loading'!D38</f>
        <v>chapelcross33kv</v>
      </c>
      <c r="E38" s="11" t="s">
        <v>168</v>
      </c>
      <c r="F38" s="31">
        <v>17.477969999999999</v>
      </c>
      <c r="H38" s="16">
        <f>$F38*'Lines - Loading'!G38/100</f>
        <v>0</v>
      </c>
      <c r="I38" s="16">
        <f>$F38*'Lines - Loading'!H38/100</f>
        <v>0</v>
      </c>
      <c r="J38" s="16">
        <f>$F38*'Lines - Loading'!I38/100</f>
        <v>0.5664240995419203</v>
      </c>
      <c r="K38" s="16">
        <f>$F38*'Lines - Loading'!J38/100</f>
        <v>0.5664240995419203</v>
      </c>
      <c r="L38" s="16">
        <f>$F38*'Lines - Loading'!K38/100</f>
        <v>0.4896722843330788</v>
      </c>
      <c r="M38" s="16">
        <f>$F38*'Lines - Loading'!L38/100</f>
        <v>0.53408010357881042</v>
      </c>
      <c r="N38" s="16">
        <f>$F38*'Lines - Loading'!M38/100</f>
        <v>0.6438700736420182</v>
      </c>
      <c r="O38" s="16">
        <f>$F38*'Lines - Loading'!N38/100</f>
        <v>0.7478379498973895</v>
      </c>
      <c r="P38" s="16">
        <f>$F38*'Lines - Loading'!O38/100</f>
        <v>2.8594378535620848</v>
      </c>
      <c r="Q38" s="16">
        <f>$F38*'Lines - Loading'!P38/100</f>
        <v>3.3741926073848396</v>
      </c>
      <c r="R38" s="16">
        <f>$F38*'Lines - Loading'!Q38/100</f>
        <v>1.9470240093161035</v>
      </c>
      <c r="S38" s="16">
        <f>$F38*'Lines - Loading'!R38/100</f>
        <v>2.7825520431933253</v>
      </c>
      <c r="T38" s="16">
        <f>$F38*'Lines - Loading'!S38/100</f>
        <v>2.1893489683393792</v>
      </c>
      <c r="U38" s="16">
        <f>$F38*'Lines - Loading'!T38/100</f>
        <v>4.5761570572746226</v>
      </c>
      <c r="V38" s="16">
        <f>$F38*'Lines - Loading'!U38/100</f>
        <v>3.6753841253255732</v>
      </c>
      <c r="W38" s="16">
        <f>$F38*'Lines - Loading'!V38/100</f>
        <v>3.9785573249820292</v>
      </c>
      <c r="X38" s="16">
        <f>$F38*'Lines - Loading'!W38/100</f>
        <v>3.4391485003203455</v>
      </c>
      <c r="Y38" s="16"/>
      <c r="Z38" s="16"/>
      <c r="AA38" s="16"/>
      <c r="AB38" s="16"/>
      <c r="AC38" s="16"/>
    </row>
    <row r="39" spans="4:29" ht="15" customHeight="1" x14ac:dyDescent="0.25">
      <c r="D39" s="2" t="str">
        <f>'Lines - Loading'!D39</f>
        <v>chapelcross33kv</v>
      </c>
      <c r="E39" s="11" t="s">
        <v>171</v>
      </c>
      <c r="F39" s="31">
        <v>0.63</v>
      </c>
      <c r="H39" s="16">
        <f>$F39*'Lines - Loading'!G39/100</f>
        <v>0</v>
      </c>
      <c r="I39" s="16">
        <f>$F39*'Lines - Loading'!H39/100</f>
        <v>0</v>
      </c>
      <c r="J39" s="16">
        <f>$F39*'Lines - Loading'!I39/100</f>
        <v>0</v>
      </c>
      <c r="K39" s="16">
        <f>$F39*'Lines - Loading'!J39/100</f>
        <v>0</v>
      </c>
      <c r="L39" s="16">
        <f>$F39*'Lines - Loading'!K39/100</f>
        <v>0</v>
      </c>
      <c r="M39" s="16">
        <f>$F39*'Lines - Loading'!L39/100</f>
        <v>0</v>
      </c>
      <c r="N39" s="16">
        <f>$F39*'Lines - Loading'!M39/100</f>
        <v>0</v>
      </c>
      <c r="O39" s="16">
        <f>$F39*'Lines - Loading'!N39/100</f>
        <v>0</v>
      </c>
      <c r="P39" s="16">
        <f>$F39*'Lines - Loading'!O39/100</f>
        <v>0</v>
      </c>
      <c r="Q39" s="16">
        <f>$F39*'Lines - Loading'!P39/100</f>
        <v>0</v>
      </c>
      <c r="R39" s="16">
        <f>$F39*'Lines - Loading'!Q39/100</f>
        <v>0</v>
      </c>
      <c r="S39" s="16">
        <f>$F39*'Lines - Loading'!R39/100</f>
        <v>0</v>
      </c>
      <c r="T39" s="16">
        <f>$F39*'Lines - Loading'!S39/100</f>
        <v>0</v>
      </c>
      <c r="U39" s="16">
        <f>$F39*'Lines - Loading'!T39/100</f>
        <v>1.0299466261797254E-2</v>
      </c>
      <c r="V39" s="16">
        <f>$F39*'Lines - Loading'!U39/100</f>
        <v>4.7903861061803195E-3</v>
      </c>
      <c r="W39" s="16">
        <f>$F39*'Lines - Loading'!V39/100</f>
        <v>4.8869744954944715E-3</v>
      </c>
      <c r="X39" s="16">
        <f>$F39*'Lines - Loading'!W39/100</f>
        <v>5.1031456470626048E-3</v>
      </c>
      <c r="Y39" s="16"/>
      <c r="Z39" s="16"/>
      <c r="AA39" s="16"/>
      <c r="AB39" s="16"/>
      <c r="AC39" s="16"/>
    </row>
    <row r="40" spans="4:29" ht="15" customHeight="1" x14ac:dyDescent="0.25">
      <c r="D40" s="2" t="str">
        <f>'Lines - Loading'!D40</f>
        <v>chapelcross33kv</v>
      </c>
      <c r="E40" s="11" t="s">
        <v>172</v>
      </c>
      <c r="F40" s="31">
        <v>0.57735000000000003</v>
      </c>
      <c r="H40" s="16">
        <f>$F40*'Lines - Loading'!G40/100</f>
        <v>0</v>
      </c>
      <c r="I40" s="16">
        <f>$F40*'Lines - Loading'!H40/100</f>
        <v>0</v>
      </c>
      <c r="J40" s="16">
        <f>$F40*'Lines - Loading'!I40/100</f>
        <v>0</v>
      </c>
      <c r="K40" s="16">
        <f>$F40*'Lines - Loading'!J40/100</f>
        <v>0</v>
      </c>
      <c r="L40" s="16">
        <f>$F40*'Lines - Loading'!K40/100</f>
        <v>0</v>
      </c>
      <c r="M40" s="16">
        <f>$F40*'Lines - Loading'!L40/100</f>
        <v>0</v>
      </c>
      <c r="N40" s="16">
        <f>$F40*'Lines - Loading'!M40/100</f>
        <v>1.4682484045954239E-3</v>
      </c>
      <c r="O40" s="16">
        <f>$F40*'Lines - Loading'!N40/100</f>
        <v>5.1710445895552584E-3</v>
      </c>
      <c r="P40" s="16">
        <f>$F40*'Lines - Loading'!O40/100</f>
        <v>4.0698545955058611E-3</v>
      </c>
      <c r="Q40" s="16">
        <f>$F40*'Lines - Loading'!P40/100</f>
        <v>4.0537797053801809E-3</v>
      </c>
      <c r="R40" s="16">
        <f>$F40*'Lines - Loading'!Q40/100</f>
        <v>4.1257932768917552E-3</v>
      </c>
      <c r="S40" s="16">
        <f>$F40*'Lines - Loading'!R40/100</f>
        <v>4.1174333094357498E-3</v>
      </c>
      <c r="T40" s="16">
        <f>$F40*'Lines - Loading'!S40/100</f>
        <v>5.1365013088827136E-3</v>
      </c>
      <c r="U40" s="16">
        <f>$F40*'Lines - Loading'!T40/100</f>
        <v>4.0802758836890633E-3</v>
      </c>
      <c r="V40" s="16">
        <f>$F40*'Lines - Loading'!U40/100</f>
        <v>5.1136841071118344E-3</v>
      </c>
      <c r="W40" s="16">
        <f>$F40*'Lines - Loading'!V40/100</f>
        <v>4.1290854438421742E-3</v>
      </c>
      <c r="X40" s="16">
        <f>$F40*'Lines - Loading'!W40/100</f>
        <v>5.1278629911889447E-3</v>
      </c>
      <c r="Y40" s="16"/>
      <c r="Z40" s="16"/>
      <c r="AA40" s="16"/>
      <c r="AB40" s="16"/>
      <c r="AC40" s="16"/>
    </row>
    <row r="41" spans="4:29" ht="15" customHeight="1" x14ac:dyDescent="0.25">
      <c r="D41" s="2" t="str">
        <f>'Lines - Loading'!D41</f>
        <v>chapelcross33kv</v>
      </c>
      <c r="E41" s="11" t="s">
        <v>173</v>
      </c>
      <c r="F41" s="31">
        <v>0.63</v>
      </c>
      <c r="H41" s="16">
        <f>$F41*'Lines - Loading'!G41/100</f>
        <v>0</v>
      </c>
      <c r="I41" s="16">
        <f>$F41*'Lines - Loading'!H41/100</f>
        <v>0</v>
      </c>
      <c r="J41" s="16">
        <f>$F41*'Lines - Loading'!I41/100</f>
        <v>0</v>
      </c>
      <c r="K41" s="16">
        <f>$F41*'Lines - Loading'!J41/100</f>
        <v>0</v>
      </c>
      <c r="L41" s="16">
        <f>$F41*'Lines - Loading'!K41/100</f>
        <v>0</v>
      </c>
      <c r="M41" s="16">
        <f>$F41*'Lines - Loading'!L41/100</f>
        <v>0</v>
      </c>
      <c r="N41" s="16">
        <f>$F41*'Lines - Loading'!M41/100</f>
        <v>4.8088504187312371E-3</v>
      </c>
      <c r="O41" s="16">
        <f>$F41*'Lines - Loading'!N41/100</f>
        <v>9.2324609417690617E-3</v>
      </c>
      <c r="P41" s="16">
        <f>$F41*'Lines - Loading'!O41/100</f>
        <v>7.2462006624622556E-3</v>
      </c>
      <c r="Q41" s="16">
        <f>$F41*'Lines - Loading'!P41/100</f>
        <v>7.2175799851323334E-3</v>
      </c>
      <c r="R41" s="16">
        <f>$F41*'Lines - Loading'!Q41/100</f>
        <v>7.345811787319162E-3</v>
      </c>
      <c r="S41" s="16">
        <f>$F41*'Lines - Loading'!R41/100</f>
        <v>7.3309271959046043E-3</v>
      </c>
      <c r="T41" s="16">
        <f>$F41*'Lines - Loading'!S41/100</f>
        <v>9.1362062909927898E-3</v>
      </c>
      <c r="U41" s="16">
        <f>$F41*'Lines - Loading'!T41/100</f>
        <v>7.2647603869371389E-3</v>
      </c>
      <c r="V41" s="16">
        <f>$F41*'Lines - Loading'!U41/100</f>
        <v>9.0956951731756622E-3</v>
      </c>
      <c r="W41" s="16">
        <f>$F41*'Lines - Loading'!V41/100</f>
        <v>7.3516733608214617E-3</v>
      </c>
      <c r="X41" s="16">
        <f>$F41*'Lines - Loading'!W41/100</f>
        <v>9.1209212080697703E-3</v>
      </c>
      <c r="Y41" s="16"/>
      <c r="Z41" s="16"/>
      <c r="AA41" s="16"/>
      <c r="AB41" s="16"/>
      <c r="AC41" s="16"/>
    </row>
    <row r="42" spans="4:29" ht="15" customHeight="1" x14ac:dyDescent="0.25">
      <c r="D42" s="2" t="str">
        <f>'Lines - Loading'!D42</f>
        <v>chapelcross33kv</v>
      </c>
      <c r="E42" s="11" t="s">
        <v>174</v>
      </c>
      <c r="F42" s="31">
        <v>0.57730000000000004</v>
      </c>
      <c r="H42" s="16">
        <f>$F42*'Lines - Loading'!G42/100</f>
        <v>0</v>
      </c>
      <c r="I42" s="16">
        <f>$F42*'Lines - Loading'!H42/100</f>
        <v>0</v>
      </c>
      <c r="J42" s="16">
        <f>$F42*'Lines - Loading'!I42/100</f>
        <v>0</v>
      </c>
      <c r="K42" s="16">
        <f>$F42*'Lines - Loading'!J42/100</f>
        <v>0</v>
      </c>
      <c r="L42" s="16">
        <f>$F42*'Lines - Loading'!K42/100</f>
        <v>0</v>
      </c>
      <c r="M42" s="16">
        <f>$F42*'Lines - Loading'!L42/100</f>
        <v>0</v>
      </c>
      <c r="N42" s="16">
        <f>$F42*'Lines - Loading'!M42/100</f>
        <v>1.8196680532902258E-5</v>
      </c>
      <c r="O42" s="16">
        <f>$F42*'Lines - Loading'!N42/100</f>
        <v>1.8315920859428543E-5</v>
      </c>
      <c r="P42" s="16">
        <f>$F42*'Lines - Loading'!O42/100</f>
        <v>1.4290242596296525E-5</v>
      </c>
      <c r="Q42" s="16">
        <f>$F42*'Lines - Loading'!P42/100</f>
        <v>1.4233799654834366E-5</v>
      </c>
      <c r="R42" s="16">
        <f>$F42*'Lines - Loading'!Q42/100</f>
        <v>1.4486744955438294E-5</v>
      </c>
      <c r="S42" s="16">
        <f>$F42*'Lines - Loading'!R42/100</f>
        <v>1.4457390908792333E-5</v>
      </c>
      <c r="T42" s="16">
        <f>$F42*'Lines - Loading'!S42/100</f>
        <v>1.7978131758471724E-5</v>
      </c>
      <c r="U42" s="16">
        <f>$F42*'Lines - Loading'!T42/100</f>
        <v>1.4326864725449347E-5</v>
      </c>
      <c r="V42" s="16">
        <f>$F42*'Lines - Loading'!U42/100</f>
        <v>1.7898718290488839E-5</v>
      </c>
      <c r="W42" s="16">
        <f>$F42*'Lines - Loading'!V42/100</f>
        <v>1.4498304616201615E-5</v>
      </c>
      <c r="X42" s="16">
        <f>$F42*'Lines - Loading'!W42/100</f>
        <v>1.7948380786285924E-5</v>
      </c>
      <c r="Y42" s="16"/>
      <c r="Z42" s="16"/>
      <c r="AA42" s="16"/>
      <c r="AB42" s="16"/>
      <c r="AC42" s="16"/>
    </row>
    <row r="43" spans="4:29" ht="15" customHeight="1" x14ac:dyDescent="0.25">
      <c r="D43" s="2" t="str">
        <f>'Lines - Loading'!D43</f>
        <v>chapelcross33kv</v>
      </c>
      <c r="E43" s="11" t="str">
        <f>IF(ISBLANK('Lines - Loading'!E43),"",'Lines - Loading'!E43)</f>
        <v>CHAP08_CHAPX3_1</v>
      </c>
      <c r="F43" s="4">
        <v>999</v>
      </c>
      <c r="H43" s="16">
        <v>999</v>
      </c>
      <c r="I43" s="16">
        <v>999</v>
      </c>
      <c r="J43" s="16">
        <v>999</v>
      </c>
      <c r="K43" s="16">
        <v>999</v>
      </c>
      <c r="L43" s="16">
        <v>999</v>
      </c>
      <c r="M43" s="16">
        <v>999</v>
      </c>
      <c r="N43" s="16">
        <v>999</v>
      </c>
      <c r="O43" s="16">
        <v>999</v>
      </c>
      <c r="P43" s="16">
        <v>999</v>
      </c>
      <c r="Q43" s="16">
        <v>999</v>
      </c>
      <c r="R43" s="16">
        <v>999</v>
      </c>
      <c r="S43" s="16">
        <v>999</v>
      </c>
      <c r="T43" s="16">
        <v>999</v>
      </c>
      <c r="U43" s="16">
        <v>999</v>
      </c>
      <c r="V43" s="16">
        <v>999</v>
      </c>
      <c r="W43" s="16">
        <v>999</v>
      </c>
      <c r="X43" s="16">
        <v>999</v>
      </c>
      <c r="Y43" s="16"/>
      <c r="Z43" s="16"/>
      <c r="AA43" s="16"/>
      <c r="AB43" s="16"/>
      <c r="AC43" s="2"/>
    </row>
    <row r="44" spans="4:29" ht="15" customHeight="1" x14ac:dyDescent="0.25">
      <c r="D44" s="2" t="str">
        <f>'Lines - Loading'!D44</f>
        <v>chapelcross33kv</v>
      </c>
      <c r="E44" s="11" t="str">
        <f>IF(ISBLANK('Lines - Loading'!E44),"",'Lines - Loading'!E44)</f>
        <v>CHAP3-_SOLWAY</v>
      </c>
      <c r="F44" s="4">
        <v>999</v>
      </c>
      <c r="H44" s="16">
        <v>999</v>
      </c>
      <c r="I44" s="16">
        <v>999</v>
      </c>
      <c r="J44" s="16">
        <v>999</v>
      </c>
      <c r="K44" s="16">
        <v>999</v>
      </c>
      <c r="L44" s="16">
        <v>999</v>
      </c>
      <c r="M44" s="16">
        <v>999</v>
      </c>
      <c r="N44" s="16">
        <v>999</v>
      </c>
      <c r="O44" s="16">
        <v>999</v>
      </c>
      <c r="P44" s="16">
        <v>999</v>
      </c>
      <c r="Q44" s="16">
        <v>999</v>
      </c>
      <c r="R44" s="16">
        <v>999</v>
      </c>
      <c r="S44" s="16">
        <v>999</v>
      </c>
      <c r="T44" s="16">
        <v>999</v>
      </c>
      <c r="U44" s="16">
        <v>999</v>
      </c>
      <c r="V44" s="16">
        <v>999</v>
      </c>
      <c r="W44" s="16">
        <v>999</v>
      </c>
      <c r="X44" s="16">
        <v>999</v>
      </c>
      <c r="Y44" s="16"/>
      <c r="Z44" s="16"/>
      <c r="AA44" s="16"/>
      <c r="AB44" s="16"/>
      <c r="AC44" s="16"/>
    </row>
    <row r="45" spans="4:29" ht="15" customHeight="1" x14ac:dyDescent="0.25">
      <c r="D45" s="2" t="str">
        <f>'Lines - Loading'!D45</f>
        <v>chapelcross132kv</v>
      </c>
      <c r="E45" s="11" t="str">
        <f>IF(ISBLANK('Lines - Loading'!E45),"",'Lines - Loading'!E45)</f>
        <v>CHAP3A1</v>
      </c>
      <c r="F45" s="4">
        <v>999</v>
      </c>
      <c r="H45" s="16">
        <v>999</v>
      </c>
      <c r="I45" s="16">
        <v>999</v>
      </c>
      <c r="J45" s="16">
        <v>999</v>
      </c>
      <c r="K45" s="16">
        <v>999</v>
      </c>
      <c r="L45" s="16">
        <v>999</v>
      </c>
      <c r="M45" s="16">
        <v>999</v>
      </c>
      <c r="N45" s="16">
        <v>999</v>
      </c>
      <c r="O45" s="16">
        <v>999</v>
      </c>
      <c r="P45" s="16">
        <v>999</v>
      </c>
      <c r="Q45" s="16">
        <v>999</v>
      </c>
      <c r="R45" s="16">
        <v>999</v>
      </c>
      <c r="S45" s="16">
        <v>999</v>
      </c>
      <c r="T45" s="16">
        <v>999</v>
      </c>
      <c r="U45" s="16">
        <v>999</v>
      </c>
      <c r="V45" s="16">
        <v>999</v>
      </c>
      <c r="W45" s="16">
        <v>999</v>
      </c>
      <c r="X45" s="16">
        <v>999</v>
      </c>
      <c r="Y45" s="16"/>
      <c r="Z45" s="16"/>
      <c r="AA45" s="16"/>
      <c r="AB45" s="16"/>
      <c r="AC45" s="16"/>
    </row>
    <row r="46" spans="4:29" ht="15" customHeight="1" x14ac:dyDescent="0.25">
      <c r="D46" s="2" t="str">
        <f>'Lines - Loading'!D46</f>
        <v>chapelcross132kv</v>
      </c>
      <c r="E46" s="11" t="str">
        <f>IF(ISBLANK('Lines - Loading'!E46),"",'Lines - Loading'!E46)</f>
        <v>CHAP3A2</v>
      </c>
      <c r="F46" s="4">
        <v>999</v>
      </c>
      <c r="H46" s="16">
        <v>999</v>
      </c>
      <c r="I46" s="16">
        <v>999</v>
      </c>
      <c r="J46" s="16">
        <v>999</v>
      </c>
      <c r="K46" s="16">
        <v>999</v>
      </c>
      <c r="L46" s="16">
        <v>999</v>
      </c>
      <c r="M46" s="16">
        <v>999</v>
      </c>
      <c r="N46" s="16">
        <v>999</v>
      </c>
      <c r="O46" s="16">
        <v>999</v>
      </c>
      <c r="P46" s="16">
        <v>999</v>
      </c>
      <c r="Q46" s="16">
        <v>999</v>
      </c>
      <c r="R46" s="16">
        <v>999</v>
      </c>
      <c r="S46" s="16">
        <v>999</v>
      </c>
      <c r="T46" s="16">
        <v>999</v>
      </c>
      <c r="U46" s="16">
        <v>999</v>
      </c>
      <c r="V46" s="16">
        <v>999</v>
      </c>
      <c r="W46" s="16">
        <v>999</v>
      </c>
      <c r="X46" s="16">
        <v>999</v>
      </c>
      <c r="Y46" s="16"/>
      <c r="Z46" s="16"/>
      <c r="AA46" s="16"/>
      <c r="AB46" s="16"/>
      <c r="AC46" s="16"/>
    </row>
    <row r="47" spans="4:29" ht="15" customHeight="1" x14ac:dyDescent="0.25">
      <c r="D47" s="2" t="str">
        <f>'Lines - Loading'!D47</f>
        <v>chapelcross132kv</v>
      </c>
      <c r="E47" s="11" t="str">
        <f>IF(ISBLANK('Lines - Loading'!E47),"",'Lines - Loading'!E47)</f>
        <v>CHAP1-_CHAP3-_1</v>
      </c>
      <c r="F47" s="4">
        <v>999</v>
      </c>
      <c r="H47" s="16">
        <v>999</v>
      </c>
      <c r="I47" s="16">
        <v>999</v>
      </c>
      <c r="J47" s="16">
        <v>999</v>
      </c>
      <c r="K47" s="16">
        <v>999</v>
      </c>
      <c r="L47" s="16">
        <v>999</v>
      </c>
      <c r="M47" s="16">
        <v>999</v>
      </c>
      <c r="N47" s="16">
        <v>999</v>
      </c>
      <c r="O47" s="16">
        <v>999</v>
      </c>
      <c r="P47" s="16">
        <v>999</v>
      </c>
      <c r="Q47" s="16">
        <v>999</v>
      </c>
      <c r="R47" s="16">
        <v>999</v>
      </c>
      <c r="S47" s="16">
        <v>999</v>
      </c>
      <c r="T47" s="16">
        <v>999</v>
      </c>
      <c r="U47" s="16">
        <v>999</v>
      </c>
      <c r="V47" s="16">
        <v>999</v>
      </c>
      <c r="W47" s="16">
        <v>999</v>
      </c>
      <c r="X47" s="16">
        <v>999</v>
      </c>
      <c r="Y47" s="16"/>
      <c r="Z47" s="16"/>
      <c r="AA47" s="16"/>
      <c r="AB47" s="16"/>
      <c r="AC47" s="16"/>
    </row>
    <row r="48" spans="4:29" ht="15" customHeight="1" x14ac:dyDescent="0.25">
      <c r="D48" s="2" t="str">
        <f>'Lines - Loading'!D48</f>
        <v>chapelcross132kv</v>
      </c>
      <c r="E48" s="11" t="str">
        <f>IF(ISBLANK('Lines - Loading'!E48),"",'Lines - Loading'!E48)</f>
        <v>CHAP1-_CHAP3-_2</v>
      </c>
      <c r="F48" s="4">
        <v>999</v>
      </c>
      <c r="H48" s="16">
        <v>999</v>
      </c>
      <c r="I48" s="16">
        <v>999</v>
      </c>
      <c r="J48" s="16">
        <v>999</v>
      </c>
      <c r="K48" s="16">
        <v>999</v>
      </c>
      <c r="L48" s="16">
        <v>999</v>
      </c>
      <c r="M48" s="16">
        <v>999</v>
      </c>
      <c r="N48" s="16">
        <v>999</v>
      </c>
      <c r="O48" s="16">
        <v>999</v>
      </c>
      <c r="P48" s="16">
        <v>999</v>
      </c>
      <c r="Q48" s="16">
        <v>999</v>
      </c>
      <c r="R48" s="16">
        <v>999</v>
      </c>
      <c r="S48" s="16">
        <v>999</v>
      </c>
      <c r="T48" s="16">
        <v>999</v>
      </c>
      <c r="U48" s="16">
        <v>999</v>
      </c>
      <c r="V48" s="16">
        <v>999</v>
      </c>
      <c r="W48" s="16">
        <v>999</v>
      </c>
      <c r="X48" s="16">
        <v>999</v>
      </c>
      <c r="Y48" s="16"/>
      <c r="Z48" s="16"/>
      <c r="AA48" s="16"/>
      <c r="AB48" s="16"/>
      <c r="AC48" s="16"/>
    </row>
    <row r="49" spans="4:29" ht="15" customHeight="1" x14ac:dyDescent="0.25">
      <c r="D49" s="2" t="str">
        <f>'Lines - Loading'!D49</f>
        <v>chapelcross132kv</v>
      </c>
      <c r="E49" s="11" t="str">
        <f>IF(ISBLANK('Lines - Loading'!E49),"",'Lines - Loading'!E49)</f>
        <v>M1</v>
      </c>
      <c r="F49" s="4">
        <v>999</v>
      </c>
      <c r="H49" s="16">
        <v>999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16">
        <v>999</v>
      </c>
      <c r="Y49" s="16"/>
      <c r="Z49" s="16"/>
      <c r="AA49" s="16"/>
      <c r="AB49" s="16"/>
      <c r="AC49" s="16"/>
    </row>
    <row r="50" spans="4:29" ht="15" customHeight="1" x14ac:dyDescent="0.25">
      <c r="D50" s="2" t="str">
        <f>'Lines - Loading'!D50</f>
        <v>chapelcross132kv</v>
      </c>
      <c r="E50" s="11" t="str">
        <f>IF(ISBLANK('Lines - Loading'!E50),"",'Lines - Loading'!E50)</f>
        <v>R1</v>
      </c>
      <c r="F50" s="4">
        <v>999</v>
      </c>
      <c r="H50" s="16">
        <v>999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16">
        <v>999</v>
      </c>
      <c r="Y50" s="16"/>
      <c r="Z50" s="16"/>
      <c r="AA50" s="16"/>
      <c r="AB50" s="16"/>
      <c r="AC50" s="16"/>
    </row>
    <row r="51" spans="4:29" ht="15" customHeight="1" x14ac:dyDescent="0.25">
      <c r="D51" s="2" t="str">
        <f>'Lines - Loading'!D51</f>
        <v>chapelcross132kv</v>
      </c>
      <c r="E51" s="11" t="str">
        <f>IF(ISBLANK('Lines - Loading'!E51),"",'Lines - Loading'!E51)</f>
        <v>1006</v>
      </c>
      <c r="F51" s="4">
        <v>999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16">
        <v>999</v>
      </c>
      <c r="Y51" s="16"/>
      <c r="Z51" s="16"/>
      <c r="AA51" s="16"/>
      <c r="AB51" s="16"/>
      <c r="AC51" s="16"/>
    </row>
    <row r="52" spans="4:29" ht="15" customHeight="1" x14ac:dyDescent="0.25">
      <c r="D52" s="2" t="str">
        <f>'Lines - Loading'!D52</f>
        <v>chapelcross132kv</v>
      </c>
      <c r="E52" s="11" t="str">
        <f>IF(ISBLANK('Lines - Loading'!E52),"",'Lines - Loading'!E52)</f>
        <v>1004</v>
      </c>
      <c r="F52" s="4">
        <v>999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16">
        <v>999</v>
      </c>
      <c r="Y52" s="16"/>
      <c r="Z52" s="16"/>
      <c r="AA52" s="16"/>
      <c r="AB52" s="16"/>
      <c r="AC52" s="16"/>
    </row>
    <row r="53" spans="4:29" ht="15" customHeight="1" x14ac:dyDescent="0.25">
      <c r="D53" s="2" t="str">
        <f>'Lines - Loading'!D53</f>
        <v>chapelcross132kv</v>
      </c>
      <c r="E53" s="11" t="str">
        <f>IF(ISBLANK('Lines - Loading'!E53),"",'Lines - Loading'!E53)</f>
        <v>HARK A</v>
      </c>
      <c r="F53" s="4">
        <v>999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16">
        <v>999</v>
      </c>
      <c r="Y53" s="16"/>
      <c r="Z53" s="16"/>
      <c r="AA53" s="16"/>
      <c r="AB53" s="16"/>
      <c r="AC53" s="16"/>
    </row>
    <row r="54" spans="4:29" ht="15" customHeight="1" x14ac:dyDescent="0.25">
      <c r="D54" s="2" t="str">
        <f>'Lines - Loading'!D54</f>
        <v>chapelcross132kv</v>
      </c>
      <c r="E54" s="11" t="str">
        <f>IF(ISBLANK('Lines - Loading'!E54),"",'Lines - Loading'!E54)</f>
        <v>HARK</v>
      </c>
      <c r="F54" s="4">
        <v>999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16">
        <v>999</v>
      </c>
      <c r="Y54" s="16"/>
      <c r="Z54" s="16"/>
      <c r="AA54" s="16"/>
      <c r="AB54" s="16"/>
      <c r="AC54" s="16"/>
    </row>
    <row r="55" spans="4:29" ht="15" customHeight="1" x14ac:dyDescent="0.25">
      <c r="D55" s="2" t="str">
        <f>'Lines - Loading'!D55</f>
        <v>chapelcross132kv</v>
      </c>
      <c r="E55" s="11" t="str">
        <f>IF(ISBLANK('Lines - Loading'!E55),"",'Lines - Loading'!E55)</f>
        <v>806</v>
      </c>
      <c r="F55" s="4">
        <v>999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16">
        <v>999</v>
      </c>
      <c r="Y55" s="16"/>
      <c r="Z55" s="16"/>
      <c r="AA55" s="16"/>
      <c r="AB55" s="16"/>
      <c r="AC55" s="16"/>
    </row>
    <row r="56" spans="4:29" ht="15" customHeight="1" x14ac:dyDescent="0.25">
      <c r="D56" s="2" t="str">
        <f>'Lines - Loading'!D56</f>
        <v>chapelcross132kv</v>
      </c>
      <c r="E56" s="11" t="str">
        <f>IF(ISBLANK('Lines - Loading'!E56),"",'Lines - Loading'!E56)</f>
        <v>804</v>
      </c>
      <c r="F56" s="4">
        <v>999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16">
        <v>999</v>
      </c>
      <c r="Y56" s="16"/>
      <c r="Z56" s="16"/>
      <c r="AA56" s="16"/>
      <c r="AB56" s="16"/>
      <c r="AC56" s="16"/>
    </row>
    <row r="57" spans="4:29" ht="15" customHeight="1" x14ac:dyDescent="0.25">
      <c r="D57" s="2" t="str">
        <f>'Lines - Loading'!D57</f>
        <v>chapelcross132kv</v>
      </c>
      <c r="E57" s="11" t="str">
        <f>IF(ISBLANK('Lines - Loading'!E57),"",'Lines - Loading'!E57)</f>
        <v>DUMF-2 A</v>
      </c>
      <c r="F57" s="4">
        <v>999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16">
        <v>999</v>
      </c>
      <c r="Y57" s="16"/>
      <c r="Z57" s="16"/>
      <c r="AA57" s="16"/>
      <c r="AB57" s="16"/>
      <c r="AC57" s="16"/>
    </row>
    <row r="58" spans="4:29" ht="15" customHeight="1" x14ac:dyDescent="0.25">
      <c r="D58" s="2" t="str">
        <f>'Lines - Loading'!D58</f>
        <v>chapelcross132kv</v>
      </c>
      <c r="E58" s="11" t="str">
        <f>IF(ISBLANK('Lines - Loading'!E58),"",'Lines - Loading'!E58)</f>
        <v>DUMF-2</v>
      </c>
      <c r="F58" s="4">
        <v>999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16">
        <v>999</v>
      </c>
      <c r="Y58" s="16"/>
      <c r="Z58" s="16"/>
      <c r="AA58" s="16"/>
      <c r="AB58" s="16"/>
      <c r="AC58" s="16"/>
    </row>
    <row r="59" spans="4:29" ht="15" customHeight="1" x14ac:dyDescent="0.25">
      <c r="D59" s="2" t="str">
        <f>'Lines - Loading'!D59</f>
        <v>chapelcross132kv</v>
      </c>
      <c r="E59" s="11" t="str">
        <f>IF(ISBLANK('Lines - Loading'!E59),"",'Lines - Loading'!E59)</f>
        <v>616</v>
      </c>
      <c r="F59" s="4">
        <v>999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16">
        <v>999</v>
      </c>
      <c r="Y59" s="16"/>
      <c r="Z59" s="16"/>
      <c r="AA59" s="16"/>
      <c r="AB59" s="16"/>
      <c r="AC59" s="16"/>
    </row>
    <row r="60" spans="4:29" ht="15" customHeight="1" x14ac:dyDescent="0.25">
      <c r="D60" s="2" t="str">
        <f>'Lines - Loading'!D60</f>
        <v>chapelcross132kv</v>
      </c>
      <c r="E60" s="11" t="str">
        <f>IF(ISBLANK('Lines - Loading'!E60),"",'Lines - Loading'!E60)</f>
        <v>614</v>
      </c>
      <c r="F60" s="4">
        <v>999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16">
        <v>999</v>
      </c>
      <c r="Y60" s="16"/>
      <c r="Z60" s="16"/>
      <c r="AA60" s="16"/>
      <c r="AB60" s="16"/>
      <c r="AC60" s="16"/>
    </row>
    <row r="61" spans="4:29" ht="15" customHeight="1" x14ac:dyDescent="0.25">
      <c r="D61" s="2" t="str">
        <f>'Lines - Loading'!D61</f>
        <v>chapelcross132kv</v>
      </c>
      <c r="E61" s="11" t="str">
        <f>IF(ISBLANK('Lines - Loading'!E61),"",'Lines - Loading'!E61)</f>
        <v>ECCF-2 A</v>
      </c>
      <c r="F61" s="4">
        <v>999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16">
        <v>999</v>
      </c>
      <c r="Y61" s="16"/>
      <c r="Z61" s="16"/>
      <c r="AA61" s="16"/>
      <c r="AB61" s="16"/>
      <c r="AC61" s="16"/>
    </row>
    <row r="62" spans="4:29" ht="15" customHeight="1" x14ac:dyDescent="0.25">
      <c r="D62" s="2" t="str">
        <f>'Lines - Loading'!D62</f>
        <v>chapelcross132kv</v>
      </c>
      <c r="E62" s="11" t="str">
        <f>IF(ISBLANK('Lines - Loading'!E62),"",'Lines - Loading'!E62)</f>
        <v>ECCF-2</v>
      </c>
      <c r="F62" s="4">
        <v>999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16">
        <v>999</v>
      </c>
      <c r="Y62" s="16"/>
      <c r="Z62" s="16"/>
      <c r="AA62" s="16"/>
      <c r="AB62" s="16"/>
      <c r="AC62" s="16"/>
    </row>
    <row r="63" spans="4:29" ht="15" customHeight="1" x14ac:dyDescent="0.25">
      <c r="D63" s="2" t="str">
        <f>'Lines - Loading'!D63</f>
        <v>chapelcross132kv</v>
      </c>
      <c r="E63" s="11" t="str">
        <f>IF(ISBLANK('Lines - Loading'!E63),"",'Lines - Loading'!E63)</f>
        <v>416</v>
      </c>
      <c r="F63" s="4">
        <v>999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16">
        <v>999</v>
      </c>
      <c r="Y63" s="16"/>
      <c r="Z63" s="16"/>
      <c r="AA63" s="16"/>
      <c r="AB63" s="16"/>
      <c r="AC63" s="16"/>
    </row>
    <row r="64" spans="4:29" ht="15" customHeight="1" x14ac:dyDescent="0.25">
      <c r="D64" s="2" t="str">
        <f>'Lines - Loading'!D64</f>
        <v>chapelcross132kv</v>
      </c>
      <c r="E64" s="11" t="str">
        <f>IF(ISBLANK('Lines - Loading'!E64),"",'Lines - Loading'!E64)</f>
        <v>414</v>
      </c>
      <c r="F64" s="4">
        <v>999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16">
        <v>999</v>
      </c>
      <c r="Y64" s="16"/>
      <c r="Z64" s="16"/>
      <c r="AA64" s="16"/>
      <c r="AB64" s="16"/>
      <c r="AC64" s="16"/>
    </row>
    <row r="65" spans="4:29" ht="15" customHeight="1" x14ac:dyDescent="0.25">
      <c r="D65" s="2" t="str">
        <f>'Lines - Loading'!D65</f>
        <v>chapelcross132kv</v>
      </c>
      <c r="E65" s="11" t="str">
        <f>IF(ISBLANK('Lines - Loading'!E65),"",'Lines - Loading'!E65)</f>
        <v>206</v>
      </c>
      <c r="F65" s="4">
        <v>999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16">
        <v>999</v>
      </c>
      <c r="Y65" s="16"/>
      <c r="Z65" s="16"/>
      <c r="AA65" s="16"/>
      <c r="AB65" s="16"/>
      <c r="AC65" s="16"/>
    </row>
    <row r="66" spans="4:29" ht="15" customHeight="1" x14ac:dyDescent="0.25">
      <c r="D66" s="2" t="str">
        <f>'Lines - Loading'!D66</f>
        <v>chapelcross132kv</v>
      </c>
      <c r="E66" s="11" t="str">
        <f>IF(ISBLANK('Lines - Loading'!E66),"",'Lines - Loading'!E66)</f>
        <v>204</v>
      </c>
      <c r="F66" s="4">
        <v>999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16">
        <v>999</v>
      </c>
      <c r="Y66" s="16"/>
      <c r="Z66" s="16"/>
      <c r="AA66" s="16"/>
      <c r="AB66" s="16"/>
      <c r="AC66" s="16"/>
    </row>
    <row r="67" spans="4:29" ht="15" customHeight="1" x14ac:dyDescent="0.25">
      <c r="D67" s="2" t="str">
        <f>'Lines - Loading'!D67</f>
        <v>chapelcross132kv</v>
      </c>
      <c r="E67" s="11" t="str">
        <f>IF(ISBLANK('Lines - Loading'!E67),"",'Lines - Loading'!E67)</f>
        <v>GRNA-2 A</v>
      </c>
      <c r="F67" s="4">
        <v>999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16">
        <v>999</v>
      </c>
      <c r="Y67" s="16"/>
      <c r="Z67" s="16"/>
      <c r="AA67" s="16"/>
      <c r="AB67" s="16"/>
      <c r="AC67" s="16"/>
    </row>
    <row r="68" spans="4:29" ht="15" customHeight="1" x14ac:dyDescent="0.25">
      <c r="D68" s="2" t="str">
        <f>'Lines - Loading'!D68</f>
        <v>chapelcross132kv</v>
      </c>
      <c r="E68" s="11" t="str">
        <f>IF(ISBLANK('Lines - Loading'!E68),"",'Lines - Loading'!E68)</f>
        <v>GRNA-2</v>
      </c>
      <c r="F68" s="4">
        <v>999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16">
        <v>999</v>
      </c>
      <c r="Y68" s="16"/>
      <c r="Z68" s="16"/>
      <c r="AA68" s="16"/>
      <c r="AB68" s="16"/>
      <c r="AC68" s="16"/>
    </row>
    <row r="69" spans="4:29" ht="15" customHeight="1" x14ac:dyDescent="0.25">
      <c r="D69" s="2" t="str">
        <f>'Lines - Loading'!D69</f>
        <v>chapelcross132kv</v>
      </c>
      <c r="E69" s="11" t="str">
        <f>IF(ISBLANK('Lines - Loading'!E69),"",'Lines - Loading'!E69)</f>
        <v>336 330 334</v>
      </c>
      <c r="F69" s="4">
        <v>999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16">
        <v>999</v>
      </c>
      <c r="Y69" s="16"/>
      <c r="Z69" s="16"/>
      <c r="AA69" s="16"/>
      <c r="AB69" s="16"/>
      <c r="AC69" s="16"/>
    </row>
    <row r="70" spans="4:29" ht="15" customHeight="1" x14ac:dyDescent="0.25">
      <c r="D70" s="2" t="str">
        <f>'Lines - Loading'!D70</f>
        <v>chapelcross132kv</v>
      </c>
      <c r="E70" s="11" t="str">
        <f>IF(ISBLANK('Lines - Loading'!E70),"",'Lines - Loading'!E70)</f>
        <v>506</v>
      </c>
      <c r="F70" s="4">
        <v>999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16">
        <v>999</v>
      </c>
      <c r="Y70" s="16"/>
      <c r="Z70" s="16"/>
      <c r="AA70" s="16"/>
      <c r="AB70" s="16"/>
      <c r="AC70" s="16"/>
    </row>
    <row r="71" spans="4:29" ht="15" customHeight="1" x14ac:dyDescent="0.25">
      <c r="D71" s="2" t="str">
        <f>'Lines - Loading'!D71</f>
        <v>chapelcross132kv</v>
      </c>
      <c r="E71" s="11" t="str">
        <f>IF(ISBLANK('Lines - Loading'!E71),"",'Lines - Loading'!E71)</f>
        <v>504</v>
      </c>
      <c r="F71" s="4">
        <v>999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16">
        <v>999</v>
      </c>
      <c r="Y71" s="16"/>
      <c r="Z71" s="16"/>
      <c r="AA71" s="16"/>
      <c r="AB71" s="16"/>
      <c r="AC71" s="16"/>
    </row>
    <row r="72" spans="4:29" ht="15" customHeight="1" x14ac:dyDescent="0.25">
      <c r="D72" s="2" t="str">
        <f>'Lines - Loading'!D72</f>
        <v>chapelcross132kv</v>
      </c>
      <c r="E72" s="11" t="str">
        <f>IF(ISBLANK('Lines - Loading'!E72),"",'Lines - Loading'!E72)</f>
        <v>DUMF-1 A</v>
      </c>
      <c r="F72" s="4">
        <v>999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16">
        <v>999</v>
      </c>
      <c r="Y72" s="16"/>
      <c r="Z72" s="16"/>
      <c r="AA72" s="16"/>
      <c r="AB72" s="16"/>
      <c r="AC72" s="16"/>
    </row>
    <row r="73" spans="4:29" ht="15" customHeight="1" x14ac:dyDescent="0.25">
      <c r="D73" s="2" t="str">
        <f>'Lines - Loading'!D73</f>
        <v>chapelcross132kv</v>
      </c>
      <c r="E73" s="11" t="str">
        <f>IF(ISBLANK('Lines - Loading'!E73),"",'Lines - Loading'!E73)</f>
        <v>DUMF-1</v>
      </c>
      <c r="F73" s="4">
        <v>999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16">
        <v>999</v>
      </c>
      <c r="Y73" s="16"/>
      <c r="Z73" s="16"/>
      <c r="AA73" s="16"/>
      <c r="AB73" s="16"/>
      <c r="AC73" s="16"/>
    </row>
    <row r="74" spans="4:29" ht="15" customHeight="1" x14ac:dyDescent="0.25">
      <c r="D74" s="2" t="str">
        <f>'Lines - Loading'!D74</f>
        <v>chapelcross132kv</v>
      </c>
      <c r="E74" s="11" t="str">
        <f>IF(ISBLANK('Lines - Loading'!E74),"",'Lines - Loading'!E74)</f>
        <v>716</v>
      </c>
      <c r="F74" s="4">
        <v>999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16">
        <v>999</v>
      </c>
      <c r="Y74" s="16"/>
      <c r="Z74" s="16"/>
      <c r="AA74" s="16"/>
      <c r="AB74" s="16"/>
      <c r="AC74" s="16"/>
    </row>
    <row r="75" spans="4:29" ht="15" customHeight="1" x14ac:dyDescent="0.25">
      <c r="D75" s="2" t="str">
        <f>'Lines - Loading'!D75</f>
        <v>chapelcross132kv</v>
      </c>
      <c r="E75" s="11" t="str">
        <f>IF(ISBLANK('Lines - Loading'!E75),"",'Lines - Loading'!E75)</f>
        <v>714</v>
      </c>
      <c r="F75" s="4">
        <v>999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16">
        <v>999</v>
      </c>
      <c r="Y75" s="16"/>
      <c r="Z75" s="16"/>
      <c r="AA75" s="16"/>
      <c r="AB75" s="16"/>
      <c r="AC75" s="16"/>
    </row>
    <row r="76" spans="4:29" ht="15" customHeight="1" x14ac:dyDescent="0.25">
      <c r="D76" s="2" t="str">
        <f>'Lines - Loading'!D76</f>
        <v>chapelcross132kv</v>
      </c>
      <c r="E76" s="11" t="str">
        <f>IF(ISBLANK('Lines - Loading'!E76),"",'Lines - Loading'!E76)</f>
        <v>916</v>
      </c>
      <c r="F76" s="4">
        <v>999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16">
        <v>999</v>
      </c>
      <c r="Y76" s="16"/>
      <c r="Z76" s="16"/>
      <c r="AA76" s="16"/>
      <c r="AB76" s="16"/>
      <c r="AC76" s="16"/>
    </row>
    <row r="77" spans="4:29" ht="15" customHeight="1" x14ac:dyDescent="0.25">
      <c r="D77" s="2" t="str">
        <f>'Lines - Loading'!D77</f>
        <v>chapelcross132kv</v>
      </c>
      <c r="E77" s="11" t="str">
        <f>IF(ISBLANK('Lines - Loading'!E77),"",'Lines - Loading'!E77)</f>
        <v>914</v>
      </c>
      <c r="F77" s="4">
        <v>999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16">
        <v>999</v>
      </c>
      <c r="Y77" s="16"/>
      <c r="Z77" s="16"/>
      <c r="AA77" s="16"/>
      <c r="AB77" s="16"/>
      <c r="AC77" s="16"/>
    </row>
    <row r="78" spans="4:29" ht="15" customHeight="1" x14ac:dyDescent="0.25">
      <c r="D78" s="2" t="str">
        <f>'Lines - Loading'!D78</f>
        <v>chapelcross132kv</v>
      </c>
      <c r="E78" s="11" t="str">
        <f>IF(ISBLANK('Lines - Loading'!E78),"",'Lines - Loading'!E78)</f>
        <v>ECCF-1 A</v>
      </c>
      <c r="F78" s="4">
        <v>999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16">
        <v>999</v>
      </c>
      <c r="Y78" s="16"/>
      <c r="Z78" s="16"/>
      <c r="AA78" s="16"/>
      <c r="AB78" s="16"/>
      <c r="AC78" s="16"/>
    </row>
    <row r="79" spans="4:29" ht="15" customHeight="1" x14ac:dyDescent="0.25">
      <c r="D79" s="2" t="str">
        <f>'Lines - Loading'!D79</f>
        <v>chapelcross132kv</v>
      </c>
      <c r="E79" s="11" t="str">
        <f>IF(ISBLANK('Lines - Loading'!E79),"",'Lines - Loading'!E79)</f>
        <v>ECCF-1</v>
      </c>
      <c r="F79" s="4">
        <v>999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16">
        <v>999</v>
      </c>
      <c r="Y79" s="16"/>
      <c r="Z79" s="16"/>
      <c r="AA79" s="16"/>
      <c r="AB79" s="16"/>
      <c r="AC79" s="16"/>
    </row>
    <row r="80" spans="4:29" ht="15" customHeight="1" x14ac:dyDescent="0.25">
      <c r="D80" s="2" t="str">
        <f>'Lines - Loading'!D80</f>
        <v>chapelcross132kv</v>
      </c>
      <c r="E80" s="11" t="str">
        <f>IF(ISBLANK('Lines - Loading'!E80),"",'Lines - Loading'!E80)</f>
        <v>1106</v>
      </c>
      <c r="F80" s="4">
        <v>999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16">
        <v>999</v>
      </c>
      <c r="Y80" s="16"/>
      <c r="Z80" s="16"/>
      <c r="AA80" s="16"/>
      <c r="AB80" s="16"/>
      <c r="AC80" s="16"/>
    </row>
    <row r="81" spans="4:29" ht="15" customHeight="1" x14ac:dyDescent="0.25">
      <c r="D81" s="2" t="str">
        <f>'Lines - Loading'!D81</f>
        <v>chapelcross132kv</v>
      </c>
      <c r="E81" s="11" t="str">
        <f>IF(ISBLANK('Lines - Loading'!E81),"",'Lines - Loading'!E81)</f>
        <v>1104</v>
      </c>
      <c r="F81" s="4">
        <v>999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16">
        <v>999</v>
      </c>
      <c r="Y81" s="16"/>
      <c r="Z81" s="16"/>
      <c r="AA81" s="16"/>
      <c r="AB81" s="16"/>
      <c r="AC81" s="16"/>
    </row>
    <row r="82" spans="4:29" ht="15" customHeight="1" x14ac:dyDescent="0.25">
      <c r="D82" s="2" t="str">
        <f>'Lines - Loading'!D82</f>
        <v>chapelcross132kv</v>
      </c>
      <c r="E82" s="11" t="str">
        <f>IF(ISBLANK('Lines - Loading'!E82),"",'Lines - Loading'!E82)</f>
        <v>GRNA-1 A</v>
      </c>
      <c r="F82" s="4">
        <v>999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16">
        <v>999</v>
      </c>
      <c r="Y82" s="16"/>
      <c r="Z82" s="16"/>
      <c r="AA82" s="16"/>
      <c r="AB82" s="16"/>
      <c r="AC82" s="16"/>
    </row>
    <row r="83" spans="4:29" ht="15" customHeight="1" x14ac:dyDescent="0.25">
      <c r="D83" s="2" t="str">
        <f>'Lines - Loading'!D83</f>
        <v>chapelcross132kv</v>
      </c>
      <c r="E83" s="11" t="str">
        <f>IF(ISBLANK('Lines - Loading'!E83),"",'Lines - Loading'!E83)</f>
        <v>GRNA-1</v>
      </c>
      <c r="F83" s="4">
        <v>999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16">
        <v>999</v>
      </c>
      <c r="Y83" s="16"/>
      <c r="Z83" s="16"/>
      <c r="AA83" s="16"/>
      <c r="AB83" s="16"/>
      <c r="AC83" s="16"/>
    </row>
    <row r="84" spans="4:29" ht="15" customHeight="1" x14ac:dyDescent="0.25">
      <c r="D84" s="2" t="str">
        <f>'Lines - Loading'!D84</f>
        <v>gretna132kv</v>
      </c>
      <c r="E84" s="11" t="str">
        <f>IF(ISBLANK('Lines - Loading'!E84),"",'Lines - Loading'!E84)</f>
        <v>124 120 128</v>
      </c>
      <c r="F84" s="4">
        <v>999</v>
      </c>
      <c r="H84" s="16">
        <v>999</v>
      </c>
      <c r="I84" s="16">
        <v>999</v>
      </c>
      <c r="J84" s="16">
        <v>999</v>
      </c>
      <c r="K84" s="16">
        <v>999</v>
      </c>
      <c r="L84" s="16">
        <v>999</v>
      </c>
      <c r="M84" s="16">
        <v>999</v>
      </c>
      <c r="N84" s="16">
        <v>999</v>
      </c>
      <c r="O84" s="16">
        <v>999</v>
      </c>
      <c r="P84" s="16">
        <v>999</v>
      </c>
      <c r="Q84" s="16">
        <v>999</v>
      </c>
      <c r="R84" s="16">
        <v>999</v>
      </c>
      <c r="S84" s="16">
        <v>999</v>
      </c>
      <c r="T84" s="16">
        <v>999</v>
      </c>
      <c r="U84" s="16">
        <v>999</v>
      </c>
      <c r="V84" s="16">
        <v>999</v>
      </c>
      <c r="W84" s="16">
        <v>999</v>
      </c>
      <c r="X84" s="16">
        <v>999</v>
      </c>
      <c r="Y84" s="16"/>
      <c r="Z84" s="16"/>
      <c r="AA84" s="16"/>
      <c r="AB84" s="16"/>
      <c r="AC84" s="16"/>
    </row>
    <row r="85" spans="4:29" ht="15" customHeight="1" x14ac:dyDescent="0.25">
      <c r="D85" s="2" t="str">
        <f>'Lines - Loading'!D85</f>
        <v>gretna132kv</v>
      </c>
      <c r="E85" s="11" t="str">
        <f>IF(ISBLANK('Lines - Loading'!E85),"",'Lines - Loading'!E85)</f>
        <v>783 780 784</v>
      </c>
      <c r="F85" s="4">
        <v>999</v>
      </c>
      <c r="H85" s="16">
        <v>999</v>
      </c>
      <c r="I85" s="16">
        <v>999</v>
      </c>
      <c r="J85" s="16">
        <v>999</v>
      </c>
      <c r="K85" s="16">
        <v>999</v>
      </c>
      <c r="L85" s="16">
        <v>999</v>
      </c>
      <c r="M85" s="16">
        <v>999</v>
      </c>
      <c r="N85" s="16">
        <v>999</v>
      </c>
      <c r="O85" s="16">
        <v>999</v>
      </c>
      <c r="P85" s="16">
        <v>999</v>
      </c>
      <c r="Q85" s="16">
        <v>999</v>
      </c>
      <c r="R85" s="16">
        <v>999</v>
      </c>
      <c r="S85" s="16">
        <v>999</v>
      </c>
      <c r="T85" s="16">
        <v>999</v>
      </c>
      <c r="U85" s="16">
        <v>999</v>
      </c>
      <c r="V85" s="16">
        <v>999</v>
      </c>
      <c r="W85" s="16">
        <v>999</v>
      </c>
      <c r="X85" s="16">
        <v>999</v>
      </c>
      <c r="Y85" s="16"/>
      <c r="Z85" s="16"/>
      <c r="AA85" s="16"/>
      <c r="AB85" s="16"/>
      <c r="AC85" s="16"/>
    </row>
    <row r="86" spans="4:29" ht="15" customHeight="1" x14ac:dyDescent="0.25">
      <c r="D86" s="2" t="str">
        <f>'Lines - Loading'!D86</f>
        <v>gretna132kv</v>
      </c>
      <c r="E86" s="11" t="str">
        <f>IF(ISBLANK('Lines - Loading'!E86),"",'Lines - Loading'!E86)</f>
        <v>303 305 304</v>
      </c>
      <c r="F86" s="4">
        <v>999</v>
      </c>
      <c r="H86" s="16">
        <v>999</v>
      </c>
      <c r="I86" s="16">
        <v>999</v>
      </c>
      <c r="J86" s="16">
        <v>999</v>
      </c>
      <c r="K86" s="16">
        <v>999</v>
      </c>
      <c r="L86" s="16">
        <v>999</v>
      </c>
      <c r="M86" s="16">
        <v>999</v>
      </c>
      <c r="N86" s="16">
        <v>999</v>
      </c>
      <c r="O86" s="16">
        <v>999</v>
      </c>
      <c r="P86" s="16">
        <v>999</v>
      </c>
      <c r="Q86" s="16">
        <v>999</v>
      </c>
      <c r="R86" s="16">
        <v>999</v>
      </c>
      <c r="S86" s="16">
        <v>999</v>
      </c>
      <c r="T86" s="16">
        <v>999</v>
      </c>
      <c r="U86" s="16">
        <v>999</v>
      </c>
      <c r="V86" s="16">
        <v>999</v>
      </c>
      <c r="W86" s="16">
        <v>999</v>
      </c>
      <c r="X86" s="16">
        <v>999</v>
      </c>
      <c r="Y86" s="16"/>
      <c r="Z86" s="16"/>
      <c r="AA86" s="16"/>
      <c r="AB86" s="16"/>
      <c r="AC86" s="16"/>
    </row>
    <row r="87" spans="4:29" ht="15" customHeight="1" x14ac:dyDescent="0.25">
      <c r="D87" s="2" t="str">
        <f>'Lines - Loading'!D87</f>
        <v>gretna132kv</v>
      </c>
      <c r="E87" s="11" t="str">
        <f>IF(ISBLANK('Lines - Loading'!E87),"",'Lines - Loading'!E87)</f>
        <v>203 205 204</v>
      </c>
      <c r="F87" s="4">
        <v>999</v>
      </c>
      <c r="H87" s="16">
        <v>999</v>
      </c>
      <c r="I87" s="16">
        <v>999</v>
      </c>
      <c r="J87" s="16">
        <v>999</v>
      </c>
      <c r="K87" s="16">
        <v>999</v>
      </c>
      <c r="L87" s="16">
        <v>999</v>
      </c>
      <c r="M87" s="16">
        <v>999</v>
      </c>
      <c r="N87" s="16">
        <v>999</v>
      </c>
      <c r="O87" s="16">
        <v>999</v>
      </c>
      <c r="P87" s="16">
        <v>999</v>
      </c>
      <c r="Q87" s="16">
        <v>999</v>
      </c>
      <c r="R87" s="16">
        <v>999</v>
      </c>
      <c r="S87" s="16">
        <v>999</v>
      </c>
      <c r="T87" s="16">
        <v>999</v>
      </c>
      <c r="U87" s="16">
        <v>999</v>
      </c>
      <c r="V87" s="16">
        <v>999</v>
      </c>
      <c r="W87" s="16">
        <v>999</v>
      </c>
      <c r="X87" s="16">
        <v>999</v>
      </c>
      <c r="Y87" s="16"/>
      <c r="Z87" s="16"/>
      <c r="AA87" s="16"/>
      <c r="AB87" s="16"/>
      <c r="AC87" s="16"/>
    </row>
    <row r="88" spans="4:29" ht="15" customHeight="1" x14ac:dyDescent="0.25">
      <c r="D88" s="2" t="str">
        <f>'Lines - Loading'!D88</f>
        <v>gretna132kv</v>
      </c>
      <c r="E88" s="11" t="str">
        <f>IF(ISBLANK('Lines - Loading'!E88),"",'Lines - Loading'!E88)</f>
        <v>683 680 684</v>
      </c>
      <c r="F88" s="4">
        <v>999</v>
      </c>
      <c r="H88" s="16">
        <v>999</v>
      </c>
      <c r="I88" s="16">
        <v>999</v>
      </c>
      <c r="J88" s="16">
        <v>999</v>
      </c>
      <c r="K88" s="16">
        <v>999</v>
      </c>
      <c r="L88" s="16">
        <v>999</v>
      </c>
      <c r="M88" s="16">
        <v>999</v>
      </c>
      <c r="N88" s="16">
        <v>999</v>
      </c>
      <c r="O88" s="16">
        <v>999</v>
      </c>
      <c r="P88" s="16">
        <v>999</v>
      </c>
      <c r="Q88" s="16">
        <v>999</v>
      </c>
      <c r="R88" s="16">
        <v>999</v>
      </c>
      <c r="S88" s="16">
        <v>999</v>
      </c>
      <c r="T88" s="16">
        <v>999</v>
      </c>
      <c r="U88" s="16">
        <v>999</v>
      </c>
      <c r="V88" s="16">
        <v>999</v>
      </c>
      <c r="W88" s="16">
        <v>999</v>
      </c>
      <c r="X88" s="16">
        <v>999</v>
      </c>
      <c r="Y88" s="16"/>
      <c r="Z88" s="16"/>
      <c r="AA88" s="16"/>
      <c r="AB88" s="16"/>
      <c r="AC88" s="16"/>
    </row>
    <row r="89" spans="4:29" ht="15" customHeight="1" x14ac:dyDescent="0.25">
      <c r="D89" s="2" t="str">
        <f>'Lines - Loading'!D89</f>
        <v>gretna132kv</v>
      </c>
      <c r="E89" s="11" t="str">
        <f>IF(ISBLANK('Lines - Loading'!E89),"",'Lines - Loading'!E89)</f>
        <v>504 505 503</v>
      </c>
      <c r="F89" s="4">
        <v>999</v>
      </c>
      <c r="H89" s="16">
        <v>999</v>
      </c>
      <c r="I89" s="16">
        <v>999</v>
      </c>
      <c r="J89" s="16">
        <v>999</v>
      </c>
      <c r="K89" s="16">
        <v>999</v>
      </c>
      <c r="L89" s="16">
        <v>999</v>
      </c>
      <c r="M89" s="16">
        <v>999</v>
      </c>
      <c r="N89" s="16">
        <v>999</v>
      </c>
      <c r="O89" s="16">
        <v>999</v>
      </c>
      <c r="P89" s="16">
        <v>999</v>
      </c>
      <c r="Q89" s="16">
        <v>999</v>
      </c>
      <c r="R89" s="16">
        <v>999</v>
      </c>
      <c r="S89" s="16">
        <v>999</v>
      </c>
      <c r="T89" s="16">
        <v>999</v>
      </c>
      <c r="U89" s="16">
        <v>999</v>
      </c>
      <c r="V89" s="16">
        <v>999</v>
      </c>
      <c r="W89" s="16">
        <v>999</v>
      </c>
      <c r="X89" s="16">
        <v>999</v>
      </c>
      <c r="Y89" s="16"/>
      <c r="Z89" s="16"/>
      <c r="AA89" s="16"/>
      <c r="AB89" s="16"/>
      <c r="AC89" s="16"/>
    </row>
    <row r="90" spans="4:29" ht="15" customHeight="1" x14ac:dyDescent="0.25">
      <c r="D90" s="2" t="str">
        <f>'Lines - Loading'!D90</f>
        <v>gretna132kv</v>
      </c>
      <c r="E90" s="11" t="str">
        <f>IF(ISBLANK('Lines - Loading'!E90),"",'Lines - Loading'!E90)</f>
        <v>404 405 403</v>
      </c>
      <c r="F90" s="4">
        <v>999</v>
      </c>
      <c r="H90" s="16">
        <v>999</v>
      </c>
      <c r="I90" s="16">
        <v>999</v>
      </c>
      <c r="J90" s="16">
        <v>999</v>
      </c>
      <c r="K90" s="16">
        <v>999</v>
      </c>
      <c r="L90" s="16">
        <v>999</v>
      </c>
      <c r="M90" s="16">
        <v>999</v>
      </c>
      <c r="N90" s="16">
        <v>999</v>
      </c>
      <c r="O90" s="16">
        <v>999</v>
      </c>
      <c r="P90" s="16">
        <v>999</v>
      </c>
      <c r="Q90" s="16">
        <v>999</v>
      </c>
      <c r="R90" s="16">
        <v>999</v>
      </c>
      <c r="S90" s="16">
        <v>999</v>
      </c>
      <c r="T90" s="16">
        <v>999</v>
      </c>
      <c r="U90" s="16">
        <v>999</v>
      </c>
      <c r="V90" s="16">
        <v>999</v>
      </c>
      <c r="W90" s="16">
        <v>999</v>
      </c>
      <c r="X90" s="16">
        <v>999</v>
      </c>
      <c r="Y90" s="16"/>
      <c r="Z90" s="16"/>
      <c r="AA90" s="16"/>
      <c r="AB90" s="16"/>
      <c r="AC90" s="16"/>
    </row>
    <row r="91" spans="4:29" ht="15" customHeight="1" x14ac:dyDescent="0.25">
      <c r="D91" s="2" t="str">
        <f>'Lines - Loading'!D91</f>
        <v>gretna132kv</v>
      </c>
      <c r="E91" s="11" t="str">
        <f>IF(ISBLANK('Lines - Loading'!E91),"",'Lines - Loading'!E91)</f>
        <v>804 805 803</v>
      </c>
      <c r="F91" s="4">
        <v>999</v>
      </c>
      <c r="H91" s="16">
        <v>999</v>
      </c>
      <c r="I91" s="16">
        <v>999</v>
      </c>
      <c r="J91" s="16">
        <v>999</v>
      </c>
      <c r="K91" s="16">
        <v>999</v>
      </c>
      <c r="L91" s="16">
        <v>999</v>
      </c>
      <c r="M91" s="16">
        <v>999</v>
      </c>
      <c r="N91" s="16">
        <v>999</v>
      </c>
      <c r="O91" s="16">
        <v>999</v>
      </c>
      <c r="P91" s="16">
        <v>999</v>
      </c>
      <c r="Q91" s="16">
        <v>999</v>
      </c>
      <c r="R91" s="16">
        <v>999</v>
      </c>
      <c r="S91" s="16">
        <v>999</v>
      </c>
      <c r="T91" s="16">
        <v>999</v>
      </c>
      <c r="U91" s="16">
        <v>999</v>
      </c>
      <c r="V91" s="16">
        <v>999</v>
      </c>
      <c r="W91" s="16">
        <v>999</v>
      </c>
      <c r="X91" s="16">
        <v>999</v>
      </c>
      <c r="Y91" s="16"/>
      <c r="Z91" s="16"/>
      <c r="AA91" s="16"/>
      <c r="AB91" s="16"/>
      <c r="AC91" s="16"/>
    </row>
    <row r="92" spans="4:29" ht="15" customHeight="1" x14ac:dyDescent="0.25">
      <c r="D92" s="2" t="str">
        <f>'Lines - Loading'!D92</f>
        <v>gretna400kv</v>
      </c>
      <c r="E92" s="11" t="str">
        <f>IF(ISBLANK('Lines - Loading'!E92),"",'Lines - Loading'!E92)</f>
        <v>M1</v>
      </c>
      <c r="F92" s="4">
        <v>999</v>
      </c>
      <c r="H92" s="16">
        <v>999</v>
      </c>
      <c r="I92" s="16">
        <v>999</v>
      </c>
      <c r="J92" s="16">
        <v>999</v>
      </c>
      <c r="K92" s="16">
        <v>999</v>
      </c>
      <c r="L92" s="16">
        <v>999</v>
      </c>
      <c r="M92" s="16">
        <v>999</v>
      </c>
      <c r="N92" s="16">
        <v>999</v>
      </c>
      <c r="O92" s="16">
        <v>999</v>
      </c>
      <c r="P92" s="16">
        <v>999</v>
      </c>
      <c r="Q92" s="16">
        <v>999</v>
      </c>
      <c r="R92" s="16">
        <v>999</v>
      </c>
      <c r="S92" s="16">
        <v>999</v>
      </c>
      <c r="T92" s="16">
        <v>999</v>
      </c>
      <c r="U92" s="16">
        <v>999</v>
      </c>
      <c r="V92" s="16">
        <v>999</v>
      </c>
      <c r="W92" s="16">
        <v>999</v>
      </c>
      <c r="X92" s="16">
        <v>999</v>
      </c>
      <c r="Y92" s="16"/>
      <c r="Z92" s="16"/>
      <c r="AA92" s="16"/>
      <c r="AB92" s="16"/>
      <c r="AC92" s="16"/>
    </row>
    <row r="93" spans="4:29" ht="15" customHeight="1" x14ac:dyDescent="0.25">
      <c r="D93" s="2" t="str">
        <f>'Lines - Loading'!D93</f>
        <v>gretna400kv</v>
      </c>
      <c r="E93" s="11" t="str">
        <f>IF(ISBLANK('Lines - Loading'!E93),"",'Lines - Loading'!E93)</f>
        <v>R1</v>
      </c>
      <c r="F93" s="4">
        <v>999</v>
      </c>
      <c r="H93" s="16">
        <v>999</v>
      </c>
      <c r="I93" s="16">
        <v>999</v>
      </c>
      <c r="J93" s="16">
        <v>999</v>
      </c>
      <c r="K93" s="16">
        <v>999</v>
      </c>
      <c r="L93" s="16">
        <v>999</v>
      </c>
      <c r="M93" s="16">
        <v>999</v>
      </c>
      <c r="N93" s="16">
        <v>999</v>
      </c>
      <c r="O93" s="16">
        <v>999</v>
      </c>
      <c r="P93" s="16">
        <v>999</v>
      </c>
      <c r="Q93" s="16">
        <v>999</v>
      </c>
      <c r="R93" s="16">
        <v>999</v>
      </c>
      <c r="S93" s="16">
        <v>999</v>
      </c>
      <c r="T93" s="16">
        <v>999</v>
      </c>
      <c r="U93" s="16">
        <v>999</v>
      </c>
      <c r="V93" s="16">
        <v>999</v>
      </c>
      <c r="W93" s="16">
        <v>999</v>
      </c>
      <c r="X93" s="16">
        <v>999</v>
      </c>
      <c r="Y93" s="16"/>
      <c r="Z93" s="16"/>
      <c r="AA93" s="16"/>
      <c r="AB93" s="16"/>
      <c r="AC93" s="16"/>
    </row>
    <row r="94" spans="4:29" ht="15" customHeight="1" x14ac:dyDescent="0.25">
      <c r="D94" s="2" t="str">
        <f>'Lines - Loading'!D94</f>
        <v>gretna400kv</v>
      </c>
      <c r="E94" s="11" t="str">
        <f>IF(ISBLANK('Lines - Loading'!E94),"",'Lines - Loading'!E94)</f>
        <v>X606 X604</v>
      </c>
      <c r="F94" s="4">
        <v>999</v>
      </c>
      <c r="H94" s="16">
        <v>999</v>
      </c>
      <c r="I94" s="16">
        <v>999</v>
      </c>
      <c r="J94" s="16">
        <v>999</v>
      </c>
      <c r="K94" s="16">
        <v>999</v>
      </c>
      <c r="L94" s="16">
        <v>999</v>
      </c>
      <c r="M94" s="16">
        <v>999</v>
      </c>
      <c r="N94" s="16">
        <v>999</v>
      </c>
      <c r="O94" s="16">
        <v>999</v>
      </c>
      <c r="P94" s="16">
        <v>999</v>
      </c>
      <c r="Q94" s="16">
        <v>999</v>
      </c>
      <c r="R94" s="16">
        <v>999</v>
      </c>
      <c r="S94" s="16">
        <v>999</v>
      </c>
      <c r="T94" s="16">
        <v>999</v>
      </c>
      <c r="U94" s="16">
        <v>999</v>
      </c>
      <c r="V94" s="16">
        <v>999</v>
      </c>
      <c r="W94" s="16">
        <v>999</v>
      </c>
      <c r="X94" s="16">
        <v>999</v>
      </c>
      <c r="Y94" s="16"/>
      <c r="Z94" s="16"/>
      <c r="AA94" s="16"/>
      <c r="AB94" s="16"/>
      <c r="AC94" s="16"/>
    </row>
    <row r="95" spans="4:29" ht="15" customHeight="1" x14ac:dyDescent="0.25">
      <c r="D95" s="2" t="str">
        <f>'Lines - Loading'!D95</f>
        <v>gretna400kv</v>
      </c>
      <c r="E95" s="11" t="str">
        <f>IF(ISBLANK('Lines - Loading'!E95),"",'Lines - Loading'!E95)</f>
        <v>HARK A</v>
      </c>
      <c r="F95" s="4">
        <v>999</v>
      </c>
      <c r="H95" s="16">
        <v>999</v>
      </c>
      <c r="I95" s="16">
        <v>999</v>
      </c>
      <c r="J95" s="16">
        <v>999</v>
      </c>
      <c r="K95" s="16">
        <v>999</v>
      </c>
      <c r="L95" s="16">
        <v>999</v>
      </c>
      <c r="M95" s="16">
        <v>999</v>
      </c>
      <c r="N95" s="16">
        <v>999</v>
      </c>
      <c r="O95" s="16">
        <v>999</v>
      </c>
      <c r="P95" s="16">
        <v>999</v>
      </c>
      <c r="Q95" s="16">
        <v>999</v>
      </c>
      <c r="R95" s="16">
        <v>999</v>
      </c>
      <c r="S95" s="16">
        <v>999</v>
      </c>
      <c r="T95" s="16">
        <v>999</v>
      </c>
      <c r="U95" s="16">
        <v>999</v>
      </c>
      <c r="V95" s="16">
        <v>999</v>
      </c>
      <c r="W95" s="16">
        <v>999</v>
      </c>
      <c r="X95" s="16">
        <v>999</v>
      </c>
      <c r="Y95" s="16"/>
      <c r="Z95" s="16"/>
      <c r="AA95" s="16"/>
      <c r="AB95" s="16"/>
      <c r="AC95" s="16"/>
    </row>
    <row r="96" spans="4:29" ht="15" customHeight="1" x14ac:dyDescent="0.25">
      <c r="D96" s="2" t="str">
        <f>'Lines - Loading'!D96</f>
        <v>gretna400kv</v>
      </c>
      <c r="E96" s="11" t="str">
        <f>IF(ISBLANK('Lines - Loading'!E96),"",'Lines - Loading'!E96)</f>
        <v>HARK</v>
      </c>
      <c r="F96" s="4">
        <v>999</v>
      </c>
      <c r="H96" s="16">
        <v>999</v>
      </c>
      <c r="I96" s="16">
        <v>999</v>
      </c>
      <c r="J96" s="16">
        <v>999</v>
      </c>
      <c r="K96" s="16">
        <v>999</v>
      </c>
      <c r="L96" s="16">
        <v>999</v>
      </c>
      <c r="M96" s="16">
        <v>999</v>
      </c>
      <c r="N96" s="16">
        <v>999</v>
      </c>
      <c r="O96" s="16">
        <v>999</v>
      </c>
      <c r="P96" s="16">
        <v>999</v>
      </c>
      <c r="Q96" s="16">
        <v>999</v>
      </c>
      <c r="R96" s="16">
        <v>999</v>
      </c>
      <c r="S96" s="16">
        <v>999</v>
      </c>
      <c r="T96" s="16">
        <v>999</v>
      </c>
      <c r="U96" s="16">
        <v>999</v>
      </c>
      <c r="V96" s="16">
        <v>999</v>
      </c>
      <c r="W96" s="16">
        <v>999</v>
      </c>
      <c r="X96" s="16">
        <v>999</v>
      </c>
      <c r="Y96" s="16"/>
      <c r="Z96" s="16"/>
      <c r="AA96" s="16"/>
      <c r="AB96" s="16"/>
      <c r="AC96" s="16"/>
    </row>
    <row r="97" spans="4:29" ht="15" customHeight="1" x14ac:dyDescent="0.25">
      <c r="D97" s="2" t="str">
        <f>'Lines - Loading'!D97</f>
        <v>gretna400kv</v>
      </c>
      <c r="E97" s="11" t="str">
        <f>IF(ISBLANK('Lines - Loading'!E97),"",'Lines - Loading'!E97)</f>
        <v>X516 X514</v>
      </c>
      <c r="F97" s="4">
        <v>999</v>
      </c>
      <c r="H97" s="16">
        <v>999</v>
      </c>
      <c r="I97" s="16">
        <v>999</v>
      </c>
      <c r="J97" s="16">
        <v>999</v>
      </c>
      <c r="K97" s="16">
        <v>999</v>
      </c>
      <c r="L97" s="16">
        <v>999</v>
      </c>
      <c r="M97" s="16">
        <v>999</v>
      </c>
      <c r="N97" s="16">
        <v>999</v>
      </c>
      <c r="O97" s="16">
        <v>999</v>
      </c>
      <c r="P97" s="16">
        <v>999</v>
      </c>
      <c r="Q97" s="16">
        <v>999</v>
      </c>
      <c r="R97" s="16">
        <v>999</v>
      </c>
      <c r="S97" s="16">
        <v>999</v>
      </c>
      <c r="T97" s="16">
        <v>999</v>
      </c>
      <c r="U97" s="16">
        <v>999</v>
      </c>
      <c r="V97" s="16">
        <v>999</v>
      </c>
      <c r="W97" s="16">
        <v>999</v>
      </c>
      <c r="X97" s="16">
        <v>999</v>
      </c>
      <c r="Y97" s="16"/>
      <c r="Z97" s="16"/>
      <c r="AA97" s="16"/>
      <c r="AB97" s="16"/>
      <c r="AC97" s="16"/>
    </row>
    <row r="98" spans="4:29" ht="15" customHeight="1" x14ac:dyDescent="0.25">
      <c r="D98" s="2" t="str">
        <f>'Lines - Loading'!D98</f>
        <v>gretna400kv</v>
      </c>
      <c r="E98" s="11" t="str">
        <f>IF(ISBLANK('Lines - Loading'!E98),"",'Lines - Loading'!E98)</f>
        <v>GRNA 780 A</v>
      </c>
      <c r="F98" s="4">
        <v>999</v>
      </c>
      <c r="H98" s="16">
        <v>999</v>
      </c>
      <c r="I98" s="16">
        <v>999</v>
      </c>
      <c r="J98" s="16">
        <v>999</v>
      </c>
      <c r="K98" s="16">
        <v>999</v>
      </c>
      <c r="L98" s="16">
        <v>999</v>
      </c>
      <c r="M98" s="16">
        <v>999</v>
      </c>
      <c r="N98" s="16">
        <v>999</v>
      </c>
      <c r="O98" s="16">
        <v>999</v>
      </c>
      <c r="P98" s="16">
        <v>999</v>
      </c>
      <c r="Q98" s="16">
        <v>999</v>
      </c>
      <c r="R98" s="16">
        <v>999</v>
      </c>
      <c r="S98" s="16">
        <v>999</v>
      </c>
      <c r="T98" s="16">
        <v>999</v>
      </c>
      <c r="U98" s="16">
        <v>999</v>
      </c>
      <c r="V98" s="16">
        <v>999</v>
      </c>
      <c r="W98" s="16">
        <v>999</v>
      </c>
      <c r="X98" s="16">
        <v>999</v>
      </c>
      <c r="Y98" s="16"/>
      <c r="Z98" s="16"/>
      <c r="AA98" s="16"/>
      <c r="AB98" s="16"/>
      <c r="AC98" s="16"/>
    </row>
    <row r="99" spans="4:29" ht="15" customHeight="1" x14ac:dyDescent="0.25">
      <c r="D99" s="2" t="str">
        <f>'Lines - Loading'!D99</f>
        <v>gretna400kv</v>
      </c>
      <c r="E99" s="11" t="str">
        <f>IF(ISBLANK('Lines - Loading'!E99),"",'Lines - Loading'!E99)</f>
        <v>X510</v>
      </c>
      <c r="F99" s="4">
        <v>999</v>
      </c>
      <c r="H99" s="16">
        <v>999</v>
      </c>
      <c r="I99" s="16">
        <v>999</v>
      </c>
      <c r="J99" s="16">
        <v>999</v>
      </c>
      <c r="K99" s="16">
        <v>999</v>
      </c>
      <c r="L99" s="16">
        <v>999</v>
      </c>
      <c r="M99" s="16">
        <v>999</v>
      </c>
      <c r="N99" s="16">
        <v>999</v>
      </c>
      <c r="O99" s="16">
        <v>999</v>
      </c>
      <c r="P99" s="16">
        <v>999</v>
      </c>
      <c r="Q99" s="16">
        <v>999</v>
      </c>
      <c r="R99" s="16">
        <v>999</v>
      </c>
      <c r="S99" s="16">
        <v>999</v>
      </c>
      <c r="T99" s="16">
        <v>999</v>
      </c>
      <c r="U99" s="16">
        <v>999</v>
      </c>
      <c r="V99" s="16">
        <v>999</v>
      </c>
      <c r="W99" s="16">
        <v>999</v>
      </c>
      <c r="X99" s="16">
        <v>999</v>
      </c>
      <c r="Y99" s="16"/>
      <c r="Z99" s="16"/>
      <c r="AA99" s="16"/>
      <c r="AB99" s="16"/>
      <c r="AC99" s="16"/>
    </row>
    <row r="100" spans="4:29" ht="15" customHeight="1" x14ac:dyDescent="0.25">
      <c r="D100" s="2" t="str">
        <f>'Lines - Loading'!D100</f>
        <v>gretna400kv</v>
      </c>
      <c r="E100" s="11" t="str">
        <f>IF(ISBLANK('Lines - Loading'!E100),"",'Lines - Loading'!E100)</f>
        <v>GRNA 780</v>
      </c>
      <c r="F100" s="4">
        <v>999</v>
      </c>
      <c r="H100" s="16">
        <v>999</v>
      </c>
      <c r="I100" s="16">
        <v>999</v>
      </c>
      <c r="J100" s="16">
        <v>999</v>
      </c>
      <c r="K100" s="16">
        <v>999</v>
      </c>
      <c r="L100" s="16">
        <v>999</v>
      </c>
      <c r="M100" s="16">
        <v>999</v>
      </c>
      <c r="N100" s="16">
        <v>999</v>
      </c>
      <c r="O100" s="16">
        <v>999</v>
      </c>
      <c r="P100" s="16">
        <v>999</v>
      </c>
      <c r="Q100" s="16">
        <v>999</v>
      </c>
      <c r="R100" s="16">
        <v>999</v>
      </c>
      <c r="S100" s="16">
        <v>999</v>
      </c>
      <c r="T100" s="16">
        <v>999</v>
      </c>
      <c r="U100" s="16">
        <v>999</v>
      </c>
      <c r="V100" s="16">
        <v>999</v>
      </c>
      <c r="W100" s="16">
        <v>999</v>
      </c>
      <c r="X100" s="16">
        <v>999</v>
      </c>
      <c r="Y100" s="16"/>
      <c r="Z100" s="16"/>
      <c r="AA100" s="16"/>
      <c r="AB100" s="16"/>
      <c r="AC100" s="16"/>
    </row>
    <row r="101" spans="4:29" ht="15" customHeight="1" x14ac:dyDescent="0.25">
      <c r="D101" s="2" t="str">
        <f>'Lines - Loading'!D101</f>
        <v>gretna400kv</v>
      </c>
      <c r="E101" s="11" t="str">
        <f>IF(ISBLANK('Lines - Loading'!E101),"",'Lines - Loading'!E101)</f>
        <v>GRNA 780 tx</v>
      </c>
      <c r="F101" s="4">
        <v>999</v>
      </c>
      <c r="H101" s="16">
        <v>999</v>
      </c>
      <c r="I101" s="16">
        <v>999</v>
      </c>
      <c r="J101" s="16">
        <v>999</v>
      </c>
      <c r="K101" s="16">
        <v>999</v>
      </c>
      <c r="L101" s="16">
        <v>999</v>
      </c>
      <c r="M101" s="16">
        <v>999</v>
      </c>
      <c r="N101" s="16">
        <v>999</v>
      </c>
      <c r="O101" s="16">
        <v>999</v>
      </c>
      <c r="P101" s="16">
        <v>999</v>
      </c>
      <c r="Q101" s="16">
        <v>999</v>
      </c>
      <c r="R101" s="16">
        <v>999</v>
      </c>
      <c r="S101" s="16">
        <v>999</v>
      </c>
      <c r="T101" s="16">
        <v>999</v>
      </c>
      <c r="U101" s="16">
        <v>999</v>
      </c>
      <c r="V101" s="16">
        <v>999</v>
      </c>
      <c r="W101" s="16">
        <v>999</v>
      </c>
      <c r="X101" s="16">
        <v>999</v>
      </c>
      <c r="Y101" s="16"/>
      <c r="Z101" s="16"/>
      <c r="AA101" s="16"/>
      <c r="AB101" s="16"/>
      <c r="AC101" s="16"/>
    </row>
    <row r="102" spans="4:29" ht="15" customHeight="1" x14ac:dyDescent="0.25">
      <c r="D102" s="2" t="str">
        <f>'Lines - Loading'!D102</f>
        <v>gretna400kv</v>
      </c>
      <c r="E102" s="11" t="str">
        <f>IF(ISBLANK('Lines - Loading'!E102),"",'Lines - Loading'!E102)</f>
        <v>X406 X404</v>
      </c>
      <c r="F102" s="4">
        <v>999</v>
      </c>
      <c r="H102" s="16">
        <v>999</v>
      </c>
      <c r="I102" s="16">
        <v>999</v>
      </c>
      <c r="J102" s="16">
        <v>999</v>
      </c>
      <c r="K102" s="16">
        <v>999</v>
      </c>
      <c r="L102" s="16">
        <v>999</v>
      </c>
      <c r="M102" s="16">
        <v>999</v>
      </c>
      <c r="N102" s="16">
        <v>999</v>
      </c>
      <c r="O102" s="16">
        <v>999</v>
      </c>
      <c r="P102" s="16">
        <v>999</v>
      </c>
      <c r="Q102" s="16">
        <v>999</v>
      </c>
      <c r="R102" s="16">
        <v>999</v>
      </c>
      <c r="S102" s="16">
        <v>999</v>
      </c>
      <c r="T102" s="16">
        <v>999</v>
      </c>
      <c r="U102" s="16">
        <v>999</v>
      </c>
      <c r="V102" s="16">
        <v>999</v>
      </c>
      <c r="W102" s="16">
        <v>999</v>
      </c>
      <c r="X102" s="16">
        <v>999</v>
      </c>
      <c r="Y102" s="16"/>
      <c r="Z102" s="16"/>
      <c r="AA102" s="16"/>
      <c r="AB102" s="16"/>
      <c r="AC102" s="16"/>
    </row>
    <row r="103" spans="4:29" ht="15" customHeight="1" x14ac:dyDescent="0.25">
      <c r="D103" s="2" t="str">
        <f>'Lines - Loading'!D103</f>
        <v>gretna400kv</v>
      </c>
      <c r="E103" s="11" t="str">
        <f>IF(ISBLANK('Lines - Loading'!E103),"",'Lines - Loading'!E103)</f>
        <v>ELVA A</v>
      </c>
      <c r="F103" s="4">
        <v>999</v>
      </c>
      <c r="H103" s="16">
        <v>999</v>
      </c>
      <c r="I103" s="16">
        <v>999</v>
      </c>
      <c r="J103" s="16">
        <v>999</v>
      </c>
      <c r="K103" s="16">
        <v>999</v>
      </c>
      <c r="L103" s="16">
        <v>999</v>
      </c>
      <c r="M103" s="16">
        <v>999</v>
      </c>
      <c r="N103" s="16">
        <v>999</v>
      </c>
      <c r="O103" s="16">
        <v>999</v>
      </c>
      <c r="P103" s="16">
        <v>999</v>
      </c>
      <c r="Q103" s="16">
        <v>999</v>
      </c>
      <c r="R103" s="16">
        <v>999</v>
      </c>
      <c r="S103" s="16">
        <v>999</v>
      </c>
      <c r="T103" s="16">
        <v>999</v>
      </c>
      <c r="U103" s="16">
        <v>999</v>
      </c>
      <c r="V103" s="16">
        <v>999</v>
      </c>
      <c r="W103" s="16">
        <v>999</v>
      </c>
      <c r="X103" s="16">
        <v>999</v>
      </c>
      <c r="Y103" s="16"/>
      <c r="Z103" s="16"/>
      <c r="AA103" s="16"/>
      <c r="AB103" s="16"/>
      <c r="AC103" s="16"/>
    </row>
    <row r="104" spans="4:29" ht="15" customHeight="1" x14ac:dyDescent="0.25">
      <c r="D104" s="2" t="str">
        <f>'Lines - Loading'!D104</f>
        <v>gretna400kv</v>
      </c>
      <c r="E104" s="11" t="str">
        <f>IF(ISBLANK('Lines - Loading'!E104),"",'Lines - Loading'!E104)</f>
        <v>ELVA</v>
      </c>
      <c r="F104" s="4">
        <v>999</v>
      </c>
      <c r="H104" s="16">
        <v>999</v>
      </c>
      <c r="I104" s="16">
        <v>999</v>
      </c>
      <c r="J104" s="16">
        <v>999</v>
      </c>
      <c r="K104" s="16">
        <v>999</v>
      </c>
      <c r="L104" s="16">
        <v>999</v>
      </c>
      <c r="M104" s="16">
        <v>999</v>
      </c>
      <c r="N104" s="16">
        <v>999</v>
      </c>
      <c r="O104" s="16">
        <v>999</v>
      </c>
      <c r="P104" s="16">
        <v>999</v>
      </c>
      <c r="Q104" s="16">
        <v>999</v>
      </c>
      <c r="R104" s="16">
        <v>999</v>
      </c>
      <c r="S104" s="16">
        <v>999</v>
      </c>
      <c r="T104" s="16">
        <v>999</v>
      </c>
      <c r="U104" s="16">
        <v>999</v>
      </c>
      <c r="V104" s="16">
        <v>999</v>
      </c>
      <c r="W104" s="16">
        <v>999</v>
      </c>
      <c r="X104" s="16">
        <v>999</v>
      </c>
      <c r="Y104" s="16"/>
      <c r="Z104" s="16"/>
      <c r="AA104" s="16"/>
      <c r="AB104" s="16"/>
      <c r="AC104" s="16"/>
    </row>
    <row r="105" spans="4:29" ht="15" customHeight="1" x14ac:dyDescent="0.25">
      <c r="D105" s="2" t="str">
        <f>'Lines - Loading'!D105</f>
        <v>gretna400kv</v>
      </c>
      <c r="E105" s="11" t="str">
        <f>IF(ISBLANK('Lines - Loading'!E105),"",'Lines - Loading'!E105)</f>
        <v>X447</v>
      </c>
      <c r="F105" s="4">
        <v>999</v>
      </c>
      <c r="H105" s="16">
        <v>999</v>
      </c>
      <c r="I105" s="16">
        <v>999</v>
      </c>
      <c r="J105" s="16">
        <v>999</v>
      </c>
      <c r="K105" s="16">
        <v>999</v>
      </c>
      <c r="L105" s="16">
        <v>999</v>
      </c>
      <c r="M105" s="16">
        <v>999</v>
      </c>
      <c r="N105" s="16">
        <v>999</v>
      </c>
      <c r="O105" s="16">
        <v>999</v>
      </c>
      <c r="P105" s="16">
        <v>999</v>
      </c>
      <c r="Q105" s="16">
        <v>999</v>
      </c>
      <c r="R105" s="16">
        <v>999</v>
      </c>
      <c r="S105" s="16">
        <v>999</v>
      </c>
      <c r="T105" s="16">
        <v>999</v>
      </c>
      <c r="U105" s="16">
        <v>999</v>
      </c>
      <c r="V105" s="16">
        <v>999</v>
      </c>
      <c r="W105" s="16">
        <v>999</v>
      </c>
      <c r="X105" s="16">
        <v>999</v>
      </c>
      <c r="Y105" s="16"/>
      <c r="Z105" s="16"/>
      <c r="AA105" s="16"/>
      <c r="AB105" s="16"/>
      <c r="AC105" s="16"/>
    </row>
    <row r="106" spans="4:29" ht="15" customHeight="1" x14ac:dyDescent="0.25">
      <c r="D106" s="2" t="str">
        <f>'Lines - Loading'!D106</f>
        <v>gretna400kv</v>
      </c>
      <c r="E106" s="11" t="str">
        <f>IF(ISBLANK('Lines - Loading'!E106),"",'Lines - Loading'!E106)</f>
        <v>X447 X449</v>
      </c>
      <c r="F106" s="4">
        <v>999</v>
      </c>
      <c r="H106" s="16">
        <v>999</v>
      </c>
      <c r="I106" s="16">
        <v>999</v>
      </c>
      <c r="J106" s="16">
        <v>999</v>
      </c>
      <c r="K106" s="16">
        <v>999</v>
      </c>
      <c r="L106" s="16">
        <v>999</v>
      </c>
      <c r="M106" s="16">
        <v>999</v>
      </c>
      <c r="N106" s="16">
        <v>999</v>
      </c>
      <c r="O106" s="16">
        <v>999</v>
      </c>
      <c r="P106" s="16">
        <v>999</v>
      </c>
      <c r="Q106" s="16">
        <v>999</v>
      </c>
      <c r="R106" s="16">
        <v>999</v>
      </c>
      <c r="S106" s="16">
        <v>999</v>
      </c>
      <c r="T106" s="16">
        <v>999</v>
      </c>
      <c r="U106" s="16">
        <v>999</v>
      </c>
      <c r="V106" s="16">
        <v>999</v>
      </c>
      <c r="W106" s="16">
        <v>999</v>
      </c>
      <c r="X106" s="16">
        <v>999</v>
      </c>
      <c r="Y106" s="16"/>
      <c r="Z106" s="16"/>
      <c r="AA106" s="16"/>
      <c r="AB106" s="16"/>
      <c r="AC106" s="16"/>
    </row>
    <row r="107" spans="4:29" ht="15" customHeight="1" x14ac:dyDescent="0.25">
      <c r="D107" s="2" t="str">
        <f>'Lines - Loading'!D107</f>
        <v>gretna400kv</v>
      </c>
      <c r="E107" s="11" t="str">
        <f>IF(ISBLANK('Lines - Loading'!E107),"",'Lines - Loading'!E107)</f>
        <v>X449</v>
      </c>
      <c r="F107" s="4">
        <v>999</v>
      </c>
      <c r="H107" s="16">
        <v>999</v>
      </c>
      <c r="I107" s="16">
        <v>999</v>
      </c>
      <c r="J107" s="16">
        <v>999</v>
      </c>
      <c r="K107" s="16">
        <v>999</v>
      </c>
      <c r="L107" s="16">
        <v>999</v>
      </c>
      <c r="M107" s="16">
        <v>999</v>
      </c>
      <c r="N107" s="16">
        <v>999</v>
      </c>
      <c r="O107" s="16">
        <v>999</v>
      </c>
      <c r="P107" s="16">
        <v>999</v>
      </c>
      <c r="Q107" s="16">
        <v>999</v>
      </c>
      <c r="R107" s="16">
        <v>999</v>
      </c>
      <c r="S107" s="16">
        <v>999</v>
      </c>
      <c r="T107" s="16">
        <v>999</v>
      </c>
      <c r="U107" s="16">
        <v>999</v>
      </c>
      <c r="V107" s="16">
        <v>999</v>
      </c>
      <c r="W107" s="16">
        <v>999</v>
      </c>
      <c r="X107" s="16">
        <v>999</v>
      </c>
      <c r="Y107" s="16"/>
      <c r="Z107" s="16"/>
      <c r="AA107" s="16"/>
      <c r="AB107" s="16"/>
      <c r="AC107" s="16"/>
    </row>
    <row r="108" spans="4:29" ht="15" customHeight="1" x14ac:dyDescent="0.25">
      <c r="D108" s="2" t="str">
        <f>'Lines - Loading'!D108</f>
        <v>gretna400kv</v>
      </c>
      <c r="E108" s="11" t="str">
        <f>IF(ISBLANK('Lines - Loading'!E108),"",'Lines - Loading'!E108)</f>
        <v>SC1</v>
      </c>
      <c r="F108" s="4">
        <v>999</v>
      </c>
      <c r="H108" s="16">
        <v>999</v>
      </c>
      <c r="I108" s="16">
        <v>999</v>
      </c>
      <c r="J108" s="16">
        <v>999</v>
      </c>
      <c r="K108" s="16">
        <v>999</v>
      </c>
      <c r="L108" s="16">
        <v>999</v>
      </c>
      <c r="M108" s="16">
        <v>999</v>
      </c>
      <c r="N108" s="16">
        <v>999</v>
      </c>
      <c r="O108" s="16">
        <v>999</v>
      </c>
      <c r="P108" s="16">
        <v>999</v>
      </c>
      <c r="Q108" s="16">
        <v>999</v>
      </c>
      <c r="R108" s="16">
        <v>999</v>
      </c>
      <c r="S108" s="16">
        <v>999</v>
      </c>
      <c r="T108" s="16">
        <v>999</v>
      </c>
      <c r="U108" s="16">
        <v>999</v>
      </c>
      <c r="V108" s="16">
        <v>999</v>
      </c>
      <c r="W108" s="16">
        <v>999</v>
      </c>
      <c r="X108" s="16">
        <v>999</v>
      </c>
      <c r="Y108" s="16"/>
      <c r="Z108" s="16"/>
      <c r="AA108" s="16"/>
      <c r="AB108" s="16"/>
      <c r="AC108" s="16"/>
    </row>
    <row r="109" spans="4:29" ht="15" customHeight="1" x14ac:dyDescent="0.25">
      <c r="D109" s="2" t="str">
        <f>'Lines - Loading'!D109</f>
        <v>gretna400kv</v>
      </c>
      <c r="E109" s="11" t="str">
        <f>IF(ISBLANK('Lines - Loading'!E109),"",'Lines - Loading'!E109)</f>
        <v>X448</v>
      </c>
      <c r="F109" s="4">
        <v>999</v>
      </c>
      <c r="H109" s="16">
        <v>999</v>
      </c>
      <c r="I109" s="16">
        <v>999</v>
      </c>
      <c r="J109" s="16">
        <v>999</v>
      </c>
      <c r="K109" s="16">
        <v>999</v>
      </c>
      <c r="L109" s="16">
        <v>999</v>
      </c>
      <c r="M109" s="16">
        <v>999</v>
      </c>
      <c r="N109" s="16">
        <v>999</v>
      </c>
      <c r="O109" s="16">
        <v>999</v>
      </c>
      <c r="P109" s="16">
        <v>999</v>
      </c>
      <c r="Q109" s="16">
        <v>999</v>
      </c>
      <c r="R109" s="16">
        <v>999</v>
      </c>
      <c r="S109" s="16">
        <v>999</v>
      </c>
      <c r="T109" s="16">
        <v>999</v>
      </c>
      <c r="U109" s="16">
        <v>999</v>
      </c>
      <c r="V109" s="16">
        <v>999</v>
      </c>
      <c r="W109" s="16">
        <v>999</v>
      </c>
      <c r="X109" s="16">
        <v>999</v>
      </c>
      <c r="Y109" s="16"/>
      <c r="Z109" s="16"/>
      <c r="AA109" s="16"/>
      <c r="AB109" s="16"/>
      <c r="AC109" s="16"/>
    </row>
    <row r="110" spans="4:29" ht="15" customHeight="1" x14ac:dyDescent="0.25">
      <c r="D110" s="2" t="str">
        <f>'Lines - Loading'!D110</f>
        <v>gretna400kv</v>
      </c>
      <c r="E110" s="11" t="str">
        <f>IF(ISBLANK('Lines - Loading'!E110),"",'Lines - Loading'!E110)</f>
        <v>X236 X230 X234</v>
      </c>
      <c r="F110" s="4">
        <v>999</v>
      </c>
      <c r="H110" s="16">
        <v>999</v>
      </c>
      <c r="I110" s="16">
        <v>999</v>
      </c>
      <c r="J110" s="16">
        <v>999</v>
      </c>
      <c r="K110" s="16">
        <v>999</v>
      </c>
      <c r="L110" s="16">
        <v>999</v>
      </c>
      <c r="M110" s="16">
        <v>999</v>
      </c>
      <c r="N110" s="16">
        <v>999</v>
      </c>
      <c r="O110" s="16">
        <v>999</v>
      </c>
      <c r="P110" s="16">
        <v>999</v>
      </c>
      <c r="Q110" s="16">
        <v>999</v>
      </c>
      <c r="R110" s="16">
        <v>999</v>
      </c>
      <c r="S110" s="16">
        <v>999</v>
      </c>
      <c r="T110" s="16">
        <v>999</v>
      </c>
      <c r="U110" s="16">
        <v>999</v>
      </c>
      <c r="V110" s="16">
        <v>999</v>
      </c>
      <c r="W110" s="16">
        <v>999</v>
      </c>
      <c r="X110" s="16">
        <v>999</v>
      </c>
      <c r="Y110" s="16"/>
      <c r="Z110" s="16"/>
      <c r="AA110" s="16"/>
      <c r="AB110" s="16"/>
      <c r="AC110" s="16"/>
    </row>
    <row r="111" spans="4:29" ht="15" customHeight="1" x14ac:dyDescent="0.25">
      <c r="D111" s="2" t="str">
        <f>'Lines - Loading'!D111</f>
        <v>gretna400kv</v>
      </c>
      <c r="E111" s="11" t="str">
        <f>IF(ISBLANK('Lines - Loading'!E111),"",'Lines - Loading'!E111)</f>
        <v>X116 X114</v>
      </c>
      <c r="F111" s="4">
        <v>999</v>
      </c>
      <c r="H111" s="16">
        <v>999</v>
      </c>
      <c r="I111" s="16">
        <v>999</v>
      </c>
      <c r="J111" s="16">
        <v>999</v>
      </c>
      <c r="K111" s="16">
        <v>999</v>
      </c>
      <c r="L111" s="16">
        <v>999</v>
      </c>
      <c r="M111" s="16">
        <v>999</v>
      </c>
      <c r="N111" s="16">
        <v>999</v>
      </c>
      <c r="O111" s="16">
        <v>999</v>
      </c>
      <c r="P111" s="16">
        <v>999</v>
      </c>
      <c r="Q111" s="16">
        <v>999</v>
      </c>
      <c r="R111" s="16">
        <v>999</v>
      </c>
      <c r="S111" s="16">
        <v>999</v>
      </c>
      <c r="T111" s="16">
        <v>999</v>
      </c>
      <c r="U111" s="16">
        <v>999</v>
      </c>
      <c r="V111" s="16">
        <v>999</v>
      </c>
      <c r="W111" s="16">
        <v>999</v>
      </c>
      <c r="X111" s="16">
        <v>999</v>
      </c>
      <c r="Y111" s="16"/>
      <c r="Z111" s="16"/>
      <c r="AA111" s="16"/>
      <c r="AB111" s="16"/>
      <c r="AC111" s="16"/>
    </row>
    <row r="112" spans="4:29" ht="15" customHeight="1" x14ac:dyDescent="0.25">
      <c r="D112" s="2" t="str">
        <f>'Lines - Loading'!D112</f>
        <v>gretna400kv</v>
      </c>
      <c r="E112" s="11" t="str">
        <f>IF(ISBLANK('Lines - Loading'!E112),"",'Lines - Loading'!E112)</f>
        <v>GRNA 680 A</v>
      </c>
      <c r="F112" s="4">
        <v>999</v>
      </c>
      <c r="H112" s="16">
        <v>999</v>
      </c>
      <c r="I112" s="16">
        <v>999</v>
      </c>
      <c r="J112" s="16">
        <v>999</v>
      </c>
      <c r="K112" s="16">
        <v>999</v>
      </c>
      <c r="L112" s="16">
        <v>999</v>
      </c>
      <c r="M112" s="16">
        <v>999</v>
      </c>
      <c r="N112" s="16">
        <v>999</v>
      </c>
      <c r="O112" s="16">
        <v>999</v>
      </c>
      <c r="P112" s="16">
        <v>999</v>
      </c>
      <c r="Q112" s="16">
        <v>999</v>
      </c>
      <c r="R112" s="16">
        <v>999</v>
      </c>
      <c r="S112" s="16">
        <v>999</v>
      </c>
      <c r="T112" s="16">
        <v>999</v>
      </c>
      <c r="U112" s="16">
        <v>999</v>
      </c>
      <c r="V112" s="16">
        <v>999</v>
      </c>
      <c r="W112" s="16">
        <v>999</v>
      </c>
      <c r="X112" s="16">
        <v>999</v>
      </c>
      <c r="Y112" s="16"/>
      <c r="Z112" s="16"/>
      <c r="AA112" s="16"/>
      <c r="AB112" s="16"/>
      <c r="AC112" s="16"/>
    </row>
    <row r="113" spans="4:29" ht="15" customHeight="1" x14ac:dyDescent="0.25">
      <c r="D113" s="2" t="str">
        <f>'Lines - Loading'!D113</f>
        <v>gretna400kv</v>
      </c>
      <c r="E113" s="11" t="str">
        <f>IF(ISBLANK('Lines - Loading'!E113),"",'Lines - Loading'!E113)</f>
        <v>X110</v>
      </c>
      <c r="F113" s="4">
        <v>999</v>
      </c>
      <c r="H113" s="16">
        <v>999</v>
      </c>
      <c r="I113" s="16">
        <v>999</v>
      </c>
      <c r="J113" s="16">
        <v>999</v>
      </c>
      <c r="K113" s="16">
        <v>999</v>
      </c>
      <c r="L113" s="16">
        <v>999</v>
      </c>
      <c r="M113" s="16">
        <v>999</v>
      </c>
      <c r="N113" s="16">
        <v>999</v>
      </c>
      <c r="O113" s="16">
        <v>999</v>
      </c>
      <c r="P113" s="16">
        <v>999</v>
      </c>
      <c r="Q113" s="16">
        <v>999</v>
      </c>
      <c r="R113" s="16">
        <v>999</v>
      </c>
      <c r="S113" s="16">
        <v>999</v>
      </c>
      <c r="T113" s="16">
        <v>999</v>
      </c>
      <c r="U113" s="16">
        <v>999</v>
      </c>
      <c r="V113" s="16">
        <v>999</v>
      </c>
      <c r="W113" s="16">
        <v>999</v>
      </c>
      <c r="X113" s="16">
        <v>999</v>
      </c>
      <c r="Y113" s="16"/>
      <c r="Z113" s="16"/>
      <c r="AA113" s="16"/>
      <c r="AB113" s="16"/>
      <c r="AC113" s="16"/>
    </row>
    <row r="114" spans="4:29" ht="15" customHeight="1" x14ac:dyDescent="0.25">
      <c r="D114" s="2" t="str">
        <f>'Lines - Loading'!D114</f>
        <v>gretna400kv</v>
      </c>
      <c r="E114" s="11" t="str">
        <f>IF(ISBLANK('Lines - Loading'!E114),"",'Lines - Loading'!E114)</f>
        <v>GRNA 680</v>
      </c>
      <c r="F114" s="4">
        <v>999</v>
      </c>
      <c r="H114" s="16">
        <v>999</v>
      </c>
      <c r="I114" s="16">
        <v>999</v>
      </c>
      <c r="J114" s="16">
        <v>999</v>
      </c>
      <c r="K114" s="16">
        <v>999</v>
      </c>
      <c r="L114" s="16">
        <v>999</v>
      </c>
      <c r="M114" s="16">
        <v>999</v>
      </c>
      <c r="N114" s="16">
        <v>999</v>
      </c>
      <c r="O114" s="16">
        <v>999</v>
      </c>
      <c r="P114" s="16">
        <v>999</v>
      </c>
      <c r="Q114" s="16">
        <v>999</v>
      </c>
      <c r="R114" s="16">
        <v>999</v>
      </c>
      <c r="S114" s="16">
        <v>999</v>
      </c>
      <c r="T114" s="16">
        <v>999</v>
      </c>
      <c r="U114" s="16">
        <v>999</v>
      </c>
      <c r="V114" s="16">
        <v>999</v>
      </c>
      <c r="W114" s="16">
        <v>999</v>
      </c>
      <c r="X114" s="16">
        <v>999</v>
      </c>
      <c r="Y114" s="16"/>
      <c r="Z114" s="16"/>
      <c r="AA114" s="16"/>
      <c r="AB114" s="16"/>
      <c r="AC114" s="16"/>
    </row>
    <row r="115" spans="4:29" ht="15" customHeight="1" x14ac:dyDescent="0.25">
      <c r="D115" s="2" t="str">
        <f>'Lines - Loading'!D115</f>
        <v>gretna400kv</v>
      </c>
      <c r="E115" s="11" t="str">
        <f>IF(ISBLANK('Lines - Loading'!E115),"",'Lines - Loading'!E115)</f>
        <v>GRNA 680 tx</v>
      </c>
      <c r="F115" s="4">
        <v>999</v>
      </c>
      <c r="H115" s="16">
        <v>999</v>
      </c>
      <c r="I115" s="16">
        <v>999</v>
      </c>
      <c r="J115" s="16">
        <v>999</v>
      </c>
      <c r="K115" s="16">
        <v>999</v>
      </c>
      <c r="L115" s="16">
        <v>999</v>
      </c>
      <c r="M115" s="16">
        <v>999</v>
      </c>
      <c r="N115" s="16">
        <v>999</v>
      </c>
      <c r="O115" s="16">
        <v>999</v>
      </c>
      <c r="P115" s="16">
        <v>999</v>
      </c>
      <c r="Q115" s="16">
        <v>999</v>
      </c>
      <c r="R115" s="16">
        <v>999</v>
      </c>
      <c r="S115" s="16">
        <v>999</v>
      </c>
      <c r="T115" s="16">
        <v>999</v>
      </c>
      <c r="U115" s="16">
        <v>999</v>
      </c>
      <c r="V115" s="16">
        <v>999</v>
      </c>
      <c r="W115" s="16">
        <v>999</v>
      </c>
      <c r="X115" s="16">
        <v>999</v>
      </c>
      <c r="Y115" s="16"/>
      <c r="Z115" s="16"/>
      <c r="AA115" s="16"/>
      <c r="AB115" s="16"/>
      <c r="AC115" s="16"/>
    </row>
    <row r="116" spans="4:29" ht="15" customHeight="1" x14ac:dyDescent="0.25">
      <c r="D116" s="2" t="str">
        <f>'Lines - Loading'!D116</f>
        <v>gretna400kv</v>
      </c>
      <c r="E116" s="11" t="str">
        <f>IF(ISBLANK('Lines - Loading'!E116),"",'Lines - Loading'!E116)</f>
        <v>SC2</v>
      </c>
      <c r="F116" s="4">
        <v>999</v>
      </c>
      <c r="H116" s="16">
        <v>999</v>
      </c>
      <c r="I116" s="16">
        <v>999</v>
      </c>
      <c r="J116" s="16">
        <v>999</v>
      </c>
      <c r="K116" s="16">
        <v>999</v>
      </c>
      <c r="L116" s="16">
        <v>999</v>
      </c>
      <c r="M116" s="16">
        <v>999</v>
      </c>
      <c r="N116" s="16">
        <v>999</v>
      </c>
      <c r="O116" s="16">
        <v>999</v>
      </c>
      <c r="P116" s="16">
        <v>999</v>
      </c>
      <c r="Q116" s="16">
        <v>999</v>
      </c>
      <c r="R116" s="16">
        <v>999</v>
      </c>
      <c r="S116" s="16">
        <v>999</v>
      </c>
      <c r="T116" s="16">
        <v>999</v>
      </c>
      <c r="U116" s="16">
        <v>999</v>
      </c>
      <c r="V116" s="16">
        <v>999</v>
      </c>
      <c r="W116" s="16">
        <v>999</v>
      </c>
      <c r="X116" s="16">
        <v>999</v>
      </c>
      <c r="Y116" s="16"/>
      <c r="Z116" s="16"/>
      <c r="AA116" s="16"/>
      <c r="AB116" s="16"/>
      <c r="AC116" s="16"/>
    </row>
    <row r="117" spans="4:29" ht="15" customHeight="1" x14ac:dyDescent="0.25">
      <c r="D117" s="2" t="str">
        <f>'Lines - Loading'!D117</f>
        <v>gretna400kv</v>
      </c>
      <c r="E117" s="11" t="str">
        <f>IF(ISBLANK('Lines - Loading'!E117),"",'Lines - Loading'!E117)</f>
        <v>SC3</v>
      </c>
      <c r="F117" s="4">
        <v>999</v>
      </c>
      <c r="H117" s="16">
        <v>999</v>
      </c>
      <c r="I117" s="16">
        <v>999</v>
      </c>
      <c r="J117" s="16">
        <v>999</v>
      </c>
      <c r="K117" s="16">
        <v>999</v>
      </c>
      <c r="L117" s="16">
        <v>999</v>
      </c>
      <c r="M117" s="16">
        <v>999</v>
      </c>
      <c r="N117" s="16">
        <v>999</v>
      </c>
      <c r="O117" s="16">
        <v>999</v>
      </c>
      <c r="P117" s="16">
        <v>999</v>
      </c>
      <c r="Q117" s="16">
        <v>999</v>
      </c>
      <c r="R117" s="16">
        <v>999</v>
      </c>
      <c r="S117" s="16">
        <v>999</v>
      </c>
      <c r="T117" s="16">
        <v>999</v>
      </c>
      <c r="U117" s="16">
        <v>999</v>
      </c>
      <c r="V117" s="16">
        <v>999</v>
      </c>
      <c r="W117" s="16">
        <v>999</v>
      </c>
      <c r="X117" s="16">
        <v>999</v>
      </c>
      <c r="Y117" s="16"/>
      <c r="Z117" s="16"/>
      <c r="AA117" s="16"/>
      <c r="AB117" s="16"/>
      <c r="AC117" s="16"/>
    </row>
    <row r="118" spans="4:29" ht="15" customHeight="1" x14ac:dyDescent="0.25">
      <c r="D118" s="2" t="str">
        <f>'Lines - Loading'!D118</f>
        <v>gretna400kv</v>
      </c>
      <c r="E118" s="11" t="str">
        <f>IF(ISBLANK('Lines - Loading'!E118),"",'Lines - Loading'!E118)</f>
        <v>SC4</v>
      </c>
      <c r="F118" s="4">
        <v>999</v>
      </c>
      <c r="H118" s="16">
        <v>999</v>
      </c>
      <c r="I118" s="16">
        <v>999</v>
      </c>
      <c r="J118" s="16">
        <v>999</v>
      </c>
      <c r="K118" s="16">
        <v>999</v>
      </c>
      <c r="L118" s="16">
        <v>999</v>
      </c>
      <c r="M118" s="16">
        <v>999</v>
      </c>
      <c r="N118" s="16">
        <v>999</v>
      </c>
      <c r="O118" s="16">
        <v>999</v>
      </c>
      <c r="P118" s="16">
        <v>999</v>
      </c>
      <c r="Q118" s="16">
        <v>999</v>
      </c>
      <c r="R118" s="16">
        <v>999</v>
      </c>
      <c r="S118" s="16">
        <v>999</v>
      </c>
      <c r="T118" s="16">
        <v>999</v>
      </c>
      <c r="U118" s="16">
        <v>999</v>
      </c>
      <c r="V118" s="16">
        <v>999</v>
      </c>
      <c r="W118" s="16">
        <v>999</v>
      </c>
      <c r="X118" s="16">
        <v>999</v>
      </c>
      <c r="Y118" s="16"/>
      <c r="Z118" s="16"/>
      <c r="AA118" s="16"/>
      <c r="AB118" s="16"/>
      <c r="AC118" s="16"/>
    </row>
    <row r="119" spans="4:29" ht="15" customHeight="1" x14ac:dyDescent="0.25">
      <c r="D119" s="2" t="str">
        <f>'Lines - Loading'!D119</f>
        <v>gretna400kv</v>
      </c>
      <c r="E119" s="11" t="str">
        <f>IF(ISBLANK('Lines - Loading'!E119),"",'Lines - Loading'!E119)</f>
        <v>SC5</v>
      </c>
      <c r="F119" s="4">
        <v>999</v>
      </c>
      <c r="H119" s="16">
        <v>999</v>
      </c>
      <c r="I119" s="16">
        <v>999</v>
      </c>
      <c r="J119" s="16">
        <v>999</v>
      </c>
      <c r="K119" s="16">
        <v>999</v>
      </c>
      <c r="L119" s="16">
        <v>999</v>
      </c>
      <c r="M119" s="16">
        <v>999</v>
      </c>
      <c r="N119" s="16">
        <v>999</v>
      </c>
      <c r="O119" s="16">
        <v>999</v>
      </c>
      <c r="P119" s="16">
        <v>999</v>
      </c>
      <c r="Q119" s="16">
        <v>999</v>
      </c>
      <c r="R119" s="16">
        <v>999</v>
      </c>
      <c r="S119" s="16">
        <v>999</v>
      </c>
      <c r="T119" s="16">
        <v>999</v>
      </c>
      <c r="U119" s="16">
        <v>999</v>
      </c>
      <c r="V119" s="16">
        <v>999</v>
      </c>
      <c r="W119" s="16">
        <v>999</v>
      </c>
      <c r="X119" s="16">
        <v>999</v>
      </c>
      <c r="Y119" s="16"/>
      <c r="Z119" s="16"/>
      <c r="AA119" s="16"/>
      <c r="AB119" s="16"/>
      <c r="AC119" s="16"/>
    </row>
    <row r="120" spans="4:29" ht="15" customHeight="1" x14ac:dyDescent="0.25">
      <c r="D120" s="2" t="str">
        <f>'Lines - Loading'!D120</f>
        <v>gretna400kv</v>
      </c>
      <c r="E120" s="11" t="str">
        <f>IF(ISBLANK('Lines - Loading'!E120),"",'Lines - Loading'!E120)</f>
        <v>SC6</v>
      </c>
      <c r="F120" s="4">
        <v>999</v>
      </c>
      <c r="H120" s="16">
        <v>999</v>
      </c>
      <c r="I120" s="16">
        <v>999</v>
      </c>
      <c r="J120" s="16">
        <v>999</v>
      </c>
      <c r="K120" s="16">
        <v>999</v>
      </c>
      <c r="L120" s="16">
        <v>999</v>
      </c>
      <c r="M120" s="16">
        <v>999</v>
      </c>
      <c r="N120" s="16">
        <v>999</v>
      </c>
      <c r="O120" s="16">
        <v>999</v>
      </c>
      <c r="P120" s="16">
        <v>999</v>
      </c>
      <c r="Q120" s="16">
        <v>999</v>
      </c>
      <c r="R120" s="16">
        <v>999</v>
      </c>
      <c r="S120" s="16">
        <v>999</v>
      </c>
      <c r="T120" s="16">
        <v>999</v>
      </c>
      <c r="U120" s="16">
        <v>999</v>
      </c>
      <c r="V120" s="16">
        <v>999</v>
      </c>
      <c r="W120" s="16">
        <v>999</v>
      </c>
      <c r="X120" s="16">
        <v>999</v>
      </c>
      <c r="Y120" s="16"/>
      <c r="Z120" s="16"/>
      <c r="AA120" s="16"/>
      <c r="AB120" s="16"/>
      <c r="AC120" s="16"/>
    </row>
    <row r="121" spans="4:29" ht="15" customHeight="1" x14ac:dyDescent="0.25">
      <c r="D121" s="2" t="str">
        <f>'Lines - Loading'!D121</f>
        <v>gretna400kv</v>
      </c>
      <c r="E121" s="11" t="str">
        <f>IF(ISBLANK('Lines - Loading'!E121),"",'Lines - Loading'!E121)</f>
        <v>SC7</v>
      </c>
      <c r="F121" s="4">
        <v>999</v>
      </c>
      <c r="H121" s="16">
        <v>999</v>
      </c>
      <c r="I121" s="16">
        <v>999</v>
      </c>
      <c r="J121" s="16">
        <v>999</v>
      </c>
      <c r="K121" s="16">
        <v>999</v>
      </c>
      <c r="L121" s="16">
        <v>999</v>
      </c>
      <c r="M121" s="16">
        <v>999</v>
      </c>
      <c r="N121" s="16">
        <v>999</v>
      </c>
      <c r="O121" s="16">
        <v>999</v>
      </c>
      <c r="P121" s="16">
        <v>999</v>
      </c>
      <c r="Q121" s="16">
        <v>999</v>
      </c>
      <c r="R121" s="16">
        <v>999</v>
      </c>
      <c r="S121" s="16">
        <v>999</v>
      </c>
      <c r="T121" s="16">
        <v>999</v>
      </c>
      <c r="U121" s="16">
        <v>999</v>
      </c>
      <c r="V121" s="16">
        <v>999</v>
      </c>
      <c r="W121" s="16">
        <v>999</v>
      </c>
      <c r="X121" s="16">
        <v>999</v>
      </c>
      <c r="Y121" s="16"/>
      <c r="Z121" s="16"/>
      <c r="AA121" s="16"/>
      <c r="AB121" s="16"/>
      <c r="AC121" s="16"/>
    </row>
    <row r="122" spans="4:29" ht="15" customHeight="1" x14ac:dyDescent="0.25">
      <c r="D122" s="2" t="str">
        <f>'Lines - Loading'!D122</f>
        <v>gretna400kv</v>
      </c>
      <c r="E122" s="11" t="str">
        <f>IF(ISBLANK('Lines - Loading'!E122),"",'Lines - Loading'!E122)</f>
        <v>SC8</v>
      </c>
      <c r="F122" s="4">
        <v>999</v>
      </c>
      <c r="H122" s="16">
        <v>999</v>
      </c>
      <c r="I122" s="16">
        <v>999</v>
      </c>
      <c r="J122" s="16">
        <v>999</v>
      </c>
      <c r="K122" s="16">
        <v>999</v>
      </c>
      <c r="L122" s="16">
        <v>999</v>
      </c>
      <c r="M122" s="16">
        <v>999</v>
      </c>
      <c r="N122" s="16">
        <v>999</v>
      </c>
      <c r="O122" s="16">
        <v>999</v>
      </c>
      <c r="P122" s="16">
        <v>999</v>
      </c>
      <c r="Q122" s="16">
        <v>999</v>
      </c>
      <c r="R122" s="16">
        <v>999</v>
      </c>
      <c r="S122" s="16">
        <v>999</v>
      </c>
      <c r="T122" s="16">
        <v>999</v>
      </c>
      <c r="U122" s="16">
        <v>999</v>
      </c>
      <c r="V122" s="16">
        <v>999</v>
      </c>
      <c r="W122" s="16">
        <v>999</v>
      </c>
      <c r="X122" s="16">
        <v>999</v>
      </c>
      <c r="Y122" s="16"/>
      <c r="Z122" s="16"/>
      <c r="AA122" s="16"/>
      <c r="AB122" s="16"/>
      <c r="AC122" s="16"/>
    </row>
    <row r="123" spans="4:29" ht="15" customHeight="1" x14ac:dyDescent="0.25">
      <c r="D123" s="2" t="str">
        <f>'Lines - Loading'!D123</f>
        <v>chapelcrossgretna1</v>
      </c>
      <c r="E123" s="11" t="str">
        <f>IF(ISBLANK('Lines - Loading'!E123),"",'Lines - Loading'!E123)</f>
        <v>R1_1</v>
      </c>
      <c r="F123" s="4">
        <v>999</v>
      </c>
      <c r="H123" s="16">
        <v>999</v>
      </c>
      <c r="I123" s="16">
        <v>999</v>
      </c>
      <c r="J123" s="16">
        <v>999</v>
      </c>
      <c r="K123" s="16">
        <v>999</v>
      </c>
      <c r="L123" s="16">
        <v>999</v>
      </c>
      <c r="M123" s="16">
        <v>999</v>
      </c>
      <c r="N123" s="16">
        <v>999</v>
      </c>
      <c r="O123" s="16">
        <v>999</v>
      </c>
      <c r="P123" s="16">
        <v>999</v>
      </c>
      <c r="Q123" s="16">
        <v>999</v>
      </c>
      <c r="R123" s="16">
        <v>999</v>
      </c>
      <c r="S123" s="16">
        <v>999</v>
      </c>
      <c r="T123" s="16">
        <v>999</v>
      </c>
      <c r="U123" s="16">
        <v>999</v>
      </c>
      <c r="V123" s="16">
        <v>999</v>
      </c>
      <c r="W123" s="16">
        <v>999</v>
      </c>
      <c r="X123" s="16">
        <v>999</v>
      </c>
      <c r="Y123" s="16"/>
      <c r="Z123" s="16"/>
      <c r="AA123" s="16"/>
      <c r="AB123" s="16"/>
      <c r="AC123" s="16"/>
    </row>
    <row r="124" spans="4:29" ht="15" customHeight="1" x14ac:dyDescent="0.25">
      <c r="D124" s="2" t="str">
        <f>'Lines - Loading'!D124</f>
        <v>chapelcrossgretna1</v>
      </c>
      <c r="E124" s="11" t="str">
        <f>IF(ISBLANK('Lines - Loading'!E124),"",'Lines - Loading'!E124)</f>
        <v>M1_1</v>
      </c>
      <c r="F124" s="4">
        <v>999</v>
      </c>
      <c r="H124" s="16">
        <v>999</v>
      </c>
      <c r="I124" s="16">
        <v>999</v>
      </c>
      <c r="J124" s="16">
        <v>999</v>
      </c>
      <c r="K124" s="16">
        <v>999</v>
      </c>
      <c r="L124" s="16">
        <v>999</v>
      </c>
      <c r="M124" s="16">
        <v>999</v>
      </c>
      <c r="N124" s="16">
        <v>999</v>
      </c>
      <c r="O124" s="16">
        <v>999</v>
      </c>
      <c r="P124" s="16">
        <v>999</v>
      </c>
      <c r="Q124" s="16">
        <v>999</v>
      </c>
      <c r="R124" s="16">
        <v>999</v>
      </c>
      <c r="S124" s="16">
        <v>999</v>
      </c>
      <c r="T124" s="16">
        <v>999</v>
      </c>
      <c r="U124" s="16">
        <v>999</v>
      </c>
      <c r="V124" s="16">
        <v>999</v>
      </c>
      <c r="W124" s="16">
        <v>999</v>
      </c>
      <c r="X124" s="16">
        <v>999</v>
      </c>
      <c r="Y124" s="16"/>
      <c r="Z124" s="16"/>
      <c r="AA124" s="16"/>
      <c r="AB124" s="16"/>
      <c r="AC124" s="16"/>
    </row>
    <row r="125" spans="4:29" ht="15" customHeight="1" x14ac:dyDescent="0.25">
      <c r="D125" s="2" t="str">
        <f>'Lines - Loading'!D125</f>
        <v>chapelcrossgretna1</v>
      </c>
      <c r="E125" s="11" t="str">
        <f>IF(ISBLANK('Lines - Loading'!E125),"",'Lines - Loading'!E125)</f>
        <v>1106 1104_1</v>
      </c>
      <c r="F125" s="4">
        <v>999</v>
      </c>
      <c r="H125" s="16">
        <v>999</v>
      </c>
      <c r="I125" s="16">
        <v>999</v>
      </c>
      <c r="J125" s="16">
        <v>999</v>
      </c>
      <c r="K125" s="16">
        <v>999</v>
      </c>
      <c r="L125" s="16">
        <v>999</v>
      </c>
      <c r="M125" s="16">
        <v>999</v>
      </c>
      <c r="N125" s="16">
        <v>999</v>
      </c>
      <c r="O125" s="16">
        <v>999</v>
      </c>
      <c r="P125" s="16">
        <v>999</v>
      </c>
      <c r="Q125" s="16">
        <v>999</v>
      </c>
      <c r="R125" s="16">
        <v>999</v>
      </c>
      <c r="S125" s="16">
        <v>999</v>
      </c>
      <c r="T125" s="16">
        <v>999</v>
      </c>
      <c r="U125" s="16">
        <v>999</v>
      </c>
      <c r="V125" s="16">
        <v>999</v>
      </c>
      <c r="W125" s="16">
        <v>999</v>
      </c>
      <c r="X125" s="16">
        <v>999</v>
      </c>
      <c r="Y125" s="16"/>
      <c r="Z125" s="16"/>
      <c r="AA125" s="16"/>
      <c r="AB125" s="16"/>
      <c r="AC125" s="16"/>
    </row>
    <row r="126" spans="4:29" ht="15" customHeight="1" x14ac:dyDescent="0.25">
      <c r="D126" s="2" t="str">
        <f>'Lines - Loading'!D126</f>
        <v>chapelcrossgretna1</v>
      </c>
      <c r="E126" s="11" t="str">
        <f>IF(ISBLANK('Lines - Loading'!E126),"",'Lines - Loading'!E126)</f>
        <v>1105 A_1</v>
      </c>
      <c r="F126" s="4">
        <v>999</v>
      </c>
      <c r="H126" s="16">
        <v>999</v>
      </c>
      <c r="I126" s="16">
        <v>999</v>
      </c>
      <c r="J126" s="16">
        <v>999</v>
      </c>
      <c r="K126" s="16">
        <v>999</v>
      </c>
      <c r="L126" s="16">
        <v>999</v>
      </c>
      <c r="M126" s="16">
        <v>999</v>
      </c>
      <c r="N126" s="16">
        <v>999</v>
      </c>
      <c r="O126" s="16">
        <v>999</v>
      </c>
      <c r="P126" s="16">
        <v>999</v>
      </c>
      <c r="Q126" s="16">
        <v>999</v>
      </c>
      <c r="R126" s="16">
        <v>999</v>
      </c>
      <c r="S126" s="16">
        <v>999</v>
      </c>
      <c r="T126" s="16">
        <v>999</v>
      </c>
      <c r="U126" s="16">
        <v>999</v>
      </c>
      <c r="V126" s="16">
        <v>999</v>
      </c>
      <c r="W126" s="16">
        <v>999</v>
      </c>
      <c r="X126" s="16">
        <v>999</v>
      </c>
      <c r="Y126" s="16"/>
      <c r="Z126" s="16"/>
      <c r="AA126" s="16"/>
      <c r="AB126" s="16"/>
      <c r="AC126" s="16"/>
    </row>
    <row r="127" spans="4:29" ht="15" customHeight="1" x14ac:dyDescent="0.25">
      <c r="D127" s="2" t="str">
        <f>'Lines - Loading'!D127</f>
        <v>chapelcrossgretna1</v>
      </c>
      <c r="E127" s="11" t="str">
        <f>IF(ISBLANK('Lines - Loading'!E127),"",'Lines - Loading'!E127)</f>
        <v>1105 B_1</v>
      </c>
      <c r="F127" s="4">
        <v>999</v>
      </c>
      <c r="H127" s="16">
        <v>999</v>
      </c>
      <c r="I127" s="16">
        <v>999</v>
      </c>
      <c r="J127" s="16">
        <v>999</v>
      </c>
      <c r="K127" s="16">
        <v>999</v>
      </c>
      <c r="L127" s="16">
        <v>999</v>
      </c>
      <c r="M127" s="16">
        <v>999</v>
      </c>
      <c r="N127" s="16">
        <v>999</v>
      </c>
      <c r="O127" s="16">
        <v>999</v>
      </c>
      <c r="P127" s="16">
        <v>999</v>
      </c>
      <c r="Q127" s="16">
        <v>999</v>
      </c>
      <c r="R127" s="16">
        <v>999</v>
      </c>
      <c r="S127" s="16">
        <v>999</v>
      </c>
      <c r="T127" s="16">
        <v>999</v>
      </c>
      <c r="U127" s="16">
        <v>999</v>
      </c>
      <c r="V127" s="16">
        <v>999</v>
      </c>
      <c r="W127" s="16">
        <v>999</v>
      </c>
      <c r="X127" s="16">
        <v>999</v>
      </c>
      <c r="Y127" s="16"/>
      <c r="Z127" s="16"/>
      <c r="AA127" s="16"/>
      <c r="AB127" s="16"/>
      <c r="AC127" s="16"/>
    </row>
    <row r="128" spans="4:29" ht="15" customHeight="1" x14ac:dyDescent="0.25">
      <c r="D128" s="2" t="str">
        <f>'Lines - Loading'!D128</f>
        <v>chapelcrossgretna1</v>
      </c>
      <c r="E128" s="11" t="str">
        <f>IF(ISBLANK('Lines - Loading'!E128),"",'Lines - Loading'!E128)</f>
        <v>1105 1103_1</v>
      </c>
      <c r="F128" s="4">
        <v>999</v>
      </c>
      <c r="H128" s="16">
        <v>999</v>
      </c>
      <c r="I128" s="16">
        <v>999</v>
      </c>
      <c r="J128" s="16">
        <v>999</v>
      </c>
      <c r="K128" s="16">
        <v>999</v>
      </c>
      <c r="L128" s="16">
        <v>999</v>
      </c>
      <c r="M128" s="16">
        <v>999</v>
      </c>
      <c r="N128" s="16">
        <v>999</v>
      </c>
      <c r="O128" s="16">
        <v>999</v>
      </c>
      <c r="P128" s="16">
        <v>999</v>
      </c>
      <c r="Q128" s="16">
        <v>999</v>
      </c>
      <c r="R128" s="16">
        <v>999</v>
      </c>
      <c r="S128" s="16">
        <v>999</v>
      </c>
      <c r="T128" s="16">
        <v>999</v>
      </c>
      <c r="U128" s="16">
        <v>999</v>
      </c>
      <c r="V128" s="16">
        <v>999</v>
      </c>
      <c r="W128" s="16">
        <v>999</v>
      </c>
      <c r="X128" s="16">
        <v>999</v>
      </c>
      <c r="Y128" s="16"/>
      <c r="Z128" s="16"/>
      <c r="AA128" s="16"/>
      <c r="AB128" s="16"/>
      <c r="AC128" s="16"/>
    </row>
    <row r="129" spans="2:31" ht="15" customHeight="1" x14ac:dyDescent="0.25">
      <c r="D129" s="2" t="str">
        <f>'Lines - Loading'!D129</f>
        <v>chapelcrossgretna1</v>
      </c>
      <c r="E129" s="11" t="str">
        <f>IF(ISBLANK('Lines - Loading'!E129),"",'Lines - Loading'!E129)</f>
        <v>1103 303 A_1</v>
      </c>
      <c r="F129" s="4">
        <v>999</v>
      </c>
      <c r="H129" s="16">
        <v>999</v>
      </c>
      <c r="I129" s="16">
        <v>999</v>
      </c>
      <c r="J129" s="16">
        <v>999</v>
      </c>
      <c r="K129" s="16">
        <v>999</v>
      </c>
      <c r="L129" s="16">
        <v>999</v>
      </c>
      <c r="M129" s="16">
        <v>999</v>
      </c>
      <c r="N129" s="16">
        <v>999</v>
      </c>
      <c r="O129" s="16">
        <v>999</v>
      </c>
      <c r="P129" s="16">
        <v>999</v>
      </c>
      <c r="Q129" s="16">
        <v>999</v>
      </c>
      <c r="R129" s="16">
        <v>999</v>
      </c>
      <c r="S129" s="16">
        <v>999</v>
      </c>
      <c r="T129" s="16">
        <v>999</v>
      </c>
      <c r="U129" s="16">
        <v>999</v>
      </c>
      <c r="V129" s="16">
        <v>999</v>
      </c>
      <c r="W129" s="16">
        <v>999</v>
      </c>
      <c r="X129" s="16">
        <v>999</v>
      </c>
      <c r="Y129" s="16"/>
      <c r="Z129" s="16"/>
      <c r="AA129" s="16"/>
      <c r="AB129" s="16"/>
      <c r="AC129" s="16"/>
    </row>
    <row r="130" spans="2:31" ht="15" customHeight="1" x14ac:dyDescent="0.25">
      <c r="D130" s="2" t="str">
        <f>'Lines - Loading'!D130</f>
        <v>chapelcrossgretna1</v>
      </c>
      <c r="E130" s="11" t="str">
        <f>IF(ISBLANK('Lines - Loading'!E130),"",'Lines - Loading'!E130)</f>
        <v>1103 303 B_1</v>
      </c>
      <c r="F130" s="4">
        <v>999</v>
      </c>
      <c r="H130" s="16">
        <v>999</v>
      </c>
      <c r="I130" s="16">
        <v>999</v>
      </c>
      <c r="J130" s="16">
        <v>999</v>
      </c>
      <c r="K130" s="16">
        <v>999</v>
      </c>
      <c r="L130" s="16">
        <v>999</v>
      </c>
      <c r="M130" s="16">
        <v>999</v>
      </c>
      <c r="N130" s="16">
        <v>999</v>
      </c>
      <c r="O130" s="16">
        <v>999</v>
      </c>
      <c r="P130" s="16">
        <v>999</v>
      </c>
      <c r="Q130" s="16">
        <v>999</v>
      </c>
      <c r="R130" s="16">
        <v>999</v>
      </c>
      <c r="S130" s="16">
        <v>999</v>
      </c>
      <c r="T130" s="16">
        <v>999</v>
      </c>
      <c r="U130" s="16">
        <v>999</v>
      </c>
      <c r="V130" s="16">
        <v>999</v>
      </c>
      <c r="W130" s="16">
        <v>999</v>
      </c>
      <c r="X130" s="16">
        <v>999</v>
      </c>
      <c r="Y130" s="16"/>
      <c r="Z130" s="16"/>
      <c r="AA130" s="16"/>
      <c r="AB130" s="16"/>
      <c r="AC130" s="16"/>
    </row>
    <row r="131" spans="2:31" ht="15" customHeight="1" x14ac:dyDescent="0.25">
      <c r="D131" s="2" t="str">
        <f>'Lines - Loading'!D131</f>
        <v>chapelcrossgretna1</v>
      </c>
      <c r="E131" s="11" t="str">
        <f>IF(ISBLANK('Lines - Loading'!E131),"",'Lines - Loading'!E131)</f>
        <v>1103 303 C_1</v>
      </c>
      <c r="F131" s="4">
        <v>999</v>
      </c>
      <c r="H131" s="16">
        <v>999</v>
      </c>
      <c r="I131" s="16">
        <v>999</v>
      </c>
      <c r="J131" s="16">
        <v>999</v>
      </c>
      <c r="K131" s="16">
        <v>999</v>
      </c>
      <c r="L131" s="16">
        <v>999</v>
      </c>
      <c r="M131" s="16">
        <v>999</v>
      </c>
      <c r="N131" s="16">
        <v>999</v>
      </c>
      <c r="O131" s="16">
        <v>999</v>
      </c>
      <c r="P131" s="16">
        <v>999</v>
      </c>
      <c r="Q131" s="16">
        <v>999</v>
      </c>
      <c r="R131" s="16">
        <v>999</v>
      </c>
      <c r="S131" s="16">
        <v>999</v>
      </c>
      <c r="T131" s="16">
        <v>999</v>
      </c>
      <c r="U131" s="16">
        <v>999</v>
      </c>
      <c r="V131" s="16">
        <v>999</v>
      </c>
      <c r="W131" s="16">
        <v>999</v>
      </c>
      <c r="X131" s="16">
        <v>999</v>
      </c>
      <c r="Y131" s="16"/>
      <c r="Z131" s="16"/>
      <c r="AA131" s="16"/>
      <c r="AB131" s="16"/>
      <c r="AC131" s="16"/>
    </row>
    <row r="132" spans="2:31" ht="15" customHeight="1" x14ac:dyDescent="0.25">
      <c r="D132" s="2" t="str">
        <f>'Lines - Loading'!D132</f>
        <v>chapelcrossgretna1</v>
      </c>
      <c r="E132" s="11" t="str">
        <f>IF(ISBLANK('Lines - Loading'!E132),"",'Lines - Loading'!E132)</f>
        <v>303 305_1</v>
      </c>
      <c r="F132" s="4">
        <v>999</v>
      </c>
      <c r="H132" s="16">
        <v>999</v>
      </c>
      <c r="I132" s="16">
        <v>999</v>
      </c>
      <c r="J132" s="16">
        <v>999</v>
      </c>
      <c r="K132" s="16">
        <v>999</v>
      </c>
      <c r="L132" s="16">
        <v>999</v>
      </c>
      <c r="M132" s="16">
        <v>999</v>
      </c>
      <c r="N132" s="16">
        <v>999</v>
      </c>
      <c r="O132" s="16">
        <v>999</v>
      </c>
      <c r="P132" s="16">
        <v>999</v>
      </c>
      <c r="Q132" s="16">
        <v>999</v>
      </c>
      <c r="R132" s="16">
        <v>999</v>
      </c>
      <c r="S132" s="16">
        <v>999</v>
      </c>
      <c r="T132" s="16">
        <v>999</v>
      </c>
      <c r="U132" s="16">
        <v>999</v>
      </c>
      <c r="V132" s="16">
        <v>999</v>
      </c>
      <c r="W132" s="16">
        <v>999</v>
      </c>
      <c r="X132" s="16">
        <v>999</v>
      </c>
      <c r="Y132" s="16"/>
      <c r="Z132" s="16"/>
      <c r="AA132" s="16"/>
      <c r="AB132" s="16"/>
      <c r="AC132" s="16"/>
    </row>
    <row r="133" spans="2:31" ht="15" customHeight="1" x14ac:dyDescent="0.25">
      <c r="D133" s="2" t="str">
        <f>'Lines - Loading'!D133</f>
        <v>chapelcrossgretna1</v>
      </c>
      <c r="E133" s="11" t="str">
        <f>IF(ISBLANK('Lines - Loading'!E133),"",'Lines - Loading'!E133)</f>
        <v>305 304_1</v>
      </c>
      <c r="F133" s="4">
        <v>999</v>
      </c>
      <c r="H133" s="16">
        <v>999</v>
      </c>
      <c r="I133" s="16">
        <v>999</v>
      </c>
      <c r="J133" s="16">
        <v>999</v>
      </c>
      <c r="K133" s="16">
        <v>999</v>
      </c>
      <c r="L133" s="16">
        <v>999</v>
      </c>
      <c r="M133" s="16">
        <v>999</v>
      </c>
      <c r="N133" s="16">
        <v>999</v>
      </c>
      <c r="O133" s="16">
        <v>999</v>
      </c>
      <c r="P133" s="16">
        <v>999</v>
      </c>
      <c r="Q133" s="16">
        <v>999</v>
      </c>
      <c r="R133" s="16">
        <v>999</v>
      </c>
      <c r="S133" s="16">
        <v>999</v>
      </c>
      <c r="T133" s="16">
        <v>999</v>
      </c>
      <c r="U133" s="16">
        <v>999</v>
      </c>
      <c r="V133" s="16">
        <v>999</v>
      </c>
      <c r="W133" s="16">
        <v>999</v>
      </c>
      <c r="X133" s="16">
        <v>999</v>
      </c>
      <c r="Y133" s="16"/>
      <c r="Z133" s="16"/>
      <c r="AA133" s="16"/>
      <c r="AB133" s="16"/>
      <c r="AC133" s="16"/>
    </row>
    <row r="134" spans="2:31" ht="15" customHeight="1" x14ac:dyDescent="0.25">
      <c r="D134" s="2" t="str">
        <f>'Lines - Loading'!D134</f>
        <v>chapelcrossgretna1</v>
      </c>
      <c r="E134" s="11" t="str">
        <f>IF(ISBLANK('Lines - Loading'!E134),"",'Lines - Loading'!E134)</f>
        <v>GRNA1 A_1</v>
      </c>
      <c r="F134" s="4">
        <v>999</v>
      </c>
      <c r="H134" s="16">
        <v>999</v>
      </c>
      <c r="I134" s="16">
        <v>999</v>
      </c>
      <c r="J134" s="16">
        <v>999</v>
      </c>
      <c r="K134" s="16">
        <v>999</v>
      </c>
      <c r="L134" s="16">
        <v>999</v>
      </c>
      <c r="M134" s="16">
        <v>999</v>
      </c>
      <c r="N134" s="16">
        <v>999</v>
      </c>
      <c r="O134" s="16">
        <v>999</v>
      </c>
      <c r="P134" s="16">
        <v>999</v>
      </c>
      <c r="Q134" s="16">
        <v>999</v>
      </c>
      <c r="R134" s="16">
        <v>999</v>
      </c>
      <c r="S134" s="16">
        <v>999</v>
      </c>
      <c r="T134" s="16">
        <v>999</v>
      </c>
      <c r="U134" s="16">
        <v>999</v>
      </c>
      <c r="V134" s="16">
        <v>999</v>
      </c>
      <c r="W134" s="16">
        <v>999</v>
      </c>
      <c r="X134" s="16">
        <v>999</v>
      </c>
      <c r="Y134" s="16"/>
      <c r="Z134" s="16"/>
      <c r="AA134" s="16"/>
      <c r="AB134" s="16"/>
      <c r="AC134" s="16"/>
    </row>
    <row r="135" spans="2:31" ht="15" customHeight="1" x14ac:dyDescent="0.25">
      <c r="D135" s="2" t="str">
        <f>'Lines - Loading'!D135</f>
        <v>chapelcrossgretna1</v>
      </c>
      <c r="E135" s="11" t="str">
        <f>IF(ISBLANK('Lines - Loading'!E135),"",'Lines - Loading'!E135)</f>
        <v>GRNA1 B_1</v>
      </c>
      <c r="F135" s="4">
        <v>999</v>
      </c>
      <c r="H135" s="16">
        <v>999</v>
      </c>
      <c r="I135" s="16">
        <v>999</v>
      </c>
      <c r="J135" s="16">
        <v>999</v>
      </c>
      <c r="K135" s="16">
        <v>999</v>
      </c>
      <c r="L135" s="16">
        <v>999</v>
      </c>
      <c r="M135" s="16">
        <v>999</v>
      </c>
      <c r="N135" s="16">
        <v>999</v>
      </c>
      <c r="O135" s="16">
        <v>999</v>
      </c>
      <c r="P135" s="16">
        <v>999</v>
      </c>
      <c r="Q135" s="16">
        <v>999</v>
      </c>
      <c r="R135" s="16">
        <v>999</v>
      </c>
      <c r="S135" s="16">
        <v>999</v>
      </c>
      <c r="T135" s="16">
        <v>999</v>
      </c>
      <c r="U135" s="16">
        <v>999</v>
      </c>
      <c r="V135" s="16">
        <v>999</v>
      </c>
      <c r="W135" s="16">
        <v>999</v>
      </c>
      <c r="X135" s="16">
        <v>999</v>
      </c>
      <c r="Y135" s="16"/>
      <c r="Z135" s="16"/>
      <c r="AA135" s="16"/>
      <c r="AB135" s="16"/>
      <c r="AC135" s="16"/>
    </row>
    <row r="136" spans="2:31" ht="15" customHeight="1" x14ac:dyDescent="0.25">
      <c r="D136" s="2" t="str">
        <f>'Lines - Loading'!D136</f>
        <v>chapelcrossgretna2</v>
      </c>
      <c r="E136" s="11" t="str">
        <f>IF(ISBLANK('Lines - Loading'!E136),"",'Lines - Loading'!E136)</f>
        <v>R1_2</v>
      </c>
      <c r="F136" s="4">
        <v>999</v>
      </c>
      <c r="H136" s="16">
        <v>999</v>
      </c>
      <c r="I136" s="16">
        <v>999</v>
      </c>
      <c r="J136" s="16">
        <v>999</v>
      </c>
      <c r="K136" s="16">
        <v>999</v>
      </c>
      <c r="L136" s="16">
        <v>999</v>
      </c>
      <c r="M136" s="16">
        <v>999</v>
      </c>
      <c r="N136" s="16">
        <v>999</v>
      </c>
      <c r="O136" s="16">
        <v>999</v>
      </c>
      <c r="P136" s="16">
        <v>999</v>
      </c>
      <c r="Q136" s="16">
        <v>999</v>
      </c>
      <c r="R136" s="16">
        <v>999</v>
      </c>
      <c r="S136" s="16">
        <v>999</v>
      </c>
      <c r="T136" s="16">
        <v>999</v>
      </c>
      <c r="U136" s="16">
        <v>999</v>
      </c>
      <c r="V136" s="16">
        <v>999</v>
      </c>
      <c r="W136" s="16">
        <v>999</v>
      </c>
      <c r="X136" s="16">
        <v>999</v>
      </c>
      <c r="Y136" s="16"/>
      <c r="Z136" s="16"/>
      <c r="AA136" s="16"/>
      <c r="AB136" s="16"/>
      <c r="AC136" s="16"/>
    </row>
    <row r="137" spans="2:31" ht="15" customHeight="1" x14ac:dyDescent="0.25">
      <c r="D137" s="2" t="str">
        <f>'Lines - Loading'!D137</f>
        <v>chapelcrossgretna2</v>
      </c>
      <c r="E137" s="11" t="str">
        <f>IF(ISBLANK('Lines - Loading'!E137),"",'Lines - Loading'!E137)</f>
        <v>M1_2</v>
      </c>
      <c r="F137" s="4">
        <v>999</v>
      </c>
      <c r="H137" s="16">
        <v>999</v>
      </c>
      <c r="I137" s="16">
        <v>999</v>
      </c>
      <c r="J137" s="16">
        <v>999</v>
      </c>
      <c r="K137" s="16">
        <v>999</v>
      </c>
      <c r="L137" s="16">
        <v>999</v>
      </c>
      <c r="M137" s="16">
        <v>999</v>
      </c>
      <c r="N137" s="16">
        <v>999</v>
      </c>
      <c r="O137" s="16">
        <v>999</v>
      </c>
      <c r="P137" s="16">
        <v>999</v>
      </c>
      <c r="Q137" s="16">
        <v>999</v>
      </c>
      <c r="R137" s="16">
        <v>999</v>
      </c>
      <c r="S137" s="16">
        <v>999</v>
      </c>
      <c r="T137" s="16">
        <v>999</v>
      </c>
      <c r="U137" s="16">
        <v>999</v>
      </c>
      <c r="V137" s="16">
        <v>999</v>
      </c>
      <c r="W137" s="16">
        <v>999</v>
      </c>
      <c r="X137" s="16">
        <v>999</v>
      </c>
      <c r="Y137" s="16"/>
      <c r="Z137" s="16"/>
      <c r="AA137" s="16"/>
      <c r="AB137" s="16"/>
      <c r="AC137" s="16"/>
    </row>
    <row r="138" spans="2:31" ht="15" customHeight="1" x14ac:dyDescent="0.25">
      <c r="D138" s="2" t="str">
        <f>'Lines - Loading'!D138</f>
        <v>chapelcrossgretna2</v>
      </c>
      <c r="E138" s="11" t="str">
        <f>IF(ISBLANK('Lines - Loading'!E138),"",'Lines - Loading'!E138)</f>
        <v>206 204_2</v>
      </c>
      <c r="F138" s="4">
        <v>999</v>
      </c>
      <c r="H138" s="16">
        <v>999</v>
      </c>
      <c r="I138" s="16">
        <v>999</v>
      </c>
      <c r="J138" s="16">
        <v>999</v>
      </c>
      <c r="K138" s="16">
        <v>999</v>
      </c>
      <c r="L138" s="16">
        <v>999</v>
      </c>
      <c r="M138" s="16">
        <v>999</v>
      </c>
      <c r="N138" s="16">
        <v>999</v>
      </c>
      <c r="O138" s="16">
        <v>999</v>
      </c>
      <c r="P138" s="16">
        <v>999</v>
      </c>
      <c r="Q138" s="16">
        <v>999</v>
      </c>
      <c r="R138" s="16">
        <v>999</v>
      </c>
      <c r="S138" s="16">
        <v>999</v>
      </c>
      <c r="T138" s="16">
        <v>999</v>
      </c>
      <c r="U138" s="16">
        <v>999</v>
      </c>
      <c r="V138" s="16">
        <v>999</v>
      </c>
      <c r="W138" s="16">
        <v>999</v>
      </c>
      <c r="X138" s="16">
        <v>999</v>
      </c>
      <c r="Y138" s="16"/>
      <c r="Z138" s="16"/>
      <c r="AA138" s="16"/>
      <c r="AB138" s="16"/>
      <c r="AC138" s="16"/>
    </row>
    <row r="139" spans="2:31" ht="15" customHeight="1" x14ac:dyDescent="0.25">
      <c r="D139" s="2" t="str">
        <f>'Lines - Loading'!D139</f>
        <v>chapelcrossgretna2</v>
      </c>
      <c r="E139" s="11" t="str">
        <f>IF(ISBLANK('Lines - Loading'!E139),"",'Lines - Loading'!E139)</f>
        <v>205 A_2</v>
      </c>
      <c r="F139" s="4">
        <v>999</v>
      </c>
      <c r="H139" s="16">
        <v>999</v>
      </c>
      <c r="I139" s="16">
        <v>999</v>
      </c>
      <c r="J139" s="16">
        <v>999</v>
      </c>
      <c r="K139" s="16">
        <v>999</v>
      </c>
      <c r="L139" s="16">
        <v>999</v>
      </c>
      <c r="M139" s="16">
        <v>999</v>
      </c>
      <c r="N139" s="16">
        <v>999</v>
      </c>
      <c r="O139" s="16">
        <v>999</v>
      </c>
      <c r="P139" s="16">
        <v>999</v>
      </c>
      <c r="Q139" s="16">
        <v>999</v>
      </c>
      <c r="R139" s="16">
        <v>999</v>
      </c>
      <c r="S139" s="16">
        <v>999</v>
      </c>
      <c r="T139" s="16">
        <v>999</v>
      </c>
      <c r="U139" s="16">
        <v>999</v>
      </c>
      <c r="V139" s="16">
        <v>999</v>
      </c>
      <c r="W139" s="16">
        <v>999</v>
      </c>
      <c r="X139" s="16">
        <v>999</v>
      </c>
      <c r="Y139" s="16"/>
      <c r="Z139" s="16"/>
      <c r="AA139" s="16"/>
      <c r="AB139" s="16"/>
      <c r="AC139" s="16"/>
    </row>
    <row r="140" spans="2:31" ht="15" customHeight="1" x14ac:dyDescent="0.25">
      <c r="D140" s="2" t="str">
        <f>'Lines - Loading'!D140</f>
        <v>chapelcrossgretna2</v>
      </c>
      <c r="E140" s="11" t="str">
        <f>IF(ISBLANK('Lines - Loading'!E140),"",'Lines - Loading'!E140)</f>
        <v>205 B_2</v>
      </c>
      <c r="F140" s="4">
        <v>999</v>
      </c>
      <c r="H140" s="16">
        <v>999</v>
      </c>
      <c r="I140" s="16">
        <v>999</v>
      </c>
      <c r="J140" s="16">
        <v>999</v>
      </c>
      <c r="K140" s="16">
        <v>999</v>
      </c>
      <c r="L140" s="16">
        <v>999</v>
      </c>
      <c r="M140" s="16">
        <v>999</v>
      </c>
      <c r="N140" s="16">
        <v>999</v>
      </c>
      <c r="O140" s="16">
        <v>999</v>
      </c>
      <c r="P140" s="16">
        <v>999</v>
      </c>
      <c r="Q140" s="16">
        <v>999</v>
      </c>
      <c r="R140" s="16">
        <v>999</v>
      </c>
      <c r="S140" s="16">
        <v>999</v>
      </c>
      <c r="T140" s="16">
        <v>999</v>
      </c>
      <c r="U140" s="16">
        <v>999</v>
      </c>
      <c r="V140" s="16">
        <v>999</v>
      </c>
      <c r="W140" s="16">
        <v>999</v>
      </c>
      <c r="X140" s="16">
        <v>999</v>
      </c>
      <c r="Y140" s="16"/>
      <c r="Z140" s="16"/>
      <c r="AA140" s="16"/>
      <c r="AB140" s="16"/>
      <c r="AC140" s="16"/>
    </row>
    <row r="141" spans="2:31" ht="15" customHeight="1" x14ac:dyDescent="0.25">
      <c r="D141" s="2" t="str">
        <f>'Lines - Loading'!D141</f>
        <v>chapelcrossgretna2</v>
      </c>
      <c r="E141" s="11" t="str">
        <f>IF(ISBLANK('Lines - Loading'!E141),"",'Lines - Loading'!E141)</f>
        <v>205 203_2</v>
      </c>
      <c r="F141" s="4">
        <v>999</v>
      </c>
      <c r="H141" s="16">
        <v>999</v>
      </c>
      <c r="I141" s="16">
        <v>999</v>
      </c>
      <c r="J141" s="16">
        <v>999</v>
      </c>
      <c r="K141" s="16">
        <v>999</v>
      </c>
      <c r="L141" s="16">
        <v>999</v>
      </c>
      <c r="M141" s="16">
        <v>999</v>
      </c>
      <c r="N141" s="16">
        <v>999</v>
      </c>
      <c r="O141" s="16">
        <v>999</v>
      </c>
      <c r="P141" s="16">
        <v>999</v>
      </c>
      <c r="Q141" s="16">
        <v>999</v>
      </c>
      <c r="R141" s="16">
        <v>999</v>
      </c>
      <c r="S141" s="16">
        <v>999</v>
      </c>
      <c r="T141" s="16">
        <v>999</v>
      </c>
      <c r="U141" s="16">
        <v>999</v>
      </c>
      <c r="V141" s="16">
        <v>999</v>
      </c>
      <c r="W141" s="16">
        <v>999</v>
      </c>
      <c r="X141" s="16">
        <v>999</v>
      </c>
      <c r="Y141" s="16"/>
      <c r="Z141" s="16"/>
      <c r="AA141" s="16"/>
      <c r="AB141" s="16"/>
      <c r="AC141" s="16"/>
    </row>
    <row r="142" spans="2:31" ht="15" customHeight="1" x14ac:dyDescent="0.25">
      <c r="D142" s="2" t="str">
        <f>'Lines - Loading'!D142</f>
        <v>chapelcrossgretna2</v>
      </c>
      <c r="E142" s="11" t="str">
        <f>IF(ISBLANK('Lines - Loading'!E142),"",'Lines - Loading'!E142)</f>
        <v>203 203 A_2</v>
      </c>
      <c r="F142" s="4">
        <v>999</v>
      </c>
      <c r="H142" s="16">
        <v>999</v>
      </c>
      <c r="I142" s="16">
        <v>999</v>
      </c>
      <c r="J142" s="16">
        <v>999</v>
      </c>
      <c r="K142" s="16">
        <v>999</v>
      </c>
      <c r="L142" s="16">
        <v>999</v>
      </c>
      <c r="M142" s="16">
        <v>999</v>
      </c>
      <c r="N142" s="16">
        <v>999</v>
      </c>
      <c r="O142" s="16">
        <v>999</v>
      </c>
      <c r="P142" s="16">
        <v>999</v>
      </c>
      <c r="Q142" s="16">
        <v>999</v>
      </c>
      <c r="R142" s="16">
        <v>999</v>
      </c>
      <c r="S142" s="16">
        <v>999</v>
      </c>
      <c r="T142" s="16">
        <v>999</v>
      </c>
      <c r="U142" s="16">
        <v>999</v>
      </c>
      <c r="V142" s="16">
        <v>999</v>
      </c>
      <c r="W142" s="16">
        <v>999</v>
      </c>
      <c r="X142" s="16">
        <v>999</v>
      </c>
      <c r="Y142" s="16"/>
      <c r="Z142" s="16"/>
      <c r="AA142" s="16"/>
      <c r="AB142" s="16"/>
      <c r="AC142" s="16"/>
    </row>
    <row r="143" spans="2:31" ht="15" customHeight="1" x14ac:dyDescent="0.25">
      <c r="D143" s="2" t="str">
        <f>'Lines - Loading'!D143</f>
        <v>chapelcrossgretna2</v>
      </c>
      <c r="E143" s="11" t="str">
        <f>IF(ISBLANK('Lines - Loading'!E143),"",'Lines - Loading'!E143)</f>
        <v>203 203 B_2</v>
      </c>
      <c r="F143" s="4">
        <v>999</v>
      </c>
      <c r="H143" s="16">
        <v>999</v>
      </c>
      <c r="I143" s="16">
        <v>999</v>
      </c>
      <c r="J143" s="16">
        <v>999</v>
      </c>
      <c r="K143" s="16">
        <v>999</v>
      </c>
      <c r="L143" s="16">
        <v>999</v>
      </c>
      <c r="M143" s="16">
        <v>999</v>
      </c>
      <c r="N143" s="16">
        <v>999</v>
      </c>
      <c r="O143" s="16">
        <v>999</v>
      </c>
      <c r="P143" s="16">
        <v>999</v>
      </c>
      <c r="Q143" s="16">
        <v>999</v>
      </c>
      <c r="R143" s="16">
        <v>999</v>
      </c>
      <c r="S143" s="16">
        <v>999</v>
      </c>
      <c r="T143" s="16">
        <v>999</v>
      </c>
      <c r="U143" s="16">
        <v>999</v>
      </c>
      <c r="V143" s="16">
        <v>999</v>
      </c>
      <c r="W143" s="16">
        <v>999</v>
      </c>
      <c r="X143" s="16">
        <v>999</v>
      </c>
    </row>
    <row r="144" spans="2:31" ht="15" customHeight="1" x14ac:dyDescent="0.25">
      <c r="B144" s="5"/>
      <c r="C144" s="5"/>
      <c r="D144" s="2" t="str">
        <f>'Lines - Loading'!D144</f>
        <v>chapelcrossgretna2</v>
      </c>
      <c r="E144" s="11" t="str">
        <f>IF(ISBLANK('Lines - Loading'!E144),"",'Lines - Loading'!E144)</f>
        <v>203 203 C_2</v>
      </c>
      <c r="F144" s="4">
        <v>999</v>
      </c>
      <c r="H144" s="16">
        <v>999</v>
      </c>
      <c r="I144" s="16">
        <v>999</v>
      </c>
      <c r="J144" s="16">
        <v>999</v>
      </c>
      <c r="K144" s="16">
        <v>999</v>
      </c>
      <c r="L144" s="16">
        <v>999</v>
      </c>
      <c r="M144" s="16">
        <v>999</v>
      </c>
      <c r="N144" s="16">
        <v>999</v>
      </c>
      <c r="O144" s="16">
        <v>999</v>
      </c>
      <c r="P144" s="16">
        <v>999</v>
      </c>
      <c r="Q144" s="16">
        <v>999</v>
      </c>
      <c r="R144" s="16">
        <v>999</v>
      </c>
      <c r="S144" s="16">
        <v>999</v>
      </c>
      <c r="T144" s="16">
        <v>999</v>
      </c>
      <c r="U144" s="16">
        <v>999</v>
      </c>
      <c r="V144" s="16">
        <v>999</v>
      </c>
      <c r="W144" s="16">
        <v>999</v>
      </c>
      <c r="X144" s="16">
        <v>999</v>
      </c>
      <c r="Y144" s="6"/>
      <c r="Z144" s="6"/>
      <c r="AA144" s="6"/>
      <c r="AB144" s="6"/>
      <c r="AC144" s="6"/>
      <c r="AD144" s="4"/>
      <c r="AE144" s="4"/>
    </row>
    <row r="145" spans="4:24" ht="15" customHeight="1" x14ac:dyDescent="0.25">
      <c r="D145" s="2" t="str">
        <f>'Lines - Loading'!D145</f>
        <v>chapelcrossgretna2</v>
      </c>
      <c r="E145" s="11" t="str">
        <f>IF(ISBLANK('Lines - Loading'!E145),"",'Lines - Loading'!E145)</f>
        <v>203 205_2</v>
      </c>
      <c r="F145" s="4">
        <v>999</v>
      </c>
      <c r="H145" s="16">
        <v>999</v>
      </c>
      <c r="I145" s="16">
        <v>999</v>
      </c>
      <c r="J145" s="16">
        <v>999</v>
      </c>
      <c r="K145" s="16">
        <v>999</v>
      </c>
      <c r="L145" s="16">
        <v>999</v>
      </c>
      <c r="M145" s="16">
        <v>999</v>
      </c>
      <c r="N145" s="16">
        <v>999</v>
      </c>
      <c r="O145" s="16">
        <v>999</v>
      </c>
      <c r="P145" s="16">
        <v>999</v>
      </c>
      <c r="Q145" s="16">
        <v>999</v>
      </c>
      <c r="R145" s="16">
        <v>999</v>
      </c>
      <c r="S145" s="16">
        <v>999</v>
      </c>
      <c r="T145" s="16">
        <v>999</v>
      </c>
      <c r="U145" s="16">
        <v>999</v>
      </c>
      <c r="V145" s="16">
        <v>999</v>
      </c>
      <c r="W145" s="16">
        <v>999</v>
      </c>
      <c r="X145" s="16">
        <v>999</v>
      </c>
    </row>
    <row r="146" spans="4:24" ht="15" customHeight="1" x14ac:dyDescent="0.25">
      <c r="D146" s="2" t="str">
        <f>'Lines - Loading'!D146</f>
        <v>chapelcrossgretna2</v>
      </c>
      <c r="E146" s="11" t="str">
        <f>IF(ISBLANK('Lines - Loading'!E146),"",'Lines - Loading'!E146)</f>
        <v>205 204_2</v>
      </c>
      <c r="F146" s="4">
        <v>999</v>
      </c>
      <c r="H146" s="16">
        <v>999</v>
      </c>
      <c r="I146" s="16">
        <v>999</v>
      </c>
      <c r="J146" s="16">
        <v>999</v>
      </c>
      <c r="K146" s="16">
        <v>999</v>
      </c>
      <c r="L146" s="16">
        <v>999</v>
      </c>
      <c r="M146" s="16">
        <v>999</v>
      </c>
      <c r="N146" s="16">
        <v>999</v>
      </c>
      <c r="O146" s="16">
        <v>999</v>
      </c>
      <c r="P146" s="16">
        <v>999</v>
      </c>
      <c r="Q146" s="16">
        <v>999</v>
      </c>
      <c r="R146" s="16">
        <v>999</v>
      </c>
      <c r="S146" s="16">
        <v>999</v>
      </c>
      <c r="T146" s="16">
        <v>999</v>
      </c>
      <c r="U146" s="16">
        <v>999</v>
      </c>
      <c r="V146" s="16">
        <v>999</v>
      </c>
      <c r="W146" s="16">
        <v>999</v>
      </c>
      <c r="X146" s="16">
        <v>999</v>
      </c>
    </row>
    <row r="147" spans="4:24" ht="15" customHeight="1" x14ac:dyDescent="0.25">
      <c r="D147" s="2" t="str">
        <f>'Lines - Loading'!D147</f>
        <v>chapelcrossgretna2</v>
      </c>
      <c r="E147" s="11" t="str">
        <f>IF(ISBLANK('Lines - Loading'!E147),"",'Lines - Loading'!E147)</f>
        <v>GRNA1 A_2</v>
      </c>
      <c r="F147" s="4">
        <v>999</v>
      </c>
      <c r="H147" s="16">
        <v>999</v>
      </c>
      <c r="I147" s="16">
        <v>999</v>
      </c>
      <c r="J147" s="16">
        <v>999</v>
      </c>
      <c r="K147" s="16">
        <v>999</v>
      </c>
      <c r="L147" s="16">
        <v>999</v>
      </c>
      <c r="M147" s="16">
        <v>999</v>
      </c>
      <c r="N147" s="16">
        <v>999</v>
      </c>
      <c r="O147" s="16">
        <v>999</v>
      </c>
      <c r="P147" s="16">
        <v>999</v>
      </c>
      <c r="Q147" s="16">
        <v>999</v>
      </c>
      <c r="R147" s="16">
        <v>999</v>
      </c>
      <c r="S147" s="16">
        <v>999</v>
      </c>
      <c r="T147" s="16">
        <v>999</v>
      </c>
      <c r="U147" s="16">
        <v>999</v>
      </c>
      <c r="V147" s="16">
        <v>999</v>
      </c>
      <c r="W147" s="16">
        <v>999</v>
      </c>
      <c r="X147" s="16">
        <v>999</v>
      </c>
    </row>
    <row r="148" spans="4:24" ht="15" customHeight="1" x14ac:dyDescent="0.25">
      <c r="D148" s="2" t="str">
        <f>'Lines - Loading'!D148</f>
        <v>chapelcrossgretna2</v>
      </c>
      <c r="E148" s="11" t="str">
        <f>IF(ISBLANK('Lines - Loading'!E148),"",'Lines - Loading'!E148)</f>
        <v>GRNA1 B_2</v>
      </c>
      <c r="F148" s="4">
        <v>999</v>
      </c>
      <c r="H148" s="16">
        <v>999</v>
      </c>
      <c r="I148" s="16">
        <v>999</v>
      </c>
      <c r="J148" s="16">
        <v>999</v>
      </c>
      <c r="K148" s="16">
        <v>999</v>
      </c>
      <c r="L148" s="16">
        <v>999</v>
      </c>
      <c r="M148" s="16">
        <v>999</v>
      </c>
      <c r="N148" s="16">
        <v>999</v>
      </c>
      <c r="O148" s="16">
        <v>999</v>
      </c>
      <c r="P148" s="16">
        <v>999</v>
      </c>
      <c r="Q148" s="16">
        <v>999</v>
      </c>
      <c r="R148" s="16">
        <v>999</v>
      </c>
      <c r="S148" s="16">
        <v>999</v>
      </c>
      <c r="T148" s="16">
        <v>999</v>
      </c>
      <c r="U148" s="16">
        <v>999</v>
      </c>
      <c r="V148" s="16">
        <v>999</v>
      </c>
      <c r="W148" s="16">
        <v>999</v>
      </c>
      <c r="X148" s="16">
        <v>999</v>
      </c>
    </row>
    <row r="149" spans="4:24" ht="15" customHeight="1" x14ac:dyDescent="0.25">
      <c r="D149" s="2" t="str">
        <f>'Lines - Loading'!D149</f>
        <v>ewehillgretna</v>
      </c>
      <c r="E149" s="11" t="str">
        <f>IF(ISBLANK('Lines - Loading'!E149),"",'Lines - Loading'!E149)</f>
        <v>GRNA1</v>
      </c>
      <c r="F149" s="4">
        <v>999</v>
      </c>
      <c r="H149" s="16">
        <v>999</v>
      </c>
      <c r="I149" s="16">
        <v>999</v>
      </c>
      <c r="J149" s="16">
        <v>999</v>
      </c>
      <c r="K149" s="16">
        <v>999</v>
      </c>
      <c r="L149" s="16">
        <v>999</v>
      </c>
      <c r="M149" s="16">
        <v>999</v>
      </c>
      <c r="N149" s="16">
        <v>999</v>
      </c>
      <c r="O149" s="16">
        <v>999</v>
      </c>
      <c r="P149" s="16">
        <v>999</v>
      </c>
      <c r="Q149" s="16">
        <v>999</v>
      </c>
      <c r="R149" s="16">
        <v>999</v>
      </c>
      <c r="S149" s="16">
        <v>999</v>
      </c>
      <c r="T149" s="16">
        <v>999</v>
      </c>
      <c r="U149" s="16">
        <v>999</v>
      </c>
      <c r="V149" s="16">
        <v>999</v>
      </c>
      <c r="W149" s="16">
        <v>999</v>
      </c>
      <c r="X149" s="16">
        <v>999</v>
      </c>
    </row>
    <row r="150" spans="4:24" ht="15" customHeight="1" x14ac:dyDescent="0.25">
      <c r="D150" s="2" t="str">
        <f>'Lines - Loading'!D150</f>
        <v>ewehillgretna</v>
      </c>
      <c r="E150" s="11" t="str">
        <f>IF(ISBLANK('Lines - Loading'!E150),"",'Lines - Loading'!E150)</f>
        <v>804 805 803</v>
      </c>
      <c r="F150" s="4">
        <v>999</v>
      </c>
      <c r="H150" s="16">
        <v>999</v>
      </c>
      <c r="I150" s="16">
        <v>999</v>
      </c>
      <c r="J150" s="16">
        <v>999</v>
      </c>
      <c r="K150" s="16">
        <v>999</v>
      </c>
      <c r="L150" s="16">
        <v>999</v>
      </c>
      <c r="M150" s="16">
        <v>999</v>
      </c>
      <c r="N150" s="16">
        <v>999</v>
      </c>
      <c r="O150" s="16">
        <v>999</v>
      </c>
      <c r="P150" s="16">
        <v>999</v>
      </c>
      <c r="Q150" s="16">
        <v>999</v>
      </c>
      <c r="R150" s="16">
        <v>999</v>
      </c>
      <c r="S150" s="16">
        <v>999</v>
      </c>
      <c r="T150" s="16">
        <v>999</v>
      </c>
      <c r="U150" s="16">
        <v>999</v>
      </c>
      <c r="V150" s="16">
        <v>999</v>
      </c>
      <c r="W150" s="16">
        <v>999</v>
      </c>
      <c r="X150" s="16">
        <v>999</v>
      </c>
    </row>
    <row r="151" spans="4:24" ht="15" customHeight="1" x14ac:dyDescent="0.25">
      <c r="D151" s="2" t="str">
        <f>'Lines - Loading'!D151</f>
        <v>ewehillgretna</v>
      </c>
      <c r="E151" s="11" t="str">
        <f>IF(ISBLANK('Lines - Loading'!E151),"",'Lines - Loading'!E151)</f>
        <v>803 113</v>
      </c>
      <c r="F151" s="4">
        <v>999</v>
      </c>
      <c r="H151" s="16">
        <v>999</v>
      </c>
      <c r="I151" s="16">
        <v>999</v>
      </c>
      <c r="J151" s="16">
        <v>999</v>
      </c>
      <c r="K151" s="16">
        <v>999</v>
      </c>
      <c r="L151" s="16">
        <v>999</v>
      </c>
      <c r="M151" s="16">
        <v>999</v>
      </c>
      <c r="N151" s="16">
        <v>999</v>
      </c>
      <c r="O151" s="16">
        <v>999</v>
      </c>
      <c r="P151" s="16">
        <v>999</v>
      </c>
      <c r="Q151" s="16">
        <v>999</v>
      </c>
      <c r="R151" s="16">
        <v>999</v>
      </c>
      <c r="S151" s="16">
        <v>999</v>
      </c>
      <c r="T151" s="16">
        <v>999</v>
      </c>
      <c r="U151" s="16">
        <v>999</v>
      </c>
      <c r="V151" s="16">
        <v>999</v>
      </c>
      <c r="W151" s="16">
        <v>999</v>
      </c>
      <c r="X151" s="16">
        <v>999</v>
      </c>
    </row>
    <row r="152" spans="4:24" ht="15" customHeight="1" x14ac:dyDescent="0.25">
      <c r="D152" s="2" t="str">
        <f>'Lines - Loading'!D152</f>
        <v>ewehillgretna</v>
      </c>
      <c r="E152" s="11" t="str">
        <f>IF(ISBLANK('Lines - Loading'!E152),"",'Lines - Loading'!E152)</f>
        <v>113</v>
      </c>
      <c r="F152" s="4">
        <v>999</v>
      </c>
      <c r="H152" s="16">
        <v>999</v>
      </c>
      <c r="I152" s="16">
        <v>999</v>
      </c>
      <c r="J152" s="16">
        <v>999</v>
      </c>
      <c r="K152" s="16">
        <v>999</v>
      </c>
      <c r="L152" s="16">
        <v>999</v>
      </c>
      <c r="M152" s="16">
        <v>999</v>
      </c>
      <c r="N152" s="16">
        <v>999</v>
      </c>
      <c r="O152" s="16">
        <v>999</v>
      </c>
      <c r="P152" s="16">
        <v>999</v>
      </c>
      <c r="Q152" s="16">
        <v>999</v>
      </c>
      <c r="R152" s="16">
        <v>999</v>
      </c>
      <c r="S152" s="16">
        <v>999</v>
      </c>
      <c r="T152" s="16">
        <v>999</v>
      </c>
      <c r="U152" s="16">
        <v>999</v>
      </c>
      <c r="V152" s="16">
        <v>999</v>
      </c>
      <c r="W152" s="16">
        <v>999</v>
      </c>
      <c r="X152" s="16">
        <v>999</v>
      </c>
    </row>
    <row r="153" spans="4:24" ht="15" customHeight="1" x14ac:dyDescent="0.25">
      <c r="D153" s="2" t="str">
        <f>'Lines - Loading'!D153</f>
        <v>ewehillgretna</v>
      </c>
      <c r="E153" s="11" t="str">
        <f>IF(ISBLANK('Lines - Loading'!E153),"",'Lines - Loading'!E153)</f>
        <v>204 132kV</v>
      </c>
      <c r="F153" s="4">
        <v>999</v>
      </c>
      <c r="H153" s="16">
        <v>999</v>
      </c>
      <c r="I153" s="16">
        <v>999</v>
      </c>
      <c r="J153" s="16">
        <v>999</v>
      </c>
      <c r="K153" s="16">
        <v>999</v>
      </c>
      <c r="L153" s="16">
        <v>999</v>
      </c>
      <c r="M153" s="16">
        <v>999</v>
      </c>
      <c r="N153" s="16">
        <v>999</v>
      </c>
      <c r="O153" s="16">
        <v>999</v>
      </c>
      <c r="P153" s="16">
        <v>999</v>
      </c>
      <c r="Q153" s="16">
        <v>999</v>
      </c>
      <c r="R153" s="16">
        <v>999</v>
      </c>
      <c r="S153" s="16">
        <v>999</v>
      </c>
      <c r="T153" s="16">
        <v>999</v>
      </c>
      <c r="U153" s="16">
        <v>999</v>
      </c>
      <c r="V153" s="16">
        <v>999</v>
      </c>
      <c r="W153" s="16">
        <v>999</v>
      </c>
      <c r="X153" s="16">
        <v>999</v>
      </c>
    </row>
    <row r="154" spans="4:24" ht="15" customHeight="1" x14ac:dyDescent="0.25">
      <c r="D154" s="2" t="str">
        <f>'Lines - Loading'!D154</f>
        <v>ewehillgretna</v>
      </c>
      <c r="E154" s="11" t="str">
        <f>IF(ISBLANK('Lines - Loading'!E154),"",'Lines - Loading'!E154)</f>
        <v>204 0V</v>
      </c>
      <c r="F154" s="4">
        <v>999</v>
      </c>
      <c r="H154" s="16">
        <v>999</v>
      </c>
      <c r="I154" s="16">
        <v>999</v>
      </c>
      <c r="J154" s="16">
        <v>999</v>
      </c>
      <c r="K154" s="16">
        <v>999</v>
      </c>
      <c r="L154" s="16">
        <v>999</v>
      </c>
      <c r="M154" s="16">
        <v>999</v>
      </c>
      <c r="N154" s="16">
        <v>999</v>
      </c>
      <c r="O154" s="16">
        <v>999</v>
      </c>
      <c r="P154" s="16">
        <v>999</v>
      </c>
      <c r="Q154" s="16">
        <v>999</v>
      </c>
      <c r="R154" s="16">
        <v>999</v>
      </c>
      <c r="S154" s="16">
        <v>999</v>
      </c>
      <c r="T154" s="16">
        <v>999</v>
      </c>
      <c r="U154" s="16">
        <v>999</v>
      </c>
      <c r="V154" s="16">
        <v>999</v>
      </c>
      <c r="W154" s="16">
        <v>999</v>
      </c>
      <c r="X154" s="16">
        <v>999</v>
      </c>
    </row>
    <row r="155" spans="4:24" ht="15" customHeight="1" x14ac:dyDescent="0.25">
      <c r="D155" s="2" t="str">
        <f>'Lines - Loading'!D155</f>
        <v>ewehillgretna</v>
      </c>
      <c r="E155" s="11" t="str">
        <f>IF(ISBLANK('Lines - Loading'!E155),"",'Lines - Loading'!E155)</f>
        <v>GRID 1A</v>
      </c>
      <c r="F155" s="4">
        <v>999</v>
      </c>
      <c r="H155" s="16">
        <v>999</v>
      </c>
      <c r="I155" s="16">
        <v>999</v>
      </c>
      <c r="J155" s="16">
        <v>999</v>
      </c>
      <c r="K155" s="16">
        <v>999</v>
      </c>
      <c r="L155" s="16">
        <v>999</v>
      </c>
      <c r="M155" s="16">
        <v>999</v>
      </c>
      <c r="N155" s="16">
        <v>999</v>
      </c>
      <c r="O155" s="16">
        <v>999</v>
      </c>
      <c r="P155" s="16">
        <v>999</v>
      </c>
      <c r="Q155" s="16">
        <v>999</v>
      </c>
      <c r="R155" s="16">
        <v>999</v>
      </c>
      <c r="S155" s="16">
        <v>999</v>
      </c>
      <c r="T155" s="16">
        <v>999</v>
      </c>
      <c r="U155" s="16">
        <v>999</v>
      </c>
      <c r="V155" s="16">
        <v>999</v>
      </c>
      <c r="W155" s="16">
        <v>999</v>
      </c>
      <c r="X155" s="16">
        <v>999</v>
      </c>
    </row>
    <row r="156" spans="4:24" ht="15" customHeight="1" x14ac:dyDescent="0.25">
      <c r="D156" s="2" t="str">
        <f>'Lines - Loading'!D156</f>
        <v>ewehillgretna</v>
      </c>
      <c r="E156" s="11" t="str">
        <f>IF(ISBLANK('Lines - Loading'!E156),"",'Lines - Loading'!E156)</f>
        <v>GRID 1A LV</v>
      </c>
      <c r="F156" s="4">
        <v>999</v>
      </c>
      <c r="H156" s="16">
        <v>999</v>
      </c>
      <c r="I156" s="16">
        <v>999</v>
      </c>
      <c r="J156" s="16">
        <v>999</v>
      </c>
      <c r="K156" s="16">
        <v>999</v>
      </c>
      <c r="L156" s="16">
        <v>999</v>
      </c>
      <c r="M156" s="16">
        <v>999</v>
      </c>
      <c r="N156" s="16">
        <v>999</v>
      </c>
      <c r="O156" s="16">
        <v>999</v>
      </c>
      <c r="P156" s="16">
        <v>999</v>
      </c>
      <c r="Q156" s="16">
        <v>999</v>
      </c>
      <c r="R156" s="16">
        <v>999</v>
      </c>
      <c r="S156" s="16">
        <v>999</v>
      </c>
      <c r="T156" s="16">
        <v>999</v>
      </c>
      <c r="U156" s="16">
        <v>999</v>
      </c>
      <c r="V156" s="16">
        <v>999</v>
      </c>
      <c r="W156" s="16">
        <v>999</v>
      </c>
      <c r="X156" s="16">
        <v>999</v>
      </c>
    </row>
    <row r="157" spans="4:24" ht="15" customHeight="1" x14ac:dyDescent="0.25">
      <c r="D157" s="2" t="str">
        <f>'Lines - Loading'!D157</f>
        <v>ewehillgretna</v>
      </c>
      <c r="E157" s="11" t="str">
        <f>IF(ISBLANK('Lines - Loading'!E157),"",'Lines - Loading'!E157)</f>
        <v>EWEH3</v>
      </c>
      <c r="F157" s="4">
        <v>999</v>
      </c>
      <c r="H157" s="16">
        <v>999</v>
      </c>
      <c r="I157" s="16">
        <v>999</v>
      </c>
      <c r="J157" s="16">
        <v>999</v>
      </c>
      <c r="K157" s="16">
        <v>999</v>
      </c>
      <c r="L157" s="16">
        <v>999</v>
      </c>
      <c r="M157" s="16">
        <v>999</v>
      </c>
      <c r="N157" s="16">
        <v>999</v>
      </c>
      <c r="O157" s="16">
        <v>999</v>
      </c>
      <c r="P157" s="16">
        <v>999</v>
      </c>
      <c r="Q157" s="16">
        <v>999</v>
      </c>
      <c r="R157" s="16">
        <v>999</v>
      </c>
      <c r="S157" s="16">
        <v>999</v>
      </c>
      <c r="T157" s="16">
        <v>999</v>
      </c>
      <c r="U157" s="16">
        <v>999</v>
      </c>
      <c r="V157" s="16">
        <v>999</v>
      </c>
      <c r="W157" s="16">
        <v>999</v>
      </c>
      <c r="X157" s="16">
        <v>999</v>
      </c>
    </row>
    <row r="158" spans="4:24" ht="15" customHeight="1" x14ac:dyDescent="0.25">
      <c r="D158" s="2" t="str">
        <f>'Lines - Loading'!D158</f>
        <v>ewehillgretna</v>
      </c>
      <c r="E158" s="11" t="str">
        <f>IF(ISBLANK('Lines - Loading'!E158),"",'Lines - Loading'!E158)</f>
        <v>GRID 1B</v>
      </c>
      <c r="F158" s="4">
        <v>999</v>
      </c>
      <c r="H158" s="16">
        <v>999</v>
      </c>
      <c r="I158" s="16">
        <v>999</v>
      </c>
      <c r="J158" s="16">
        <v>999</v>
      </c>
      <c r="K158" s="16">
        <v>999</v>
      </c>
      <c r="L158" s="16">
        <v>999</v>
      </c>
      <c r="M158" s="16">
        <v>999</v>
      </c>
      <c r="N158" s="16">
        <v>999</v>
      </c>
      <c r="O158" s="16">
        <v>999</v>
      </c>
      <c r="P158" s="16">
        <v>999</v>
      </c>
      <c r="Q158" s="16">
        <v>999</v>
      </c>
      <c r="R158" s="16">
        <v>999</v>
      </c>
      <c r="S158" s="16">
        <v>999</v>
      </c>
      <c r="T158" s="16">
        <v>999</v>
      </c>
      <c r="U158" s="16">
        <v>999</v>
      </c>
      <c r="V158" s="16">
        <v>999</v>
      </c>
      <c r="W158" s="16">
        <v>999</v>
      </c>
      <c r="X158" s="16">
        <v>999</v>
      </c>
    </row>
    <row r="159" spans="4:24" ht="15" customHeight="1" x14ac:dyDescent="0.25">
      <c r="D159" s="2" t="str">
        <f>'Lines - Loading'!D159</f>
        <v>ewehillgretna</v>
      </c>
      <c r="E159" s="11" t="str">
        <f>IF(ISBLANK('Lines - Loading'!E159),"",'Lines - Loading'!E159)</f>
        <v>BOARD B</v>
      </c>
      <c r="F159" s="4">
        <v>999</v>
      </c>
      <c r="H159" s="16">
        <v>999</v>
      </c>
      <c r="I159" s="16">
        <v>999</v>
      </c>
      <c r="J159" s="16">
        <v>999</v>
      </c>
      <c r="K159" s="16">
        <v>999</v>
      </c>
      <c r="L159" s="16">
        <v>999</v>
      </c>
      <c r="M159" s="16">
        <v>999</v>
      </c>
      <c r="N159" s="16">
        <v>999</v>
      </c>
      <c r="O159" s="16">
        <v>999</v>
      </c>
      <c r="P159" s="16">
        <v>999</v>
      </c>
      <c r="Q159" s="16">
        <v>999</v>
      </c>
      <c r="R159" s="16">
        <v>999</v>
      </c>
      <c r="S159" s="16">
        <v>999</v>
      </c>
      <c r="T159" s="16">
        <v>999</v>
      </c>
      <c r="U159" s="16">
        <v>999</v>
      </c>
      <c r="V159" s="16">
        <v>999</v>
      </c>
      <c r="W159" s="16">
        <v>999</v>
      </c>
      <c r="X159" s="16">
        <v>999</v>
      </c>
    </row>
    <row r="160" spans="4:24" ht="15" customHeight="1" x14ac:dyDescent="0.25">
      <c r="D160" s="2" t="str">
        <f>'Lines - Loading'!D160</f>
        <v>ewehillgretna</v>
      </c>
      <c r="E160" s="11" t="str">
        <f>IF(ISBLANK('Lines - Loading'!E160),"",'Lines - Loading'!E160)</f>
        <v>2L5</v>
      </c>
      <c r="F160" s="4">
        <v>999</v>
      </c>
      <c r="H160" s="16">
        <v>999</v>
      </c>
      <c r="I160" s="16">
        <v>999</v>
      </c>
      <c r="J160" s="16">
        <v>999</v>
      </c>
      <c r="K160" s="16">
        <v>999</v>
      </c>
      <c r="L160" s="16">
        <v>999</v>
      </c>
      <c r="M160" s="16">
        <v>999</v>
      </c>
      <c r="N160" s="16">
        <v>999</v>
      </c>
      <c r="O160" s="16">
        <v>999</v>
      </c>
      <c r="P160" s="16">
        <v>999</v>
      </c>
      <c r="Q160" s="16">
        <v>999</v>
      </c>
      <c r="R160" s="16">
        <v>999</v>
      </c>
      <c r="S160" s="16">
        <v>999</v>
      </c>
      <c r="T160" s="16">
        <v>999</v>
      </c>
      <c r="U160" s="16">
        <v>999</v>
      </c>
      <c r="V160" s="16">
        <v>999</v>
      </c>
      <c r="W160" s="16">
        <v>999</v>
      </c>
      <c r="X160" s="16">
        <v>999</v>
      </c>
    </row>
    <row r="161" spans="4:24" ht="15" customHeight="1" x14ac:dyDescent="0.25">
      <c r="D161" s="2" t="str">
        <f>'Lines - Loading'!D161</f>
        <v>ewehillgretna</v>
      </c>
      <c r="E161" s="11" t="str">
        <f>IF(ISBLANK('Lines - Loading'!E161),"",'Lines - Loading'!E161)</f>
        <v>3L5</v>
      </c>
      <c r="F161" s="4">
        <v>999</v>
      </c>
      <c r="H161" s="16">
        <v>999</v>
      </c>
      <c r="I161" s="16">
        <v>999</v>
      </c>
      <c r="J161" s="16">
        <v>999</v>
      </c>
      <c r="K161" s="16">
        <v>999</v>
      </c>
      <c r="L161" s="16">
        <v>999</v>
      </c>
      <c r="M161" s="16">
        <v>999</v>
      </c>
      <c r="N161" s="16">
        <v>999</v>
      </c>
      <c r="O161" s="16">
        <v>999</v>
      </c>
      <c r="P161" s="16">
        <v>999</v>
      </c>
      <c r="Q161" s="16">
        <v>999</v>
      </c>
      <c r="R161" s="16">
        <v>999</v>
      </c>
      <c r="S161" s="16">
        <v>999</v>
      </c>
      <c r="T161" s="16">
        <v>999</v>
      </c>
      <c r="U161" s="16">
        <v>999</v>
      </c>
      <c r="V161" s="16">
        <v>999</v>
      </c>
      <c r="W161" s="16">
        <v>999</v>
      </c>
      <c r="X161" s="16">
        <v>999</v>
      </c>
    </row>
    <row r="162" spans="4:24" ht="15" customHeight="1" x14ac:dyDescent="0.25">
      <c r="D162" s="2" t="str">
        <f>'Lines - Loading'!D162</f>
        <v>ewehillgretna</v>
      </c>
      <c r="E162" s="11" t="str">
        <f>IF(ISBLANK('Lines - Loading'!E162),"",'Lines - Loading'!E162)</f>
        <v>GRID 1A dash</v>
      </c>
      <c r="F162" s="4">
        <v>999</v>
      </c>
      <c r="H162" s="16">
        <v>999</v>
      </c>
      <c r="I162" s="16">
        <v>999</v>
      </c>
      <c r="J162" s="16">
        <v>999</v>
      </c>
      <c r="K162" s="16">
        <v>999</v>
      </c>
      <c r="L162" s="16">
        <v>999</v>
      </c>
      <c r="M162" s="16">
        <v>999</v>
      </c>
      <c r="N162" s="16">
        <v>999</v>
      </c>
      <c r="O162" s="16">
        <v>999</v>
      </c>
      <c r="P162" s="16">
        <v>999</v>
      </c>
      <c r="Q162" s="16">
        <v>999</v>
      </c>
      <c r="R162" s="16">
        <v>999</v>
      </c>
      <c r="S162" s="16">
        <v>999</v>
      </c>
      <c r="T162" s="16">
        <v>999</v>
      </c>
      <c r="U162" s="16">
        <v>999</v>
      </c>
      <c r="V162" s="16">
        <v>999</v>
      </c>
      <c r="W162" s="16">
        <v>999</v>
      </c>
      <c r="X162" s="16">
        <v>999</v>
      </c>
    </row>
    <row r="163" spans="4:24" ht="15" customHeight="1" x14ac:dyDescent="0.25">
      <c r="D163" s="2" t="str">
        <f>'Lines - Loading'!D163</f>
        <v>stevenscroft33kv</v>
      </c>
      <c r="E163" s="11" t="str">
        <f>IF(ISBLANK('Lines - Loading'!E163),"",'Lines - Loading'!E163)</f>
        <v>699</v>
      </c>
      <c r="F163" s="4">
        <v>999</v>
      </c>
      <c r="H163" s="16">
        <v>999</v>
      </c>
      <c r="I163" s="16">
        <v>999</v>
      </c>
      <c r="J163" s="16">
        <v>999</v>
      </c>
      <c r="K163" s="16">
        <v>999</v>
      </c>
      <c r="L163" s="16">
        <v>999</v>
      </c>
      <c r="M163" s="16">
        <v>999</v>
      </c>
      <c r="N163" s="16">
        <v>999</v>
      </c>
      <c r="O163" s="16">
        <v>999</v>
      </c>
      <c r="P163" s="16">
        <v>999</v>
      </c>
      <c r="Q163" s="16">
        <v>999</v>
      </c>
      <c r="R163" s="16">
        <v>999</v>
      </c>
      <c r="S163" s="16">
        <v>999</v>
      </c>
      <c r="T163" s="16">
        <v>999</v>
      </c>
      <c r="U163" s="16">
        <v>999</v>
      </c>
      <c r="V163" s="16">
        <v>999</v>
      </c>
      <c r="W163" s="16">
        <v>999</v>
      </c>
      <c r="X163" s="16">
        <v>999</v>
      </c>
    </row>
    <row r="164" spans="4:24" ht="15" customHeight="1" x14ac:dyDescent="0.25">
      <c r="D164" s="2" t="str">
        <f>'Lines - Loading'!D164</f>
        <v>stevenscroft33kv</v>
      </c>
      <c r="E164" s="11" t="str">
        <f>IF(ISBLANK('Lines - Loading'!E164),"",'Lines - Loading'!E164)</f>
        <v>699 CHAP</v>
      </c>
      <c r="F164" s="4">
        <v>999</v>
      </c>
      <c r="H164" s="16">
        <v>999</v>
      </c>
      <c r="I164" s="16">
        <v>999</v>
      </c>
      <c r="J164" s="16">
        <v>999</v>
      </c>
      <c r="K164" s="16">
        <v>999</v>
      </c>
      <c r="L164" s="16">
        <v>999</v>
      </c>
      <c r="M164" s="16">
        <v>999</v>
      </c>
      <c r="N164" s="16">
        <v>999</v>
      </c>
      <c r="O164" s="16">
        <v>999</v>
      </c>
      <c r="P164" s="16">
        <v>999</v>
      </c>
      <c r="Q164" s="16">
        <v>999</v>
      </c>
      <c r="R164" s="16">
        <v>999</v>
      </c>
      <c r="S164" s="16">
        <v>999</v>
      </c>
      <c r="T164" s="16">
        <v>999</v>
      </c>
      <c r="U164" s="16">
        <v>999</v>
      </c>
      <c r="V164" s="16">
        <v>999</v>
      </c>
      <c r="W164" s="16">
        <v>999</v>
      </c>
      <c r="X164" s="16">
        <v>999</v>
      </c>
    </row>
    <row r="165" spans="4:24" ht="15" customHeight="1" x14ac:dyDescent="0.25">
      <c r="D165" s="2" t="str">
        <f>'Lines - Loading'!D165</f>
        <v>stevenscroft33kv</v>
      </c>
      <c r="E165" s="11" t="str">
        <f>IF(ISBLANK('Lines - Loading'!E165),"",'Lines - Loading'!E165)</f>
        <v>699 CUSTOMER</v>
      </c>
      <c r="F165" s="4">
        <v>999</v>
      </c>
      <c r="H165" s="16">
        <v>999</v>
      </c>
      <c r="I165" s="16">
        <v>999</v>
      </c>
      <c r="J165" s="16">
        <v>999</v>
      </c>
      <c r="K165" s="16">
        <v>999</v>
      </c>
      <c r="L165" s="16">
        <v>999</v>
      </c>
      <c r="M165" s="16">
        <v>999</v>
      </c>
      <c r="N165" s="16">
        <v>999</v>
      </c>
      <c r="O165" s="16">
        <v>999</v>
      </c>
      <c r="P165" s="16">
        <v>999</v>
      </c>
      <c r="Q165" s="16">
        <v>999</v>
      </c>
      <c r="R165" s="16">
        <v>999</v>
      </c>
      <c r="S165" s="16">
        <v>999</v>
      </c>
      <c r="T165" s="16">
        <v>999</v>
      </c>
      <c r="U165" s="16">
        <v>999</v>
      </c>
      <c r="V165" s="16">
        <v>999</v>
      </c>
      <c r="W165" s="16">
        <v>999</v>
      </c>
      <c r="X165" s="16">
        <v>999</v>
      </c>
    </row>
    <row r="166" spans="4:24" ht="15" customHeight="1" x14ac:dyDescent="0.25">
      <c r="D166" s="2" t="str">
        <f>'Lines - Loading'!D166</f>
        <v>stevenscroft33kv</v>
      </c>
      <c r="E166" s="11" t="str">
        <f>IF(ISBLANK('Lines - Loading'!E166),"",'Lines - Loading'!E166)</f>
        <v>POC</v>
      </c>
      <c r="F166" s="4">
        <v>999</v>
      </c>
      <c r="H166" s="16">
        <v>999</v>
      </c>
      <c r="I166" s="16">
        <v>999</v>
      </c>
      <c r="J166" s="16">
        <v>999</v>
      </c>
      <c r="K166" s="16">
        <v>999</v>
      </c>
      <c r="L166" s="16">
        <v>999</v>
      </c>
      <c r="M166" s="16">
        <v>999</v>
      </c>
      <c r="N166" s="16">
        <v>999</v>
      </c>
      <c r="O166" s="16">
        <v>999</v>
      </c>
      <c r="P166" s="16">
        <v>999</v>
      </c>
      <c r="Q166" s="16">
        <v>999</v>
      </c>
      <c r="R166" s="16">
        <v>999</v>
      </c>
      <c r="S166" s="16">
        <v>999</v>
      </c>
      <c r="T166" s="16">
        <v>999</v>
      </c>
      <c r="U166" s="16">
        <v>999</v>
      </c>
      <c r="V166" s="16">
        <v>999</v>
      </c>
      <c r="W166" s="16">
        <v>999</v>
      </c>
      <c r="X166" s="16">
        <v>999</v>
      </c>
    </row>
    <row r="167" spans="4:24" ht="15" customHeight="1" x14ac:dyDescent="0.25">
      <c r="D167" s="2" t="str">
        <f>'Lines - Loading'!D167</f>
        <v>stevenscroft33kv</v>
      </c>
      <c r="E167" s="11" t="str">
        <f>IF(ISBLANK('Lines - Loading'!E167),"",'Lines - Loading'!E167)</f>
        <v>699 STEP UP 11kV</v>
      </c>
      <c r="F167" s="4">
        <v>999</v>
      </c>
      <c r="H167" s="16">
        <v>999</v>
      </c>
      <c r="I167" s="16">
        <v>999</v>
      </c>
      <c r="J167" s="16">
        <v>999</v>
      </c>
      <c r="K167" s="16">
        <v>999</v>
      </c>
      <c r="L167" s="16">
        <v>999</v>
      </c>
      <c r="M167" s="16">
        <v>999</v>
      </c>
      <c r="N167" s="16">
        <v>999</v>
      </c>
      <c r="O167" s="16">
        <v>999</v>
      </c>
      <c r="P167" s="16">
        <v>999</v>
      </c>
      <c r="Q167" s="16">
        <v>999</v>
      </c>
      <c r="R167" s="16">
        <v>999</v>
      </c>
      <c r="S167" s="16">
        <v>999</v>
      </c>
      <c r="T167" s="16">
        <v>999</v>
      </c>
      <c r="U167" s="16">
        <v>999</v>
      </c>
      <c r="V167" s="16">
        <v>999</v>
      </c>
      <c r="W167" s="16">
        <v>999</v>
      </c>
      <c r="X167" s="16">
        <v>999</v>
      </c>
    </row>
    <row r="168" spans="4:24" ht="15" customHeight="1" x14ac:dyDescent="0.25">
      <c r="D168" s="2" t="str">
        <f>'Lines - Loading'!D168</f>
        <v>stevenscroft33kv</v>
      </c>
      <c r="E168" s="11" t="str">
        <f>IF(ISBLANK('Lines - Loading'!E168),"",'Lines - Loading'!E168)</f>
        <v>699 Auxiliary Transformer A</v>
      </c>
      <c r="F168" s="4">
        <v>999</v>
      </c>
      <c r="H168" s="16">
        <v>999</v>
      </c>
      <c r="I168" s="16">
        <v>999</v>
      </c>
      <c r="J168" s="16">
        <v>999</v>
      </c>
      <c r="K168" s="16">
        <v>999</v>
      </c>
      <c r="L168" s="16">
        <v>999</v>
      </c>
      <c r="M168" s="16">
        <v>999</v>
      </c>
      <c r="N168" s="16">
        <v>999</v>
      </c>
      <c r="O168" s="16">
        <v>999</v>
      </c>
      <c r="P168" s="16">
        <v>999</v>
      </c>
      <c r="Q168" s="16">
        <v>999</v>
      </c>
      <c r="R168" s="16">
        <v>999</v>
      </c>
      <c r="S168" s="16">
        <v>999</v>
      </c>
      <c r="T168" s="16">
        <v>999</v>
      </c>
      <c r="U168" s="16">
        <v>999</v>
      </c>
      <c r="V168" s="16">
        <v>999</v>
      </c>
      <c r="W168" s="16">
        <v>999</v>
      </c>
      <c r="X168" s="16">
        <v>999</v>
      </c>
    </row>
    <row r="169" spans="4:24" ht="15" customHeight="1" x14ac:dyDescent="0.25">
      <c r="D169" s="2" t="str">
        <f>'Lines - Loading'!D169</f>
        <v>stevenscroft33kv</v>
      </c>
      <c r="E169" s="11" t="str">
        <f>IF(ISBLANK('Lines - Loading'!E169),"",'Lines - Loading'!E169)</f>
        <v>699 Auxiliary Transformer B</v>
      </c>
      <c r="F169" s="4">
        <v>999</v>
      </c>
      <c r="H169" s="16">
        <v>999</v>
      </c>
      <c r="I169" s="16">
        <v>999</v>
      </c>
      <c r="J169" s="16">
        <v>999</v>
      </c>
      <c r="K169" s="16">
        <v>999</v>
      </c>
      <c r="L169" s="16">
        <v>999</v>
      </c>
      <c r="M169" s="16">
        <v>999</v>
      </c>
      <c r="N169" s="16">
        <v>999</v>
      </c>
      <c r="O169" s="16">
        <v>999</v>
      </c>
      <c r="P169" s="16">
        <v>999</v>
      </c>
      <c r="Q169" s="16">
        <v>999</v>
      </c>
      <c r="R169" s="16">
        <v>999</v>
      </c>
      <c r="S169" s="16">
        <v>999</v>
      </c>
      <c r="T169" s="16">
        <v>999</v>
      </c>
      <c r="U169" s="16">
        <v>999</v>
      </c>
      <c r="V169" s="16">
        <v>999</v>
      </c>
      <c r="W169" s="16">
        <v>999</v>
      </c>
      <c r="X169" s="16">
        <v>999</v>
      </c>
    </row>
    <row r="170" spans="4:24" ht="15" customHeight="1" x14ac:dyDescent="0.25">
      <c r="D170" s="2" t="str">
        <f>'Lines - Loading'!D170</f>
        <v>stevenscroft33kv</v>
      </c>
      <c r="E170" s="11" t="str">
        <f>IF(ISBLANK('Lines - Loading'!E170),"",'Lines - Loading'!E170)</f>
        <v>STEVENS AUX 1</v>
      </c>
      <c r="F170" s="4">
        <v>999</v>
      </c>
      <c r="H170" s="16">
        <v>999</v>
      </c>
      <c r="I170" s="16">
        <v>999</v>
      </c>
      <c r="J170" s="16">
        <v>999</v>
      </c>
      <c r="K170" s="16">
        <v>999</v>
      </c>
      <c r="L170" s="16">
        <v>999</v>
      </c>
      <c r="M170" s="16">
        <v>999</v>
      </c>
      <c r="N170" s="16">
        <v>999</v>
      </c>
      <c r="O170" s="16">
        <v>999</v>
      </c>
      <c r="P170" s="16">
        <v>999</v>
      </c>
      <c r="Q170" s="16">
        <v>999</v>
      </c>
      <c r="R170" s="16">
        <v>999</v>
      </c>
      <c r="S170" s="16">
        <v>999</v>
      </c>
      <c r="T170" s="16">
        <v>999</v>
      </c>
      <c r="U170" s="16">
        <v>999</v>
      </c>
      <c r="V170" s="16">
        <v>999</v>
      </c>
      <c r="W170" s="16">
        <v>999</v>
      </c>
      <c r="X170" s="16">
        <v>999</v>
      </c>
    </row>
    <row r="171" spans="4:24" ht="15" customHeight="1" x14ac:dyDescent="0.25">
      <c r="D171" s="2" t="str">
        <f>'Lines - Loading'!D171</f>
        <v>stevenscroft33kv</v>
      </c>
      <c r="E171" s="11" t="str">
        <f>IF(ISBLANK('Lines - Loading'!E171),"",'Lines - Loading'!E171)</f>
        <v>STEVENS AUX 2</v>
      </c>
      <c r="F171" s="4">
        <v>999</v>
      </c>
      <c r="H171" s="16">
        <v>999</v>
      </c>
      <c r="I171" s="16">
        <v>999</v>
      </c>
      <c r="J171" s="16">
        <v>999</v>
      </c>
      <c r="K171" s="16">
        <v>999</v>
      </c>
      <c r="L171" s="16">
        <v>999</v>
      </c>
      <c r="M171" s="16">
        <v>999</v>
      </c>
      <c r="N171" s="16">
        <v>999</v>
      </c>
      <c r="O171" s="16">
        <v>999</v>
      </c>
      <c r="P171" s="16">
        <v>999</v>
      </c>
      <c r="Q171" s="16">
        <v>999</v>
      </c>
      <c r="R171" s="16">
        <v>999</v>
      </c>
      <c r="S171" s="16">
        <v>999</v>
      </c>
      <c r="T171" s="16">
        <v>999</v>
      </c>
      <c r="U171" s="16">
        <v>999</v>
      </c>
      <c r="V171" s="16">
        <v>999</v>
      </c>
      <c r="W171" s="16">
        <v>999</v>
      </c>
      <c r="X171" s="16">
        <v>999</v>
      </c>
    </row>
    <row r="172" spans="4:24" ht="15" customHeight="1" x14ac:dyDescent="0.25">
      <c r="D172" s="2" t="str">
        <f>'Lines - Loading'!D172</f>
        <v>stevenscroft33kv</v>
      </c>
      <c r="E172" s="11" t="str">
        <f>IF(ISBLANK('Lines - Loading'!E172),"",'Lines - Loading'!E172)</f>
        <v>STEVENS AUX 3</v>
      </c>
      <c r="F172" s="4">
        <v>999</v>
      </c>
      <c r="H172" s="16">
        <v>999</v>
      </c>
      <c r="I172" s="16">
        <v>999</v>
      </c>
      <c r="J172" s="16">
        <v>999</v>
      </c>
      <c r="K172" s="16">
        <v>999</v>
      </c>
      <c r="L172" s="16">
        <v>999</v>
      </c>
      <c r="M172" s="16">
        <v>999</v>
      </c>
      <c r="N172" s="16">
        <v>999</v>
      </c>
      <c r="O172" s="16">
        <v>999</v>
      </c>
      <c r="P172" s="16">
        <v>999</v>
      </c>
      <c r="Q172" s="16">
        <v>999</v>
      </c>
      <c r="R172" s="16">
        <v>999</v>
      </c>
      <c r="S172" s="16">
        <v>999</v>
      </c>
      <c r="T172" s="16">
        <v>999</v>
      </c>
      <c r="U172" s="16">
        <v>999</v>
      </c>
      <c r="V172" s="16">
        <v>999</v>
      </c>
      <c r="W172" s="16">
        <v>999</v>
      </c>
      <c r="X172" s="16">
        <v>999</v>
      </c>
    </row>
    <row r="173" spans="4:24" ht="15" customHeight="1" x14ac:dyDescent="0.25">
      <c r="D173" s="2" t="str">
        <f>'Lines - Loading'!D173</f>
        <v>stevenscroft33kv</v>
      </c>
      <c r="E173" s="11" t="str">
        <f>IF(ISBLANK('Lines - Loading'!E173),"",'Lines - Loading'!E173)</f>
        <v>STEVENS AUX 4 5</v>
      </c>
      <c r="F173" s="4">
        <v>999</v>
      </c>
      <c r="H173" s="16">
        <v>999</v>
      </c>
      <c r="I173" s="16">
        <v>999</v>
      </c>
      <c r="J173" s="16">
        <v>999</v>
      </c>
      <c r="K173" s="16">
        <v>999</v>
      </c>
      <c r="L173" s="16">
        <v>999</v>
      </c>
      <c r="M173" s="16">
        <v>999</v>
      </c>
      <c r="N173" s="16">
        <v>999</v>
      </c>
      <c r="O173" s="16">
        <v>999</v>
      </c>
      <c r="P173" s="16">
        <v>999</v>
      </c>
      <c r="Q173" s="16">
        <v>999</v>
      </c>
      <c r="R173" s="16">
        <v>999</v>
      </c>
      <c r="S173" s="16">
        <v>999</v>
      </c>
      <c r="T173" s="16">
        <v>999</v>
      </c>
      <c r="U173" s="16">
        <v>999</v>
      </c>
      <c r="V173" s="16">
        <v>999</v>
      </c>
      <c r="W173" s="16">
        <v>999</v>
      </c>
      <c r="X173" s="16">
        <v>999</v>
      </c>
    </row>
    <row r="174" spans="4:24" ht="15" customHeight="1" x14ac:dyDescent="0.25">
      <c r="D174" s="2" t="str">
        <f>'Lines - Loading'!D174</f>
        <v>stevenscroft33kv</v>
      </c>
      <c r="E174" s="11" t="str">
        <f>IF(ISBLANK('Lines - Loading'!E174),"",'Lines - Loading'!E174)</f>
        <v>STEVENS AUX 6 7</v>
      </c>
      <c r="F174" s="4">
        <v>999</v>
      </c>
      <c r="H174" s="16">
        <v>999</v>
      </c>
      <c r="I174" s="16">
        <v>999</v>
      </c>
      <c r="J174" s="16">
        <v>999</v>
      </c>
      <c r="K174" s="16">
        <v>999</v>
      </c>
      <c r="L174" s="16">
        <v>999</v>
      </c>
      <c r="M174" s="16">
        <v>999</v>
      </c>
      <c r="N174" s="16">
        <v>999</v>
      </c>
      <c r="O174" s="16">
        <v>999</v>
      </c>
      <c r="P174" s="16">
        <v>999</v>
      </c>
      <c r="Q174" s="16">
        <v>999</v>
      </c>
      <c r="R174" s="16">
        <v>999</v>
      </c>
      <c r="S174" s="16">
        <v>999</v>
      </c>
      <c r="T174" s="16">
        <v>999</v>
      </c>
      <c r="U174" s="16">
        <v>999</v>
      </c>
      <c r="V174" s="16">
        <v>999</v>
      </c>
      <c r="W174" s="16">
        <v>999</v>
      </c>
      <c r="X174" s="16">
        <v>999</v>
      </c>
    </row>
    <row r="175" spans="4:24" ht="15" customHeight="1" x14ac:dyDescent="0.25">
      <c r="D175" s="2" t="str">
        <f>'Lines - Loading'!D175</f>
        <v>stevenscroft33kv</v>
      </c>
      <c r="E175" s="11" t="str">
        <f>IF(ISBLANK('Lines - Loading'!E175),"",'Lines - Loading'!E175)</f>
        <v>STEVENS AUX 8 9</v>
      </c>
      <c r="F175" s="4">
        <v>999</v>
      </c>
      <c r="H175" s="16">
        <v>999</v>
      </c>
      <c r="I175" s="16">
        <v>999</v>
      </c>
      <c r="J175" s="16">
        <v>999</v>
      </c>
      <c r="K175" s="16">
        <v>999</v>
      </c>
      <c r="L175" s="16">
        <v>999</v>
      </c>
      <c r="M175" s="16">
        <v>999</v>
      </c>
      <c r="N175" s="16">
        <v>999</v>
      </c>
      <c r="O175" s="16">
        <v>999</v>
      </c>
      <c r="P175" s="16">
        <v>999</v>
      </c>
      <c r="Q175" s="16">
        <v>999</v>
      </c>
      <c r="R175" s="16">
        <v>999</v>
      </c>
      <c r="S175" s="16">
        <v>999</v>
      </c>
      <c r="T175" s="16">
        <v>999</v>
      </c>
      <c r="U175" s="16">
        <v>999</v>
      </c>
      <c r="V175" s="16">
        <v>999</v>
      </c>
      <c r="W175" s="16">
        <v>999</v>
      </c>
      <c r="X175" s="16">
        <v>999</v>
      </c>
    </row>
    <row r="176" spans="4:24" ht="15" customHeight="1" x14ac:dyDescent="0.25">
      <c r="D176" s="2" t="str">
        <f>'Lines - Loading'!D176</f>
        <v>stevenscroft33kv</v>
      </c>
      <c r="E176" s="11" t="str">
        <f>IF(ISBLANK('Lines - Loading'!E176),"",'Lines - Loading'!E176)</f>
        <v>STEVENS AUX 10 11</v>
      </c>
      <c r="F176" s="4">
        <v>999</v>
      </c>
      <c r="H176" s="16">
        <v>999</v>
      </c>
      <c r="I176" s="16">
        <v>999</v>
      </c>
      <c r="J176" s="16">
        <v>999</v>
      </c>
      <c r="K176" s="16">
        <v>999</v>
      </c>
      <c r="L176" s="16">
        <v>999</v>
      </c>
      <c r="M176" s="16">
        <v>999</v>
      </c>
      <c r="N176" s="16">
        <v>999</v>
      </c>
      <c r="O176" s="16">
        <v>999</v>
      </c>
      <c r="P176" s="16">
        <v>999</v>
      </c>
      <c r="Q176" s="16">
        <v>999</v>
      </c>
      <c r="R176" s="16">
        <v>999</v>
      </c>
      <c r="S176" s="16">
        <v>999</v>
      </c>
      <c r="T176" s="16">
        <v>999</v>
      </c>
      <c r="U176" s="16">
        <v>999</v>
      </c>
      <c r="V176" s="16">
        <v>999</v>
      </c>
      <c r="W176" s="16">
        <v>999</v>
      </c>
      <c r="X176" s="16">
        <v>999</v>
      </c>
    </row>
    <row r="177" spans="4:24" ht="15" customHeight="1" x14ac:dyDescent="0.25">
      <c r="D177" s="2" t="str">
        <f>'Lines - Loading'!D177</f>
        <v>stevenscroft33kv</v>
      </c>
      <c r="E177" s="11" t="str">
        <f>IF(ISBLANK('Lines - Loading'!E177),"",'Lines - Loading'!E177)</f>
        <v>STEVENS AUX 12</v>
      </c>
      <c r="F177" s="4">
        <v>999</v>
      </c>
      <c r="H177" s="16">
        <v>999</v>
      </c>
      <c r="I177" s="16">
        <v>999</v>
      </c>
      <c r="J177" s="16">
        <v>999</v>
      </c>
      <c r="K177" s="16">
        <v>999</v>
      </c>
      <c r="L177" s="16">
        <v>999</v>
      </c>
      <c r="M177" s="16">
        <v>999</v>
      </c>
      <c r="N177" s="16">
        <v>999</v>
      </c>
      <c r="O177" s="16">
        <v>999</v>
      </c>
      <c r="P177" s="16">
        <v>999</v>
      </c>
      <c r="Q177" s="16">
        <v>999</v>
      </c>
      <c r="R177" s="16">
        <v>999</v>
      </c>
      <c r="S177" s="16">
        <v>999</v>
      </c>
      <c r="T177" s="16">
        <v>999</v>
      </c>
      <c r="U177" s="16">
        <v>999</v>
      </c>
      <c r="V177" s="16">
        <v>999</v>
      </c>
      <c r="W177" s="16">
        <v>999</v>
      </c>
      <c r="X177" s="16">
        <v>999</v>
      </c>
    </row>
    <row r="178" spans="4:24" ht="15" customHeight="1" x14ac:dyDescent="0.25">
      <c r="D178" s="2" t="str">
        <f>'Lines - Loading'!D178</f>
        <v>stevenscroft33kv</v>
      </c>
      <c r="E178" s="11" t="str">
        <f>IF(ISBLANK('Lines - Loading'!E178),"",'Lines - Loading'!E178)</f>
        <v>STEVENS AUX 13 14</v>
      </c>
      <c r="F178" s="4">
        <v>999</v>
      </c>
      <c r="H178" s="16">
        <v>999</v>
      </c>
      <c r="I178" s="16">
        <v>999</v>
      </c>
      <c r="J178" s="16">
        <v>999</v>
      </c>
      <c r="K178" s="16">
        <v>999</v>
      </c>
      <c r="L178" s="16">
        <v>999</v>
      </c>
      <c r="M178" s="16">
        <v>999</v>
      </c>
      <c r="N178" s="16">
        <v>999</v>
      </c>
      <c r="O178" s="16">
        <v>999</v>
      </c>
      <c r="P178" s="16">
        <v>999</v>
      </c>
      <c r="Q178" s="16">
        <v>999</v>
      </c>
      <c r="R178" s="16">
        <v>999</v>
      </c>
      <c r="S178" s="16">
        <v>999</v>
      </c>
      <c r="T178" s="16">
        <v>999</v>
      </c>
      <c r="U178" s="16">
        <v>999</v>
      </c>
      <c r="V178" s="16">
        <v>999</v>
      </c>
      <c r="W178" s="16">
        <v>999</v>
      </c>
      <c r="X178" s="16">
        <v>999</v>
      </c>
    </row>
    <row r="179" spans="4:24" ht="15" customHeight="1" x14ac:dyDescent="0.25">
      <c r="D179" s="2" t="str">
        <f>'Lines - Loading'!D179</f>
        <v>stevenscroft33kv</v>
      </c>
      <c r="E179" s="11" t="str">
        <f>IF(ISBLANK('Lines - Loading'!E179),"",'Lines - Loading'!E179)</f>
        <v>STEVENS AUX 15</v>
      </c>
      <c r="F179" s="4">
        <v>999</v>
      </c>
      <c r="H179" s="16">
        <v>999</v>
      </c>
      <c r="I179" s="16">
        <v>999</v>
      </c>
      <c r="J179" s="16">
        <v>999</v>
      </c>
      <c r="K179" s="16">
        <v>999</v>
      </c>
      <c r="L179" s="16">
        <v>999</v>
      </c>
      <c r="M179" s="16">
        <v>999</v>
      </c>
      <c r="N179" s="16">
        <v>999</v>
      </c>
      <c r="O179" s="16">
        <v>999</v>
      </c>
      <c r="P179" s="16">
        <v>999</v>
      </c>
      <c r="Q179" s="16">
        <v>999</v>
      </c>
      <c r="R179" s="16">
        <v>999</v>
      </c>
      <c r="S179" s="16">
        <v>999</v>
      </c>
      <c r="T179" s="16">
        <v>999</v>
      </c>
      <c r="U179" s="16">
        <v>999</v>
      </c>
      <c r="V179" s="16">
        <v>999</v>
      </c>
      <c r="W179" s="16">
        <v>999</v>
      </c>
      <c r="X179" s="16">
        <v>999</v>
      </c>
    </row>
    <row r="180" spans="4:24" ht="15" customHeight="1" x14ac:dyDescent="0.25">
      <c r="D180" s="2" t="str">
        <f>'Lines - Loading'!D180</f>
        <v>stevenscroft33kv</v>
      </c>
      <c r="E180" s="11" t="str">
        <f>IF(ISBLANK('Lines - Loading'!E180),"",'Lines - Loading'!E180)</f>
        <v>STEVENS AUX 16</v>
      </c>
      <c r="F180" s="4">
        <v>999</v>
      </c>
      <c r="H180" s="16">
        <v>999</v>
      </c>
      <c r="I180" s="16">
        <v>999</v>
      </c>
      <c r="J180" s="16">
        <v>999</v>
      </c>
      <c r="K180" s="16">
        <v>999</v>
      </c>
      <c r="L180" s="16">
        <v>999</v>
      </c>
      <c r="M180" s="16">
        <v>999</v>
      </c>
      <c r="N180" s="16">
        <v>999</v>
      </c>
      <c r="O180" s="16">
        <v>999</v>
      </c>
      <c r="P180" s="16">
        <v>999</v>
      </c>
      <c r="Q180" s="16">
        <v>999</v>
      </c>
      <c r="R180" s="16">
        <v>999</v>
      </c>
      <c r="S180" s="16">
        <v>999</v>
      </c>
      <c r="T180" s="16">
        <v>999</v>
      </c>
      <c r="U180" s="16">
        <v>999</v>
      </c>
      <c r="V180" s="16">
        <v>999</v>
      </c>
      <c r="W180" s="16">
        <v>999</v>
      </c>
      <c r="X180" s="16">
        <v>999</v>
      </c>
    </row>
    <row r="181" spans="4:24" ht="15" customHeight="1" x14ac:dyDescent="0.25">
      <c r="D181" s="2" t="str">
        <f>'Lines - Loading'!D181</f>
        <v>stevenscroft33kv</v>
      </c>
      <c r="E181" s="11" t="str">
        <f>IF(ISBLANK('Lines - Loading'!E181),"",'Lines - Loading'!E181)</f>
        <v>STEVENS AUX 17</v>
      </c>
      <c r="F181" s="4">
        <v>999</v>
      </c>
      <c r="H181" s="16">
        <v>999</v>
      </c>
      <c r="I181" s="16">
        <v>999</v>
      </c>
      <c r="J181" s="16">
        <v>999</v>
      </c>
      <c r="K181" s="16">
        <v>999</v>
      </c>
      <c r="L181" s="16">
        <v>999</v>
      </c>
      <c r="M181" s="16">
        <v>999</v>
      </c>
      <c r="N181" s="16">
        <v>999</v>
      </c>
      <c r="O181" s="16">
        <v>999</v>
      </c>
      <c r="P181" s="16">
        <v>999</v>
      </c>
      <c r="Q181" s="16">
        <v>999</v>
      </c>
      <c r="R181" s="16">
        <v>999</v>
      </c>
      <c r="S181" s="16">
        <v>999</v>
      </c>
      <c r="T181" s="16">
        <v>999</v>
      </c>
      <c r="U181" s="16">
        <v>999</v>
      </c>
      <c r="V181" s="16">
        <v>999</v>
      </c>
      <c r="W181" s="16">
        <v>999</v>
      </c>
      <c r="X181" s="16">
        <v>999</v>
      </c>
    </row>
    <row r="182" spans="4:24" ht="15" customHeight="1" x14ac:dyDescent="0.25">
      <c r="D182" s="2" t="str">
        <f>'Lines - Loading'!D182</f>
        <v>stevenscroft33kv</v>
      </c>
      <c r="E182" s="11" t="str">
        <f>IF(ISBLANK('Lines - Loading'!E182),"",'Lines - Loading'!E182)</f>
        <v>STEVENS AUX 18</v>
      </c>
      <c r="F182" s="4">
        <v>999</v>
      </c>
      <c r="H182" s="16">
        <v>999</v>
      </c>
      <c r="I182" s="16">
        <v>999</v>
      </c>
      <c r="J182" s="16">
        <v>999</v>
      </c>
      <c r="K182" s="16">
        <v>999</v>
      </c>
      <c r="L182" s="16">
        <v>999</v>
      </c>
      <c r="M182" s="16">
        <v>999</v>
      </c>
      <c r="N182" s="16">
        <v>999</v>
      </c>
      <c r="O182" s="16">
        <v>999</v>
      </c>
      <c r="P182" s="16">
        <v>999</v>
      </c>
      <c r="Q182" s="16">
        <v>999</v>
      </c>
      <c r="R182" s="16">
        <v>999</v>
      </c>
      <c r="S182" s="16">
        <v>999</v>
      </c>
      <c r="T182" s="16">
        <v>999</v>
      </c>
      <c r="U182" s="16">
        <v>999</v>
      </c>
      <c r="V182" s="16">
        <v>999</v>
      </c>
      <c r="W182" s="16">
        <v>999</v>
      </c>
      <c r="X182" s="16">
        <v>999</v>
      </c>
    </row>
    <row r="183" spans="4:24" ht="15" customHeight="1" x14ac:dyDescent="0.25">
      <c r="D183" s="2" t="str">
        <f>'Lines - Loading'!D183</f>
        <v>minsca33kv</v>
      </c>
      <c r="E183" s="11" t="str">
        <f>IF(ISBLANK('Lines - Loading'!E183),"",'Lines - Loading'!E183)</f>
        <v>761</v>
      </c>
      <c r="F183" s="4">
        <v>999</v>
      </c>
      <c r="H183" s="16">
        <v>999</v>
      </c>
      <c r="I183" s="16">
        <v>999</v>
      </c>
      <c r="J183" s="16">
        <v>999</v>
      </c>
      <c r="K183" s="16">
        <v>999</v>
      </c>
      <c r="L183" s="16">
        <v>999</v>
      </c>
      <c r="M183" s="16">
        <v>999</v>
      </c>
      <c r="N183" s="16">
        <v>999</v>
      </c>
      <c r="O183" s="16">
        <v>999</v>
      </c>
      <c r="P183" s="16">
        <v>999</v>
      </c>
      <c r="Q183" s="16">
        <v>999</v>
      </c>
      <c r="R183" s="16">
        <v>999</v>
      </c>
      <c r="S183" s="16">
        <v>999</v>
      </c>
      <c r="T183" s="16">
        <v>999</v>
      </c>
      <c r="U183" s="16">
        <v>999</v>
      </c>
      <c r="V183" s="16">
        <v>999</v>
      </c>
      <c r="W183" s="16">
        <v>999</v>
      </c>
      <c r="X183" s="16">
        <v>999</v>
      </c>
    </row>
    <row r="184" spans="4:24" ht="15" customHeight="1" x14ac:dyDescent="0.25">
      <c r="D184" s="2" t="str">
        <f>'Lines - Loading'!D184</f>
        <v>minsca33kv</v>
      </c>
      <c r="E184" s="11" t="str">
        <f>IF(ISBLANK('Lines - Loading'!E184),"",'Lines - Loading'!E184)</f>
        <v>761 CHAP A</v>
      </c>
      <c r="F184" s="4">
        <v>999</v>
      </c>
      <c r="H184" s="16">
        <v>999</v>
      </c>
      <c r="I184" s="16">
        <v>999</v>
      </c>
      <c r="J184" s="16">
        <v>999</v>
      </c>
      <c r="K184" s="16">
        <v>999</v>
      </c>
      <c r="L184" s="16">
        <v>999</v>
      </c>
      <c r="M184" s="16">
        <v>999</v>
      </c>
      <c r="N184" s="16">
        <v>999</v>
      </c>
      <c r="O184" s="16">
        <v>999</v>
      </c>
      <c r="P184" s="16">
        <v>999</v>
      </c>
      <c r="Q184" s="16">
        <v>999</v>
      </c>
      <c r="R184" s="16">
        <v>999</v>
      </c>
      <c r="S184" s="16">
        <v>999</v>
      </c>
      <c r="T184" s="16">
        <v>999</v>
      </c>
      <c r="U184" s="16">
        <v>999</v>
      </c>
      <c r="V184" s="16">
        <v>999</v>
      </c>
      <c r="W184" s="16">
        <v>999</v>
      </c>
      <c r="X184" s="16">
        <v>999</v>
      </c>
    </row>
    <row r="185" spans="4:24" ht="15" customHeight="1" x14ac:dyDescent="0.25">
      <c r="D185" s="2" t="str">
        <f>'Lines - Loading'!D185</f>
        <v>minsca33kv</v>
      </c>
      <c r="E185" s="11" t="str">
        <f>IF(ISBLANK('Lines - Loading'!E185),"",'Lines - Loading'!E185)</f>
        <v>761 CHAP B</v>
      </c>
      <c r="F185" s="4">
        <v>999</v>
      </c>
      <c r="H185" s="16">
        <v>999</v>
      </c>
      <c r="I185" s="16">
        <v>999</v>
      </c>
      <c r="J185" s="16">
        <v>999</v>
      </c>
      <c r="K185" s="16">
        <v>999</v>
      </c>
      <c r="L185" s="16">
        <v>999</v>
      </c>
      <c r="M185" s="16">
        <v>999</v>
      </c>
      <c r="N185" s="16">
        <v>999</v>
      </c>
      <c r="O185" s="16">
        <v>999</v>
      </c>
      <c r="P185" s="16">
        <v>999</v>
      </c>
      <c r="Q185" s="16">
        <v>999</v>
      </c>
      <c r="R185" s="16">
        <v>999</v>
      </c>
      <c r="S185" s="16">
        <v>999</v>
      </c>
      <c r="T185" s="16">
        <v>999</v>
      </c>
      <c r="U185" s="16">
        <v>999</v>
      </c>
      <c r="V185" s="16">
        <v>999</v>
      </c>
      <c r="W185" s="16">
        <v>999</v>
      </c>
      <c r="X185" s="16">
        <v>999</v>
      </c>
    </row>
    <row r="186" spans="4:24" ht="15" customHeight="1" x14ac:dyDescent="0.25">
      <c r="D186" s="2" t="str">
        <f>'Lines - Loading'!D186</f>
        <v>minsca33kv</v>
      </c>
      <c r="E186" s="11" t="str">
        <f>IF(ISBLANK('Lines - Loading'!E186),"",'Lines - Loading'!E186)</f>
        <v>761 CHAP C</v>
      </c>
      <c r="F186" s="4">
        <v>999</v>
      </c>
      <c r="H186" s="16">
        <v>999</v>
      </c>
      <c r="I186" s="16">
        <v>999</v>
      </c>
      <c r="J186" s="16">
        <v>999</v>
      </c>
      <c r="K186" s="16">
        <v>999</v>
      </c>
      <c r="L186" s="16">
        <v>999</v>
      </c>
      <c r="M186" s="16">
        <v>999</v>
      </c>
      <c r="N186" s="16">
        <v>999</v>
      </c>
      <c r="O186" s="16">
        <v>999</v>
      </c>
      <c r="P186" s="16">
        <v>999</v>
      </c>
      <c r="Q186" s="16">
        <v>999</v>
      </c>
      <c r="R186" s="16">
        <v>999</v>
      </c>
      <c r="S186" s="16">
        <v>999</v>
      </c>
      <c r="T186" s="16">
        <v>999</v>
      </c>
      <c r="U186" s="16">
        <v>999</v>
      </c>
      <c r="V186" s="16">
        <v>999</v>
      </c>
      <c r="W186" s="16">
        <v>999</v>
      </c>
      <c r="X186" s="16">
        <v>999</v>
      </c>
    </row>
    <row r="187" spans="4:24" ht="15" customHeight="1" x14ac:dyDescent="0.25">
      <c r="D187" s="2" t="str">
        <f>'Lines - Loading'!D187</f>
        <v>minsca33kv</v>
      </c>
      <c r="E187" s="11" t="str">
        <f>IF(ISBLANK('Lines - Loading'!E187),"",'Lines - Loading'!E187)</f>
        <v>761 CHAP D</v>
      </c>
      <c r="F187" s="4">
        <v>999</v>
      </c>
      <c r="H187" s="16">
        <v>999</v>
      </c>
      <c r="I187" s="16">
        <v>999</v>
      </c>
      <c r="J187" s="16">
        <v>999</v>
      </c>
      <c r="K187" s="16">
        <v>999</v>
      </c>
      <c r="L187" s="16">
        <v>999</v>
      </c>
      <c r="M187" s="16">
        <v>999</v>
      </c>
      <c r="N187" s="16">
        <v>999</v>
      </c>
      <c r="O187" s="16">
        <v>999</v>
      </c>
      <c r="P187" s="16">
        <v>999</v>
      </c>
      <c r="Q187" s="16">
        <v>999</v>
      </c>
      <c r="R187" s="16">
        <v>999</v>
      </c>
      <c r="S187" s="16">
        <v>999</v>
      </c>
      <c r="T187" s="16">
        <v>999</v>
      </c>
      <c r="U187" s="16">
        <v>999</v>
      </c>
      <c r="V187" s="16">
        <v>999</v>
      </c>
      <c r="W187" s="16">
        <v>999</v>
      </c>
      <c r="X187" s="16">
        <v>999</v>
      </c>
    </row>
    <row r="188" spans="4:24" ht="15" customHeight="1" x14ac:dyDescent="0.25">
      <c r="D188" s="2" t="str">
        <f>'Lines - Loading'!D188</f>
        <v>minsca33kv</v>
      </c>
      <c r="E188" s="11" t="str">
        <f>IF(ISBLANK('Lines - Loading'!E188),"",'Lines - Loading'!E188)</f>
        <v>761 MINS WF</v>
      </c>
      <c r="F188" s="4">
        <v>999</v>
      </c>
      <c r="H188" s="16">
        <v>999</v>
      </c>
      <c r="I188" s="16">
        <v>999</v>
      </c>
      <c r="J188" s="16">
        <v>999</v>
      </c>
      <c r="K188" s="16">
        <v>999</v>
      </c>
      <c r="L188" s="16">
        <v>999</v>
      </c>
      <c r="M188" s="16">
        <v>999</v>
      </c>
      <c r="N188" s="16">
        <v>999</v>
      </c>
      <c r="O188" s="16">
        <v>999</v>
      </c>
      <c r="P188" s="16">
        <v>999</v>
      </c>
      <c r="Q188" s="16">
        <v>999</v>
      </c>
      <c r="R188" s="16">
        <v>999</v>
      </c>
      <c r="S188" s="16">
        <v>999</v>
      </c>
      <c r="T188" s="16">
        <v>999</v>
      </c>
      <c r="U188" s="16">
        <v>999</v>
      </c>
      <c r="V188" s="16">
        <v>999</v>
      </c>
      <c r="W188" s="16">
        <v>999</v>
      </c>
      <c r="X188" s="16">
        <v>999</v>
      </c>
    </row>
    <row r="189" spans="4:24" ht="15" customHeight="1" x14ac:dyDescent="0.25">
      <c r="D189" s="2" t="str">
        <f>'Lines - Loading'!D189</f>
        <v>minsca33kv</v>
      </c>
      <c r="E189" s="11" t="str">
        <f>IF(ISBLANK('Lines - Loading'!E189),"",'Lines - Loading'!E189)</f>
        <v>761 CUSTOMER</v>
      </c>
      <c r="F189" s="4">
        <v>999</v>
      </c>
      <c r="H189" s="16">
        <v>999</v>
      </c>
      <c r="I189" s="16">
        <v>999</v>
      </c>
      <c r="J189" s="16">
        <v>999</v>
      </c>
      <c r="K189" s="16">
        <v>999</v>
      </c>
      <c r="L189" s="16">
        <v>999</v>
      </c>
      <c r="M189" s="16">
        <v>999</v>
      </c>
      <c r="N189" s="16">
        <v>999</v>
      </c>
      <c r="O189" s="16">
        <v>999</v>
      </c>
      <c r="P189" s="16">
        <v>999</v>
      </c>
      <c r="Q189" s="16">
        <v>999</v>
      </c>
      <c r="R189" s="16">
        <v>999</v>
      </c>
      <c r="S189" s="16">
        <v>999</v>
      </c>
      <c r="T189" s="16">
        <v>999</v>
      </c>
      <c r="U189" s="16">
        <v>999</v>
      </c>
      <c r="V189" s="16">
        <v>999</v>
      </c>
      <c r="W189" s="16">
        <v>999</v>
      </c>
      <c r="X189" s="16">
        <v>999</v>
      </c>
    </row>
    <row r="190" spans="4:24" ht="15" customHeight="1" x14ac:dyDescent="0.25">
      <c r="D190" s="2" t="str">
        <f>'Lines - Loading'!D190</f>
        <v>minsca33kv</v>
      </c>
      <c r="E190" s="11" t="str">
        <f>IF(ISBLANK('Lines - Loading'!E190),"",'Lines - Loading'!E190)</f>
        <v>761 CUSTOMER A</v>
      </c>
      <c r="F190" s="4">
        <v>999</v>
      </c>
      <c r="H190" s="16">
        <v>999</v>
      </c>
      <c r="I190" s="16">
        <v>999</v>
      </c>
      <c r="J190" s="16">
        <v>999</v>
      </c>
      <c r="K190" s="16">
        <v>999</v>
      </c>
      <c r="L190" s="16">
        <v>999</v>
      </c>
      <c r="M190" s="16">
        <v>999</v>
      </c>
      <c r="N190" s="16">
        <v>999</v>
      </c>
      <c r="O190" s="16">
        <v>999</v>
      </c>
      <c r="P190" s="16">
        <v>999</v>
      </c>
      <c r="Q190" s="16">
        <v>999</v>
      </c>
      <c r="R190" s="16">
        <v>999</v>
      </c>
      <c r="S190" s="16">
        <v>999</v>
      </c>
      <c r="T190" s="16">
        <v>999</v>
      </c>
      <c r="U190" s="16">
        <v>999</v>
      </c>
      <c r="V190" s="16">
        <v>999</v>
      </c>
      <c r="W190" s="16">
        <v>999</v>
      </c>
      <c r="X190" s="16">
        <v>999</v>
      </c>
    </row>
    <row r="191" spans="4:24" ht="15" customHeight="1" x14ac:dyDescent="0.25">
      <c r="D191" s="2" t="str">
        <f>'Lines - Loading'!D191</f>
        <v>minsca33kv</v>
      </c>
      <c r="E191" s="11" t="str">
        <f>IF(ISBLANK('Lines - Loading'!E191),"",'Lines - Loading'!E191)</f>
        <v>POC</v>
      </c>
      <c r="F191" s="4">
        <v>999</v>
      </c>
      <c r="H191" s="16">
        <v>999</v>
      </c>
      <c r="I191" s="16">
        <v>999</v>
      </c>
      <c r="J191" s="16">
        <v>999</v>
      </c>
      <c r="K191" s="16">
        <v>999</v>
      </c>
      <c r="L191" s="16">
        <v>999</v>
      </c>
      <c r="M191" s="16">
        <v>999</v>
      </c>
      <c r="N191" s="16">
        <v>999</v>
      </c>
      <c r="O191" s="16">
        <v>999</v>
      </c>
      <c r="P191" s="16">
        <v>999</v>
      </c>
      <c r="Q191" s="16">
        <v>999</v>
      </c>
      <c r="R191" s="16">
        <v>999</v>
      </c>
      <c r="S191" s="16">
        <v>999</v>
      </c>
      <c r="T191" s="16">
        <v>999</v>
      </c>
      <c r="U191" s="16">
        <v>999</v>
      </c>
      <c r="V191" s="16">
        <v>999</v>
      </c>
      <c r="W191" s="16">
        <v>999</v>
      </c>
      <c r="X191" s="16">
        <v>999</v>
      </c>
    </row>
    <row r="192" spans="4:24" ht="15" customHeight="1" x14ac:dyDescent="0.25">
      <c r="D192" s="2" t="str">
        <f>'Lines - Loading'!D192</f>
        <v>minsca33kv</v>
      </c>
      <c r="E192" s="11" t="str">
        <f>IF(ISBLANK('Lines - Loading'!E192),"",'Lines - Loading'!E192)</f>
        <v>761 CUSTOMER B</v>
      </c>
      <c r="F192" s="4">
        <v>999</v>
      </c>
      <c r="H192" s="16">
        <v>999</v>
      </c>
      <c r="I192" s="16">
        <v>999</v>
      </c>
      <c r="J192" s="16">
        <v>999</v>
      </c>
      <c r="K192" s="16">
        <v>999</v>
      </c>
      <c r="L192" s="16">
        <v>999</v>
      </c>
      <c r="M192" s="16">
        <v>999</v>
      </c>
      <c r="N192" s="16">
        <v>999</v>
      </c>
      <c r="O192" s="16">
        <v>999</v>
      </c>
      <c r="P192" s="16">
        <v>999</v>
      </c>
      <c r="Q192" s="16">
        <v>999</v>
      </c>
      <c r="R192" s="16">
        <v>999</v>
      </c>
      <c r="S192" s="16">
        <v>999</v>
      </c>
      <c r="T192" s="16">
        <v>999</v>
      </c>
      <c r="U192" s="16">
        <v>999</v>
      </c>
      <c r="V192" s="16">
        <v>999</v>
      </c>
      <c r="W192" s="16">
        <v>999</v>
      </c>
      <c r="X192" s="16">
        <v>999</v>
      </c>
    </row>
    <row r="193" spans="4:24" ht="15" customHeight="1" x14ac:dyDescent="0.25">
      <c r="D193" s="2" t="str">
        <f>'Lines - Loading'!D193</f>
        <v>minsca33kv</v>
      </c>
      <c r="E193" s="11" t="str">
        <f>IF(ISBLANK('Lines - Loading'!E193),"",'Lines - Loading'!E193)</f>
        <v>MINSCA BUSBAR</v>
      </c>
      <c r="F193" s="4">
        <v>999</v>
      </c>
      <c r="H193" s="16">
        <v>999</v>
      </c>
      <c r="I193" s="16">
        <v>999</v>
      </c>
      <c r="J193" s="16">
        <v>999</v>
      </c>
      <c r="K193" s="16">
        <v>999</v>
      </c>
      <c r="L193" s="16">
        <v>999</v>
      </c>
      <c r="M193" s="16">
        <v>999</v>
      </c>
      <c r="N193" s="16">
        <v>999</v>
      </c>
      <c r="O193" s="16">
        <v>999</v>
      </c>
      <c r="P193" s="16">
        <v>999</v>
      </c>
      <c r="Q193" s="16">
        <v>999</v>
      </c>
      <c r="R193" s="16">
        <v>999</v>
      </c>
      <c r="S193" s="16">
        <v>999</v>
      </c>
      <c r="T193" s="16">
        <v>999</v>
      </c>
      <c r="U193" s="16">
        <v>999</v>
      </c>
      <c r="V193" s="16">
        <v>999</v>
      </c>
      <c r="W193" s="16">
        <v>999</v>
      </c>
      <c r="X193" s="16">
        <v>999</v>
      </c>
    </row>
    <row r="194" spans="4:24" ht="15" customHeight="1" x14ac:dyDescent="0.25">
      <c r="D194" s="2" t="str">
        <f>'Lines - Loading'!D194</f>
        <v>minsca33kv</v>
      </c>
      <c r="E194" s="11" t="str">
        <f>IF(ISBLANK('Lines - Loading'!E194),"",'Lines - Loading'!E194)</f>
        <v>CB01 A</v>
      </c>
      <c r="F194" s="4">
        <v>999</v>
      </c>
      <c r="H194" s="16">
        <v>999</v>
      </c>
      <c r="I194" s="16">
        <v>999</v>
      </c>
      <c r="J194" s="16">
        <v>999</v>
      </c>
      <c r="K194" s="16">
        <v>999</v>
      </c>
      <c r="L194" s="16">
        <v>999</v>
      </c>
      <c r="M194" s="16">
        <v>999</v>
      </c>
      <c r="N194" s="16">
        <v>999</v>
      </c>
      <c r="O194" s="16">
        <v>999</v>
      </c>
      <c r="P194" s="16">
        <v>999</v>
      </c>
      <c r="Q194" s="16">
        <v>999</v>
      </c>
      <c r="R194" s="16">
        <v>999</v>
      </c>
      <c r="S194" s="16">
        <v>999</v>
      </c>
      <c r="T194" s="16">
        <v>999</v>
      </c>
      <c r="U194" s="16">
        <v>999</v>
      </c>
      <c r="V194" s="16">
        <v>999</v>
      </c>
      <c r="W194" s="16">
        <v>999</v>
      </c>
      <c r="X194" s="16">
        <v>999</v>
      </c>
    </row>
    <row r="195" spans="4:24" ht="15" customHeight="1" x14ac:dyDescent="0.25">
      <c r="D195" s="2" t="str">
        <f>'Lines - Loading'!D195</f>
        <v>minsca33kv</v>
      </c>
      <c r="E195" s="11" t="str">
        <f>IF(ISBLANK('Lines - Loading'!E195),"",'Lines - Loading'!E195)</f>
        <v>CB01 B</v>
      </c>
      <c r="F195" s="4">
        <v>999</v>
      </c>
      <c r="H195" s="16">
        <v>999</v>
      </c>
      <c r="I195" s="16">
        <v>999</v>
      </c>
      <c r="J195" s="16">
        <v>999</v>
      </c>
      <c r="K195" s="16">
        <v>999</v>
      </c>
      <c r="L195" s="16">
        <v>999</v>
      </c>
      <c r="M195" s="16">
        <v>999</v>
      </c>
      <c r="N195" s="16">
        <v>999</v>
      </c>
      <c r="O195" s="16">
        <v>999</v>
      </c>
      <c r="P195" s="16">
        <v>999</v>
      </c>
      <c r="Q195" s="16">
        <v>999</v>
      </c>
      <c r="R195" s="16">
        <v>999</v>
      </c>
      <c r="S195" s="16">
        <v>999</v>
      </c>
      <c r="T195" s="16">
        <v>999</v>
      </c>
      <c r="U195" s="16">
        <v>999</v>
      </c>
      <c r="V195" s="16">
        <v>999</v>
      </c>
      <c r="W195" s="16">
        <v>999</v>
      </c>
      <c r="X195" s="16">
        <v>999</v>
      </c>
    </row>
    <row r="196" spans="4:24" ht="15" customHeight="1" x14ac:dyDescent="0.25">
      <c r="D196" s="2" t="str">
        <f>'Lines - Loading'!D196</f>
        <v>minsca33kv</v>
      </c>
      <c r="E196" s="11" t="str">
        <f>IF(ISBLANK('Lines - Loading'!E196),"",'Lines - Loading'!E196)</f>
        <v>CB02 A</v>
      </c>
      <c r="F196" s="4">
        <v>999</v>
      </c>
      <c r="H196" s="16">
        <v>999</v>
      </c>
      <c r="I196" s="16">
        <v>999</v>
      </c>
      <c r="J196" s="16">
        <v>999</v>
      </c>
      <c r="K196" s="16">
        <v>999</v>
      </c>
      <c r="L196" s="16">
        <v>999</v>
      </c>
      <c r="M196" s="16">
        <v>999</v>
      </c>
      <c r="N196" s="16">
        <v>999</v>
      </c>
      <c r="O196" s="16">
        <v>999</v>
      </c>
      <c r="P196" s="16">
        <v>999</v>
      </c>
      <c r="Q196" s="16">
        <v>999</v>
      </c>
      <c r="R196" s="16">
        <v>999</v>
      </c>
      <c r="S196" s="16">
        <v>999</v>
      </c>
      <c r="T196" s="16">
        <v>999</v>
      </c>
      <c r="U196" s="16">
        <v>999</v>
      </c>
      <c r="V196" s="16">
        <v>999</v>
      </c>
      <c r="W196" s="16">
        <v>999</v>
      </c>
      <c r="X196" s="16">
        <v>999</v>
      </c>
    </row>
    <row r="197" spans="4:24" ht="15" customHeight="1" x14ac:dyDescent="0.25">
      <c r="D197" s="2" t="str">
        <f>'Lines - Loading'!D197</f>
        <v>minsca33kv</v>
      </c>
      <c r="E197" s="11" t="str">
        <f>IF(ISBLANK('Lines - Loading'!E197),"",'Lines - Loading'!E197)</f>
        <v>CB02 B</v>
      </c>
      <c r="F197" s="4">
        <v>999</v>
      </c>
      <c r="H197" s="16">
        <v>999</v>
      </c>
      <c r="I197" s="16">
        <v>999</v>
      </c>
      <c r="J197" s="16">
        <v>999</v>
      </c>
      <c r="K197" s="16">
        <v>999</v>
      </c>
      <c r="L197" s="16">
        <v>999</v>
      </c>
      <c r="M197" s="16">
        <v>999</v>
      </c>
      <c r="N197" s="16">
        <v>999</v>
      </c>
      <c r="O197" s="16">
        <v>999</v>
      </c>
      <c r="P197" s="16">
        <v>999</v>
      </c>
      <c r="Q197" s="16">
        <v>999</v>
      </c>
      <c r="R197" s="16">
        <v>999</v>
      </c>
      <c r="S197" s="16">
        <v>999</v>
      </c>
      <c r="T197" s="16">
        <v>999</v>
      </c>
      <c r="U197" s="16">
        <v>999</v>
      </c>
      <c r="V197" s="16">
        <v>999</v>
      </c>
      <c r="W197" s="16">
        <v>999</v>
      </c>
      <c r="X197" s="16">
        <v>999</v>
      </c>
    </row>
    <row r="198" spans="4:24" ht="15" customHeight="1" x14ac:dyDescent="0.25">
      <c r="D198" s="2" t="str">
        <f>'Lines - Loading'!D198</f>
        <v>minsca33kv</v>
      </c>
      <c r="E198" s="11" t="str">
        <f>IF(ISBLANK('Lines - Loading'!E198),"",'Lines - Loading'!E198)</f>
        <v>CB04 A</v>
      </c>
      <c r="F198" s="4">
        <v>999</v>
      </c>
      <c r="H198" s="16">
        <v>999</v>
      </c>
      <c r="I198" s="16">
        <v>999</v>
      </c>
      <c r="J198" s="16">
        <v>999</v>
      </c>
      <c r="K198" s="16">
        <v>999</v>
      </c>
      <c r="L198" s="16">
        <v>999</v>
      </c>
      <c r="M198" s="16">
        <v>999</v>
      </c>
      <c r="N198" s="16">
        <v>999</v>
      </c>
      <c r="O198" s="16">
        <v>999</v>
      </c>
      <c r="P198" s="16">
        <v>999</v>
      </c>
      <c r="Q198" s="16">
        <v>999</v>
      </c>
      <c r="R198" s="16">
        <v>999</v>
      </c>
      <c r="S198" s="16">
        <v>999</v>
      </c>
      <c r="T198" s="16">
        <v>999</v>
      </c>
      <c r="U198" s="16">
        <v>999</v>
      </c>
      <c r="V198" s="16">
        <v>999</v>
      </c>
      <c r="W198" s="16">
        <v>999</v>
      </c>
      <c r="X198" s="16">
        <v>999</v>
      </c>
    </row>
    <row r="199" spans="4:24" ht="15" customHeight="1" x14ac:dyDescent="0.25">
      <c r="D199" s="2" t="str">
        <f>'Lines - Loading'!D199</f>
        <v>minsca33kv</v>
      </c>
      <c r="E199" s="11" t="str">
        <f>IF(ISBLANK('Lines - Loading'!E199),"",'Lines - Loading'!E199)</f>
        <v>CB04 B</v>
      </c>
      <c r="F199" s="4">
        <v>999</v>
      </c>
      <c r="H199" s="16">
        <v>999</v>
      </c>
      <c r="I199" s="16">
        <v>999</v>
      </c>
      <c r="J199" s="16">
        <v>999</v>
      </c>
      <c r="K199" s="16">
        <v>999</v>
      </c>
      <c r="L199" s="16">
        <v>999</v>
      </c>
      <c r="M199" s="16">
        <v>999</v>
      </c>
      <c r="N199" s="16">
        <v>999</v>
      </c>
      <c r="O199" s="16">
        <v>999</v>
      </c>
      <c r="P199" s="16">
        <v>999</v>
      </c>
      <c r="Q199" s="16">
        <v>999</v>
      </c>
      <c r="R199" s="16">
        <v>999</v>
      </c>
      <c r="S199" s="16">
        <v>999</v>
      </c>
      <c r="T199" s="16">
        <v>999</v>
      </c>
      <c r="U199" s="16">
        <v>999</v>
      </c>
      <c r="V199" s="16">
        <v>999</v>
      </c>
      <c r="W199" s="16">
        <v>999</v>
      </c>
      <c r="X199" s="16">
        <v>999</v>
      </c>
    </row>
    <row r="200" spans="4:24" ht="15" customHeight="1" x14ac:dyDescent="0.25">
      <c r="D200" s="2" t="str">
        <f>'Lines - Loading'!D200</f>
        <v>minsca33kv</v>
      </c>
      <c r="E200" s="11" t="str">
        <f>IF(ISBLANK('Lines - Loading'!E200),"",'Lines - Loading'!E200)</f>
        <v>WTG09 A</v>
      </c>
      <c r="F200" s="4">
        <v>999</v>
      </c>
      <c r="H200" s="16">
        <v>999</v>
      </c>
      <c r="I200" s="16">
        <v>999</v>
      </c>
      <c r="J200" s="16">
        <v>999</v>
      </c>
      <c r="K200" s="16">
        <v>999</v>
      </c>
      <c r="L200" s="16">
        <v>999</v>
      </c>
      <c r="M200" s="16">
        <v>999</v>
      </c>
      <c r="N200" s="16">
        <v>999</v>
      </c>
      <c r="O200" s="16">
        <v>999</v>
      </c>
      <c r="P200" s="16">
        <v>999</v>
      </c>
      <c r="Q200" s="16">
        <v>999</v>
      </c>
      <c r="R200" s="16">
        <v>999</v>
      </c>
      <c r="S200" s="16">
        <v>999</v>
      </c>
      <c r="T200" s="16">
        <v>999</v>
      </c>
      <c r="U200" s="16">
        <v>999</v>
      </c>
      <c r="V200" s="16">
        <v>999</v>
      </c>
      <c r="W200" s="16">
        <v>999</v>
      </c>
      <c r="X200" s="16">
        <v>999</v>
      </c>
    </row>
    <row r="201" spans="4:24" ht="15" customHeight="1" x14ac:dyDescent="0.25">
      <c r="D201" s="2" t="str">
        <f>'Lines - Loading'!D201</f>
        <v>minsca33kv</v>
      </c>
      <c r="E201" s="11" t="str">
        <f>IF(ISBLANK('Lines - Loading'!E201),"",'Lines - Loading'!E201)</f>
        <v>WTG09 B</v>
      </c>
      <c r="F201" s="4">
        <v>999</v>
      </c>
      <c r="H201" s="16">
        <v>999</v>
      </c>
      <c r="I201" s="16">
        <v>999</v>
      </c>
      <c r="J201" s="16">
        <v>999</v>
      </c>
      <c r="K201" s="16">
        <v>999</v>
      </c>
      <c r="L201" s="16">
        <v>999</v>
      </c>
      <c r="M201" s="16">
        <v>999</v>
      </c>
      <c r="N201" s="16">
        <v>999</v>
      </c>
      <c r="O201" s="16">
        <v>999</v>
      </c>
      <c r="P201" s="16">
        <v>999</v>
      </c>
      <c r="Q201" s="16">
        <v>999</v>
      </c>
      <c r="R201" s="16">
        <v>999</v>
      </c>
      <c r="S201" s="16">
        <v>999</v>
      </c>
      <c r="T201" s="16">
        <v>999</v>
      </c>
      <c r="U201" s="16">
        <v>999</v>
      </c>
      <c r="V201" s="16">
        <v>999</v>
      </c>
      <c r="W201" s="16">
        <v>999</v>
      </c>
      <c r="X201" s="16">
        <v>999</v>
      </c>
    </row>
    <row r="202" spans="4:24" ht="15" customHeight="1" x14ac:dyDescent="0.25">
      <c r="D202" s="2" t="str">
        <f>'Lines - Loading'!D202</f>
        <v>minsca33kv</v>
      </c>
      <c r="E202" s="11" t="str">
        <f>IF(ISBLANK('Lines - Loading'!E202),"",'Lines - Loading'!E202)</f>
        <v>WTG09 C</v>
      </c>
      <c r="F202" s="4">
        <v>999</v>
      </c>
      <c r="H202" s="16">
        <v>999</v>
      </c>
      <c r="I202" s="16">
        <v>999</v>
      </c>
      <c r="J202" s="16">
        <v>999</v>
      </c>
      <c r="K202" s="16">
        <v>999</v>
      </c>
      <c r="L202" s="16">
        <v>999</v>
      </c>
      <c r="M202" s="16">
        <v>999</v>
      </c>
      <c r="N202" s="16">
        <v>999</v>
      </c>
      <c r="O202" s="16">
        <v>999</v>
      </c>
      <c r="P202" s="16">
        <v>999</v>
      </c>
      <c r="Q202" s="16">
        <v>999</v>
      </c>
      <c r="R202" s="16">
        <v>999</v>
      </c>
      <c r="S202" s="16">
        <v>999</v>
      </c>
      <c r="T202" s="16">
        <v>999</v>
      </c>
      <c r="U202" s="16">
        <v>999</v>
      </c>
      <c r="V202" s="16">
        <v>999</v>
      </c>
      <c r="W202" s="16">
        <v>999</v>
      </c>
      <c r="X202" s="16">
        <v>999</v>
      </c>
    </row>
    <row r="203" spans="4:24" ht="15" customHeight="1" x14ac:dyDescent="0.25">
      <c r="D203" s="2" t="str">
        <f>'Lines - Loading'!D203</f>
        <v>minsca33kv</v>
      </c>
      <c r="E203" s="11" t="str">
        <f>IF(ISBLANK('Lines - Loading'!E203),"",'Lines - Loading'!E203)</f>
        <v>WTG09 D</v>
      </c>
      <c r="F203" s="4">
        <v>999</v>
      </c>
      <c r="H203" s="16">
        <v>999</v>
      </c>
      <c r="I203" s="16">
        <v>999</v>
      </c>
      <c r="J203" s="16">
        <v>999</v>
      </c>
      <c r="K203" s="16">
        <v>999</v>
      </c>
      <c r="L203" s="16">
        <v>999</v>
      </c>
      <c r="M203" s="16">
        <v>999</v>
      </c>
      <c r="N203" s="16">
        <v>999</v>
      </c>
      <c r="O203" s="16">
        <v>999</v>
      </c>
      <c r="P203" s="16">
        <v>999</v>
      </c>
      <c r="Q203" s="16">
        <v>999</v>
      </c>
      <c r="R203" s="16">
        <v>999</v>
      </c>
      <c r="S203" s="16">
        <v>999</v>
      </c>
      <c r="T203" s="16">
        <v>999</v>
      </c>
      <c r="U203" s="16">
        <v>999</v>
      </c>
      <c r="V203" s="16">
        <v>999</v>
      </c>
      <c r="W203" s="16">
        <v>999</v>
      </c>
      <c r="X203" s="16">
        <v>999</v>
      </c>
    </row>
    <row r="204" spans="4:24" ht="15" customHeight="1" x14ac:dyDescent="0.25">
      <c r="D204" s="2" t="str">
        <f>'Lines - Loading'!D204</f>
        <v>minsca33kv</v>
      </c>
      <c r="E204" s="11" t="str">
        <f>IF(ISBLANK('Lines - Loading'!E204),"",'Lines - Loading'!E204)</f>
        <v>WTG09 E</v>
      </c>
      <c r="F204" s="4">
        <v>999</v>
      </c>
      <c r="H204" s="16">
        <v>999</v>
      </c>
      <c r="I204" s="16">
        <v>999</v>
      </c>
      <c r="J204" s="16">
        <v>999</v>
      </c>
      <c r="K204" s="16">
        <v>999</v>
      </c>
      <c r="L204" s="16">
        <v>999</v>
      </c>
      <c r="M204" s="16">
        <v>999</v>
      </c>
      <c r="N204" s="16">
        <v>999</v>
      </c>
      <c r="O204" s="16">
        <v>999</v>
      </c>
      <c r="P204" s="16">
        <v>999</v>
      </c>
      <c r="Q204" s="16">
        <v>999</v>
      </c>
      <c r="R204" s="16">
        <v>999</v>
      </c>
      <c r="S204" s="16">
        <v>999</v>
      </c>
      <c r="T204" s="16">
        <v>999</v>
      </c>
      <c r="U204" s="16">
        <v>999</v>
      </c>
      <c r="V204" s="16">
        <v>999</v>
      </c>
      <c r="W204" s="16">
        <v>999</v>
      </c>
      <c r="X204" s="16">
        <v>999</v>
      </c>
    </row>
    <row r="205" spans="4:24" ht="15" customHeight="1" x14ac:dyDescent="0.25">
      <c r="D205" s="2" t="str">
        <f>'Lines - Loading'!D205</f>
        <v>minsca33kv</v>
      </c>
      <c r="E205" s="11" t="str">
        <f>IF(ISBLANK('Lines - Loading'!E205),"",'Lines - Loading'!E205)</f>
        <v>WTG09 OUTLINE A</v>
      </c>
      <c r="F205" s="4">
        <v>999</v>
      </c>
      <c r="H205" s="16">
        <v>999</v>
      </c>
      <c r="I205" s="16">
        <v>999</v>
      </c>
      <c r="J205" s="16">
        <v>999</v>
      </c>
      <c r="K205" s="16">
        <v>999</v>
      </c>
      <c r="L205" s="16">
        <v>999</v>
      </c>
      <c r="M205" s="16">
        <v>999</v>
      </c>
      <c r="N205" s="16">
        <v>999</v>
      </c>
      <c r="O205" s="16">
        <v>999</v>
      </c>
      <c r="P205" s="16">
        <v>999</v>
      </c>
      <c r="Q205" s="16">
        <v>999</v>
      </c>
      <c r="R205" s="16">
        <v>999</v>
      </c>
      <c r="S205" s="16">
        <v>999</v>
      </c>
      <c r="T205" s="16">
        <v>999</v>
      </c>
      <c r="U205" s="16">
        <v>999</v>
      </c>
      <c r="V205" s="16">
        <v>999</v>
      </c>
      <c r="W205" s="16">
        <v>999</v>
      </c>
      <c r="X205" s="16">
        <v>999</v>
      </c>
    </row>
    <row r="206" spans="4:24" ht="15" customHeight="1" x14ac:dyDescent="0.25">
      <c r="D206" s="2" t="str">
        <f>'Lines - Loading'!D206</f>
        <v>minsca33kv</v>
      </c>
      <c r="E206" s="11" t="str">
        <f>IF(ISBLANK('Lines - Loading'!E206),"",'Lines - Loading'!E206)</f>
        <v>WTG09 OUTLINE B</v>
      </c>
      <c r="F206" s="4">
        <v>999</v>
      </c>
      <c r="H206" s="16">
        <v>999</v>
      </c>
      <c r="I206" s="16">
        <v>999</v>
      </c>
      <c r="J206" s="16">
        <v>999</v>
      </c>
      <c r="K206" s="16">
        <v>999</v>
      </c>
      <c r="L206" s="16">
        <v>999</v>
      </c>
      <c r="M206" s="16">
        <v>999</v>
      </c>
      <c r="N206" s="16">
        <v>999</v>
      </c>
      <c r="O206" s="16">
        <v>999</v>
      </c>
      <c r="P206" s="16">
        <v>999</v>
      </c>
      <c r="Q206" s="16">
        <v>999</v>
      </c>
      <c r="R206" s="16">
        <v>999</v>
      </c>
      <c r="S206" s="16">
        <v>999</v>
      </c>
      <c r="T206" s="16">
        <v>999</v>
      </c>
      <c r="U206" s="16">
        <v>999</v>
      </c>
      <c r="V206" s="16">
        <v>999</v>
      </c>
      <c r="W206" s="16">
        <v>999</v>
      </c>
      <c r="X206" s="16">
        <v>999</v>
      </c>
    </row>
    <row r="207" spans="4:24" ht="15" customHeight="1" x14ac:dyDescent="0.25">
      <c r="D207" s="2" t="str">
        <f>'Lines - Loading'!D207</f>
        <v>minsca33kv</v>
      </c>
      <c r="E207" s="11" t="str">
        <f>IF(ISBLANK('Lines - Loading'!E207),"",'Lines - Loading'!E207)</f>
        <v>WTG09 OUTLINE C</v>
      </c>
      <c r="F207" s="4">
        <v>999</v>
      </c>
      <c r="H207" s="16">
        <v>999</v>
      </c>
      <c r="I207" s="16">
        <v>999</v>
      </c>
      <c r="J207" s="16">
        <v>999</v>
      </c>
      <c r="K207" s="16">
        <v>999</v>
      </c>
      <c r="L207" s="16">
        <v>999</v>
      </c>
      <c r="M207" s="16">
        <v>999</v>
      </c>
      <c r="N207" s="16">
        <v>999</v>
      </c>
      <c r="O207" s="16">
        <v>999</v>
      </c>
      <c r="P207" s="16">
        <v>999</v>
      </c>
      <c r="Q207" s="16">
        <v>999</v>
      </c>
      <c r="R207" s="16">
        <v>999</v>
      </c>
      <c r="S207" s="16">
        <v>999</v>
      </c>
      <c r="T207" s="16">
        <v>999</v>
      </c>
      <c r="U207" s="16">
        <v>999</v>
      </c>
      <c r="V207" s="16">
        <v>999</v>
      </c>
      <c r="W207" s="16">
        <v>999</v>
      </c>
      <c r="X207" s="16">
        <v>999</v>
      </c>
    </row>
    <row r="208" spans="4:24" ht="15" customHeight="1" x14ac:dyDescent="0.25">
      <c r="D208" s="2" t="str">
        <f>'Lines - Loading'!D208</f>
        <v>minsca33kv</v>
      </c>
      <c r="E208" s="11" t="str">
        <f>IF(ISBLANK('Lines - Loading'!E208),"",'Lines - Loading'!E208)</f>
        <v>WTG09 OUTLINE D</v>
      </c>
      <c r="F208" s="4">
        <v>999</v>
      </c>
      <c r="H208" s="16">
        <v>999</v>
      </c>
      <c r="I208" s="16">
        <v>999</v>
      </c>
      <c r="J208" s="16">
        <v>999</v>
      </c>
      <c r="K208" s="16">
        <v>999</v>
      </c>
      <c r="L208" s="16">
        <v>999</v>
      </c>
      <c r="M208" s="16">
        <v>999</v>
      </c>
      <c r="N208" s="16">
        <v>999</v>
      </c>
      <c r="O208" s="16">
        <v>999</v>
      </c>
      <c r="P208" s="16">
        <v>999</v>
      </c>
      <c r="Q208" s="16">
        <v>999</v>
      </c>
      <c r="R208" s="16">
        <v>999</v>
      </c>
      <c r="S208" s="16">
        <v>999</v>
      </c>
      <c r="T208" s="16">
        <v>999</v>
      </c>
      <c r="U208" s="16">
        <v>999</v>
      </c>
      <c r="V208" s="16">
        <v>999</v>
      </c>
      <c r="W208" s="16">
        <v>999</v>
      </c>
      <c r="X208" s="16">
        <v>999</v>
      </c>
    </row>
    <row r="209" spans="4:24" ht="15" customHeight="1" x14ac:dyDescent="0.25">
      <c r="D209" s="2" t="str">
        <f>'Lines - Loading'!D209</f>
        <v>minsca33kv</v>
      </c>
      <c r="E209" s="11" t="str">
        <f>IF(ISBLANK('Lines - Loading'!E209),"",'Lines - Loading'!E209)</f>
        <v>WTG11 A</v>
      </c>
      <c r="F209" s="4">
        <v>999</v>
      </c>
      <c r="H209" s="16">
        <v>999</v>
      </c>
      <c r="I209" s="16">
        <v>999</v>
      </c>
      <c r="J209" s="16">
        <v>999</v>
      </c>
      <c r="K209" s="16">
        <v>999</v>
      </c>
      <c r="L209" s="16">
        <v>999</v>
      </c>
      <c r="M209" s="16">
        <v>999</v>
      </c>
      <c r="N209" s="16">
        <v>999</v>
      </c>
      <c r="O209" s="16">
        <v>999</v>
      </c>
      <c r="P209" s="16">
        <v>999</v>
      </c>
      <c r="Q209" s="16">
        <v>999</v>
      </c>
      <c r="R209" s="16">
        <v>999</v>
      </c>
      <c r="S209" s="16">
        <v>999</v>
      </c>
      <c r="T209" s="16">
        <v>999</v>
      </c>
      <c r="U209" s="16">
        <v>999</v>
      </c>
      <c r="V209" s="16">
        <v>999</v>
      </c>
      <c r="W209" s="16">
        <v>999</v>
      </c>
      <c r="X209" s="16">
        <v>999</v>
      </c>
    </row>
    <row r="210" spans="4:24" ht="15" customHeight="1" x14ac:dyDescent="0.25">
      <c r="D210" s="2" t="str">
        <f>'Lines - Loading'!D210</f>
        <v>minsca33kv</v>
      </c>
      <c r="E210" s="11" t="str">
        <f>IF(ISBLANK('Lines - Loading'!E210),"",'Lines - Loading'!E210)</f>
        <v>WTG11 B</v>
      </c>
      <c r="F210" s="4">
        <v>999</v>
      </c>
      <c r="H210" s="16">
        <v>999</v>
      </c>
      <c r="I210" s="16">
        <v>999</v>
      </c>
      <c r="J210" s="16">
        <v>999</v>
      </c>
      <c r="K210" s="16">
        <v>999</v>
      </c>
      <c r="L210" s="16">
        <v>999</v>
      </c>
      <c r="M210" s="16">
        <v>999</v>
      </c>
      <c r="N210" s="16">
        <v>999</v>
      </c>
      <c r="O210" s="16">
        <v>999</v>
      </c>
      <c r="P210" s="16">
        <v>999</v>
      </c>
      <c r="Q210" s="16">
        <v>999</v>
      </c>
      <c r="R210" s="16">
        <v>999</v>
      </c>
      <c r="S210" s="16">
        <v>999</v>
      </c>
      <c r="T210" s="16">
        <v>999</v>
      </c>
      <c r="U210" s="16">
        <v>999</v>
      </c>
      <c r="V210" s="16">
        <v>999</v>
      </c>
      <c r="W210" s="16">
        <v>999</v>
      </c>
      <c r="X210" s="16">
        <v>999</v>
      </c>
    </row>
    <row r="211" spans="4:24" ht="15" customHeight="1" x14ac:dyDescent="0.25">
      <c r="D211" s="2" t="str">
        <f>'Lines - Loading'!D211</f>
        <v>minsca33kv</v>
      </c>
      <c r="E211" s="11" t="str">
        <f>IF(ISBLANK('Lines - Loading'!E211),"",'Lines - Loading'!E211)</f>
        <v>WTG11 C</v>
      </c>
      <c r="F211" s="4">
        <v>999</v>
      </c>
      <c r="H211" s="16">
        <v>999</v>
      </c>
      <c r="I211" s="16">
        <v>999</v>
      </c>
      <c r="J211" s="16">
        <v>999</v>
      </c>
      <c r="K211" s="16">
        <v>999</v>
      </c>
      <c r="L211" s="16">
        <v>999</v>
      </c>
      <c r="M211" s="16">
        <v>999</v>
      </c>
      <c r="N211" s="16">
        <v>999</v>
      </c>
      <c r="O211" s="16">
        <v>999</v>
      </c>
      <c r="P211" s="16">
        <v>999</v>
      </c>
      <c r="Q211" s="16">
        <v>999</v>
      </c>
      <c r="R211" s="16">
        <v>999</v>
      </c>
      <c r="S211" s="16">
        <v>999</v>
      </c>
      <c r="T211" s="16">
        <v>999</v>
      </c>
      <c r="U211" s="16">
        <v>999</v>
      </c>
      <c r="V211" s="16">
        <v>999</v>
      </c>
      <c r="W211" s="16">
        <v>999</v>
      </c>
      <c r="X211" s="16">
        <v>999</v>
      </c>
    </row>
    <row r="212" spans="4:24" ht="15" customHeight="1" x14ac:dyDescent="0.25">
      <c r="D212" s="2" t="str">
        <f>'Lines - Loading'!D212</f>
        <v>minsca33kv</v>
      </c>
      <c r="E212" s="11" t="str">
        <f>IF(ISBLANK('Lines - Loading'!E212),"",'Lines - Loading'!E212)</f>
        <v>WTG11 D</v>
      </c>
      <c r="F212" s="4">
        <v>999</v>
      </c>
      <c r="H212" s="16">
        <v>999</v>
      </c>
      <c r="I212" s="16">
        <v>999</v>
      </c>
      <c r="J212" s="16">
        <v>999</v>
      </c>
      <c r="K212" s="16">
        <v>999</v>
      </c>
      <c r="L212" s="16">
        <v>999</v>
      </c>
      <c r="M212" s="16">
        <v>999</v>
      </c>
      <c r="N212" s="16">
        <v>999</v>
      </c>
      <c r="O212" s="16">
        <v>999</v>
      </c>
      <c r="P212" s="16">
        <v>999</v>
      </c>
      <c r="Q212" s="16">
        <v>999</v>
      </c>
      <c r="R212" s="16">
        <v>999</v>
      </c>
      <c r="S212" s="16">
        <v>999</v>
      </c>
      <c r="T212" s="16">
        <v>999</v>
      </c>
      <c r="U212" s="16">
        <v>999</v>
      </c>
      <c r="V212" s="16">
        <v>999</v>
      </c>
      <c r="W212" s="16">
        <v>999</v>
      </c>
      <c r="X212" s="16">
        <v>999</v>
      </c>
    </row>
    <row r="213" spans="4:24" ht="15" customHeight="1" x14ac:dyDescent="0.25">
      <c r="D213" s="2" t="str">
        <f>'Lines - Loading'!D213</f>
        <v>minsca33kv</v>
      </c>
      <c r="E213" s="11" t="str">
        <f>IF(ISBLANK('Lines - Loading'!E213),"",'Lines - Loading'!E213)</f>
        <v>WTG11 E</v>
      </c>
      <c r="F213" s="4">
        <v>999</v>
      </c>
      <c r="H213" s="16">
        <v>999</v>
      </c>
      <c r="I213" s="16">
        <v>999</v>
      </c>
      <c r="J213" s="16">
        <v>999</v>
      </c>
      <c r="K213" s="16">
        <v>999</v>
      </c>
      <c r="L213" s="16">
        <v>999</v>
      </c>
      <c r="M213" s="16">
        <v>999</v>
      </c>
      <c r="N213" s="16">
        <v>999</v>
      </c>
      <c r="O213" s="16">
        <v>999</v>
      </c>
      <c r="P213" s="16">
        <v>999</v>
      </c>
      <c r="Q213" s="16">
        <v>999</v>
      </c>
      <c r="R213" s="16">
        <v>999</v>
      </c>
      <c r="S213" s="16">
        <v>999</v>
      </c>
      <c r="T213" s="16">
        <v>999</v>
      </c>
      <c r="U213" s="16">
        <v>999</v>
      </c>
      <c r="V213" s="16">
        <v>999</v>
      </c>
      <c r="W213" s="16">
        <v>999</v>
      </c>
      <c r="X213" s="16">
        <v>999</v>
      </c>
    </row>
    <row r="214" spans="4:24" ht="15" customHeight="1" x14ac:dyDescent="0.25">
      <c r="D214" s="2" t="str">
        <f>'Lines - Loading'!D214</f>
        <v>minsca33kv</v>
      </c>
      <c r="E214" s="11" t="str">
        <f>IF(ISBLANK('Lines - Loading'!E214),"",'Lines - Loading'!E214)</f>
        <v>WTG11 OUTLINE A</v>
      </c>
      <c r="F214" s="4">
        <v>999</v>
      </c>
      <c r="H214" s="16">
        <v>999</v>
      </c>
      <c r="I214" s="16">
        <v>999</v>
      </c>
      <c r="J214" s="16">
        <v>999</v>
      </c>
      <c r="K214" s="16">
        <v>999</v>
      </c>
      <c r="L214" s="16">
        <v>999</v>
      </c>
      <c r="M214" s="16">
        <v>999</v>
      </c>
      <c r="N214" s="16">
        <v>999</v>
      </c>
      <c r="O214" s="16">
        <v>999</v>
      </c>
      <c r="P214" s="16">
        <v>999</v>
      </c>
      <c r="Q214" s="16">
        <v>999</v>
      </c>
      <c r="R214" s="16">
        <v>999</v>
      </c>
      <c r="S214" s="16">
        <v>999</v>
      </c>
      <c r="T214" s="16">
        <v>999</v>
      </c>
      <c r="U214" s="16">
        <v>999</v>
      </c>
      <c r="V214" s="16">
        <v>999</v>
      </c>
      <c r="W214" s="16">
        <v>999</v>
      </c>
      <c r="X214" s="16">
        <v>999</v>
      </c>
    </row>
    <row r="215" spans="4:24" ht="15" customHeight="1" x14ac:dyDescent="0.25">
      <c r="D215" s="2" t="str">
        <f>'Lines - Loading'!D215</f>
        <v>minsca33kv</v>
      </c>
      <c r="E215" s="11" t="str">
        <f>IF(ISBLANK('Lines - Loading'!E215),"",'Lines - Loading'!E215)</f>
        <v>WTG11 OUTLINE B</v>
      </c>
      <c r="F215" s="4">
        <v>999</v>
      </c>
      <c r="H215" s="16">
        <v>999</v>
      </c>
      <c r="I215" s="16">
        <v>999</v>
      </c>
      <c r="J215" s="16">
        <v>999</v>
      </c>
      <c r="K215" s="16">
        <v>999</v>
      </c>
      <c r="L215" s="16">
        <v>999</v>
      </c>
      <c r="M215" s="16">
        <v>999</v>
      </c>
      <c r="N215" s="16">
        <v>999</v>
      </c>
      <c r="O215" s="16">
        <v>999</v>
      </c>
      <c r="P215" s="16">
        <v>999</v>
      </c>
      <c r="Q215" s="16">
        <v>999</v>
      </c>
      <c r="R215" s="16">
        <v>999</v>
      </c>
      <c r="S215" s="16">
        <v>999</v>
      </c>
      <c r="T215" s="16">
        <v>999</v>
      </c>
      <c r="U215" s="16">
        <v>999</v>
      </c>
      <c r="V215" s="16">
        <v>999</v>
      </c>
      <c r="W215" s="16">
        <v>999</v>
      </c>
      <c r="X215" s="16">
        <v>999</v>
      </c>
    </row>
    <row r="216" spans="4:24" ht="15" customHeight="1" x14ac:dyDescent="0.25">
      <c r="D216" s="2" t="str">
        <f>'Lines - Loading'!D216</f>
        <v>minsca33kv</v>
      </c>
      <c r="E216" s="11" t="str">
        <f>IF(ISBLANK('Lines - Loading'!E216),"",'Lines - Loading'!E216)</f>
        <v>WTG11 OUTLINE C</v>
      </c>
      <c r="F216" s="4">
        <v>999</v>
      </c>
      <c r="H216" s="16">
        <v>999</v>
      </c>
      <c r="I216" s="16">
        <v>999</v>
      </c>
      <c r="J216" s="16">
        <v>999</v>
      </c>
      <c r="K216" s="16">
        <v>999</v>
      </c>
      <c r="L216" s="16">
        <v>999</v>
      </c>
      <c r="M216" s="16">
        <v>999</v>
      </c>
      <c r="N216" s="16">
        <v>999</v>
      </c>
      <c r="O216" s="16">
        <v>999</v>
      </c>
      <c r="P216" s="16">
        <v>999</v>
      </c>
      <c r="Q216" s="16">
        <v>999</v>
      </c>
      <c r="R216" s="16">
        <v>999</v>
      </c>
      <c r="S216" s="16">
        <v>999</v>
      </c>
      <c r="T216" s="16">
        <v>999</v>
      </c>
      <c r="U216" s="16">
        <v>999</v>
      </c>
      <c r="V216" s="16">
        <v>999</v>
      </c>
      <c r="W216" s="16">
        <v>999</v>
      </c>
      <c r="X216" s="16">
        <v>999</v>
      </c>
    </row>
    <row r="217" spans="4:24" ht="15" customHeight="1" x14ac:dyDescent="0.25">
      <c r="D217" s="2" t="str">
        <f>'Lines - Loading'!D217</f>
        <v>minsca33kv</v>
      </c>
      <c r="E217" s="11" t="str">
        <f>IF(ISBLANK('Lines - Loading'!E217),"",'Lines - Loading'!E217)</f>
        <v>WTG11 OUTLINE D</v>
      </c>
      <c r="F217" s="4">
        <v>999</v>
      </c>
      <c r="H217" s="16">
        <v>999</v>
      </c>
      <c r="I217" s="16">
        <v>999</v>
      </c>
      <c r="J217" s="16">
        <v>999</v>
      </c>
      <c r="K217" s="16">
        <v>999</v>
      </c>
      <c r="L217" s="16">
        <v>999</v>
      </c>
      <c r="M217" s="16">
        <v>999</v>
      </c>
      <c r="N217" s="16">
        <v>999</v>
      </c>
      <c r="O217" s="16">
        <v>999</v>
      </c>
      <c r="P217" s="16">
        <v>999</v>
      </c>
      <c r="Q217" s="16">
        <v>999</v>
      </c>
      <c r="R217" s="16">
        <v>999</v>
      </c>
      <c r="S217" s="16">
        <v>999</v>
      </c>
      <c r="T217" s="16">
        <v>999</v>
      </c>
      <c r="U217" s="16">
        <v>999</v>
      </c>
      <c r="V217" s="16">
        <v>999</v>
      </c>
      <c r="W217" s="16">
        <v>999</v>
      </c>
      <c r="X217" s="16">
        <v>999</v>
      </c>
    </row>
    <row r="218" spans="4:24" ht="15" customHeight="1" x14ac:dyDescent="0.25">
      <c r="D218" s="2" t="str">
        <f>'Lines - Loading'!D218</f>
        <v>minsca33kv</v>
      </c>
      <c r="E218" s="11" t="str">
        <f>IF(ISBLANK('Lines - Loading'!E218),"",'Lines - Loading'!E218)</f>
        <v>WTG10 A</v>
      </c>
      <c r="F218" s="4">
        <v>999</v>
      </c>
      <c r="H218" s="16">
        <v>999</v>
      </c>
      <c r="I218" s="16">
        <v>999</v>
      </c>
      <c r="J218" s="16">
        <v>999</v>
      </c>
      <c r="K218" s="16">
        <v>999</v>
      </c>
      <c r="L218" s="16">
        <v>999</v>
      </c>
      <c r="M218" s="16">
        <v>999</v>
      </c>
      <c r="N218" s="16">
        <v>999</v>
      </c>
      <c r="O218" s="16">
        <v>999</v>
      </c>
      <c r="P218" s="16">
        <v>999</v>
      </c>
      <c r="Q218" s="16">
        <v>999</v>
      </c>
      <c r="R218" s="16">
        <v>999</v>
      </c>
      <c r="S218" s="16">
        <v>999</v>
      </c>
      <c r="T218" s="16">
        <v>999</v>
      </c>
      <c r="U218" s="16">
        <v>999</v>
      </c>
      <c r="V218" s="16">
        <v>999</v>
      </c>
      <c r="W218" s="16">
        <v>999</v>
      </c>
      <c r="X218" s="16">
        <v>999</v>
      </c>
    </row>
    <row r="219" spans="4:24" ht="15" customHeight="1" x14ac:dyDescent="0.25">
      <c r="D219" s="2" t="str">
        <f>'Lines - Loading'!D219</f>
        <v>minsca33kv</v>
      </c>
      <c r="E219" s="11" t="str">
        <f>IF(ISBLANK('Lines - Loading'!E219),"",'Lines - Loading'!E219)</f>
        <v>WTG10 C</v>
      </c>
      <c r="F219" s="4">
        <v>999</v>
      </c>
      <c r="H219" s="16">
        <v>999</v>
      </c>
      <c r="I219" s="16">
        <v>999</v>
      </c>
      <c r="J219" s="16">
        <v>999</v>
      </c>
      <c r="K219" s="16">
        <v>999</v>
      </c>
      <c r="L219" s="16">
        <v>999</v>
      </c>
      <c r="M219" s="16">
        <v>999</v>
      </c>
      <c r="N219" s="16">
        <v>999</v>
      </c>
      <c r="O219" s="16">
        <v>999</v>
      </c>
      <c r="P219" s="16">
        <v>999</v>
      </c>
      <c r="Q219" s="16">
        <v>999</v>
      </c>
      <c r="R219" s="16">
        <v>999</v>
      </c>
      <c r="S219" s="16">
        <v>999</v>
      </c>
      <c r="T219" s="16">
        <v>999</v>
      </c>
      <c r="U219" s="16">
        <v>999</v>
      </c>
      <c r="V219" s="16">
        <v>999</v>
      </c>
      <c r="W219" s="16">
        <v>999</v>
      </c>
      <c r="X219" s="16">
        <v>999</v>
      </c>
    </row>
    <row r="220" spans="4:24" ht="15" customHeight="1" x14ac:dyDescent="0.25">
      <c r="D220" s="2" t="str">
        <f>'Lines - Loading'!D220</f>
        <v>minsca33kv</v>
      </c>
      <c r="E220" s="11" t="str">
        <f>IF(ISBLANK('Lines - Loading'!E220),"",'Lines - Loading'!E220)</f>
        <v>WTG10 D</v>
      </c>
      <c r="F220" s="4">
        <v>999</v>
      </c>
      <c r="H220" s="16">
        <v>999</v>
      </c>
      <c r="I220" s="16">
        <v>999</v>
      </c>
      <c r="J220" s="16">
        <v>999</v>
      </c>
      <c r="K220" s="16">
        <v>999</v>
      </c>
      <c r="L220" s="16">
        <v>999</v>
      </c>
      <c r="M220" s="16">
        <v>999</v>
      </c>
      <c r="N220" s="16">
        <v>999</v>
      </c>
      <c r="O220" s="16">
        <v>999</v>
      </c>
      <c r="P220" s="16">
        <v>999</v>
      </c>
      <c r="Q220" s="16">
        <v>999</v>
      </c>
      <c r="R220" s="16">
        <v>999</v>
      </c>
      <c r="S220" s="16">
        <v>999</v>
      </c>
      <c r="T220" s="16">
        <v>999</v>
      </c>
      <c r="U220" s="16">
        <v>999</v>
      </c>
      <c r="V220" s="16">
        <v>999</v>
      </c>
      <c r="W220" s="16">
        <v>999</v>
      </c>
      <c r="X220" s="16">
        <v>999</v>
      </c>
    </row>
    <row r="221" spans="4:24" ht="15" customHeight="1" x14ac:dyDescent="0.25">
      <c r="D221" s="2" t="str">
        <f>'Lines - Loading'!D221</f>
        <v>minsca33kv</v>
      </c>
      <c r="E221" s="11" t="str">
        <f>IF(ISBLANK('Lines - Loading'!E221),"",'Lines - Loading'!E221)</f>
        <v>WTG10 E</v>
      </c>
      <c r="F221" s="4">
        <v>999</v>
      </c>
      <c r="H221" s="16">
        <v>999</v>
      </c>
      <c r="I221" s="16">
        <v>999</v>
      </c>
      <c r="J221" s="16">
        <v>999</v>
      </c>
      <c r="K221" s="16">
        <v>999</v>
      </c>
      <c r="L221" s="16">
        <v>999</v>
      </c>
      <c r="M221" s="16">
        <v>999</v>
      </c>
      <c r="N221" s="16">
        <v>999</v>
      </c>
      <c r="O221" s="16">
        <v>999</v>
      </c>
      <c r="P221" s="16">
        <v>999</v>
      </c>
      <c r="Q221" s="16">
        <v>999</v>
      </c>
      <c r="R221" s="16">
        <v>999</v>
      </c>
      <c r="S221" s="16">
        <v>999</v>
      </c>
      <c r="T221" s="16">
        <v>999</v>
      </c>
      <c r="U221" s="16">
        <v>999</v>
      </c>
      <c r="V221" s="16">
        <v>999</v>
      </c>
      <c r="W221" s="16">
        <v>999</v>
      </c>
      <c r="X221" s="16">
        <v>999</v>
      </c>
    </row>
    <row r="222" spans="4:24" ht="15" customHeight="1" x14ac:dyDescent="0.25">
      <c r="D222" s="2" t="str">
        <f>'Lines - Loading'!D222</f>
        <v>minsca33kv</v>
      </c>
      <c r="E222" s="11" t="str">
        <f>IF(ISBLANK('Lines - Loading'!E222),"",'Lines - Loading'!E222)</f>
        <v>WTG10 OUTLINE A</v>
      </c>
      <c r="F222" s="4">
        <v>999</v>
      </c>
      <c r="H222" s="16">
        <v>999</v>
      </c>
      <c r="I222" s="16">
        <v>999</v>
      </c>
      <c r="J222" s="16">
        <v>999</v>
      </c>
      <c r="K222" s="16">
        <v>999</v>
      </c>
      <c r="L222" s="16">
        <v>999</v>
      </c>
      <c r="M222" s="16">
        <v>999</v>
      </c>
      <c r="N222" s="16">
        <v>999</v>
      </c>
      <c r="O222" s="16">
        <v>999</v>
      </c>
      <c r="P222" s="16">
        <v>999</v>
      </c>
      <c r="Q222" s="16">
        <v>999</v>
      </c>
      <c r="R222" s="16">
        <v>999</v>
      </c>
      <c r="S222" s="16">
        <v>999</v>
      </c>
      <c r="T222" s="16">
        <v>999</v>
      </c>
      <c r="U222" s="16">
        <v>999</v>
      </c>
      <c r="V222" s="16">
        <v>999</v>
      </c>
      <c r="W222" s="16">
        <v>999</v>
      </c>
      <c r="X222" s="16">
        <v>999</v>
      </c>
    </row>
    <row r="223" spans="4:24" ht="15" customHeight="1" x14ac:dyDescent="0.25">
      <c r="D223" s="2" t="str">
        <f>'Lines - Loading'!D223</f>
        <v>minsca33kv</v>
      </c>
      <c r="E223" s="11" t="str">
        <f>IF(ISBLANK('Lines - Loading'!E223),"",'Lines - Loading'!E223)</f>
        <v>WTG10 OUTLINE B</v>
      </c>
      <c r="F223" s="4">
        <v>999</v>
      </c>
      <c r="H223" s="16">
        <v>999</v>
      </c>
      <c r="I223" s="16">
        <v>999</v>
      </c>
      <c r="J223" s="16">
        <v>999</v>
      </c>
      <c r="K223" s="16">
        <v>999</v>
      </c>
      <c r="L223" s="16">
        <v>999</v>
      </c>
      <c r="M223" s="16">
        <v>999</v>
      </c>
      <c r="N223" s="16">
        <v>999</v>
      </c>
      <c r="O223" s="16">
        <v>999</v>
      </c>
      <c r="P223" s="16">
        <v>999</v>
      </c>
      <c r="Q223" s="16">
        <v>999</v>
      </c>
      <c r="R223" s="16">
        <v>999</v>
      </c>
      <c r="S223" s="16">
        <v>999</v>
      </c>
      <c r="T223" s="16">
        <v>999</v>
      </c>
      <c r="U223" s="16">
        <v>999</v>
      </c>
      <c r="V223" s="16">
        <v>999</v>
      </c>
      <c r="W223" s="16">
        <v>999</v>
      </c>
      <c r="X223" s="16">
        <v>999</v>
      </c>
    </row>
    <row r="224" spans="4:24" ht="15" customHeight="1" x14ac:dyDescent="0.25">
      <c r="D224" s="2" t="str">
        <f>'Lines - Loading'!D224</f>
        <v>minsca33kv</v>
      </c>
      <c r="E224" s="11" t="str">
        <f>IF(ISBLANK('Lines - Loading'!E224),"",'Lines - Loading'!E224)</f>
        <v>WTG10 OUTLINE C</v>
      </c>
      <c r="F224" s="4">
        <v>999</v>
      </c>
      <c r="H224" s="16">
        <v>999</v>
      </c>
      <c r="I224" s="16">
        <v>999</v>
      </c>
      <c r="J224" s="16">
        <v>999</v>
      </c>
      <c r="K224" s="16">
        <v>999</v>
      </c>
      <c r="L224" s="16">
        <v>999</v>
      </c>
      <c r="M224" s="16">
        <v>999</v>
      </c>
      <c r="N224" s="16">
        <v>999</v>
      </c>
      <c r="O224" s="16">
        <v>999</v>
      </c>
      <c r="P224" s="16">
        <v>999</v>
      </c>
      <c r="Q224" s="16">
        <v>999</v>
      </c>
      <c r="R224" s="16">
        <v>999</v>
      </c>
      <c r="S224" s="16">
        <v>999</v>
      </c>
      <c r="T224" s="16">
        <v>999</v>
      </c>
      <c r="U224" s="16">
        <v>999</v>
      </c>
      <c r="V224" s="16">
        <v>999</v>
      </c>
      <c r="W224" s="16">
        <v>999</v>
      </c>
      <c r="X224" s="16">
        <v>999</v>
      </c>
    </row>
    <row r="225" spans="4:24" ht="15" customHeight="1" x14ac:dyDescent="0.25">
      <c r="D225" s="2" t="str">
        <f>'Lines - Loading'!D225</f>
        <v>minsca33kv</v>
      </c>
      <c r="E225" s="11" t="str">
        <f>IF(ISBLANK('Lines - Loading'!E225),"",'Lines - Loading'!E225)</f>
        <v>WTG10 OUTLINE D</v>
      </c>
      <c r="F225" s="4">
        <v>999</v>
      </c>
      <c r="H225" s="16">
        <v>999</v>
      </c>
      <c r="I225" s="16">
        <v>999</v>
      </c>
      <c r="J225" s="16">
        <v>999</v>
      </c>
      <c r="K225" s="16">
        <v>999</v>
      </c>
      <c r="L225" s="16">
        <v>999</v>
      </c>
      <c r="M225" s="16">
        <v>999</v>
      </c>
      <c r="N225" s="16">
        <v>999</v>
      </c>
      <c r="O225" s="16">
        <v>999</v>
      </c>
      <c r="P225" s="16">
        <v>999</v>
      </c>
      <c r="Q225" s="16">
        <v>999</v>
      </c>
      <c r="R225" s="16">
        <v>999</v>
      </c>
      <c r="S225" s="16">
        <v>999</v>
      </c>
      <c r="T225" s="16">
        <v>999</v>
      </c>
      <c r="U225" s="16">
        <v>999</v>
      </c>
      <c r="V225" s="16">
        <v>999</v>
      </c>
      <c r="W225" s="16">
        <v>999</v>
      </c>
      <c r="X225" s="16">
        <v>999</v>
      </c>
    </row>
    <row r="226" spans="4:24" ht="15" customHeight="1" x14ac:dyDescent="0.25">
      <c r="D226" s="2" t="str">
        <f>'Lines - Loading'!D226</f>
        <v>minsca33kv</v>
      </c>
      <c r="E226" s="11" t="str">
        <f>IF(ISBLANK('Lines - Loading'!E226),"",'Lines - Loading'!E226)</f>
        <v>WTG12 A</v>
      </c>
      <c r="F226" s="4">
        <v>999</v>
      </c>
      <c r="H226" s="16">
        <v>999</v>
      </c>
      <c r="I226" s="16">
        <v>999</v>
      </c>
      <c r="J226" s="16">
        <v>999</v>
      </c>
      <c r="K226" s="16">
        <v>999</v>
      </c>
      <c r="L226" s="16">
        <v>999</v>
      </c>
      <c r="M226" s="16">
        <v>999</v>
      </c>
      <c r="N226" s="16">
        <v>999</v>
      </c>
      <c r="O226" s="16">
        <v>999</v>
      </c>
      <c r="P226" s="16">
        <v>999</v>
      </c>
      <c r="Q226" s="16">
        <v>999</v>
      </c>
      <c r="R226" s="16">
        <v>999</v>
      </c>
      <c r="S226" s="16">
        <v>999</v>
      </c>
      <c r="T226" s="16">
        <v>999</v>
      </c>
      <c r="U226" s="16">
        <v>999</v>
      </c>
      <c r="V226" s="16">
        <v>999</v>
      </c>
      <c r="W226" s="16">
        <v>999</v>
      </c>
      <c r="X226" s="16">
        <v>999</v>
      </c>
    </row>
    <row r="227" spans="4:24" ht="15" customHeight="1" x14ac:dyDescent="0.25">
      <c r="D227" s="2" t="str">
        <f>'Lines - Loading'!D227</f>
        <v>minsca33kv</v>
      </c>
      <c r="E227" s="11" t="str">
        <f>IF(ISBLANK('Lines - Loading'!E227),"",'Lines - Loading'!E227)</f>
        <v>WTG12 B</v>
      </c>
      <c r="F227" s="4">
        <v>999</v>
      </c>
      <c r="H227" s="16">
        <v>999</v>
      </c>
      <c r="I227" s="16">
        <v>999</v>
      </c>
      <c r="J227" s="16">
        <v>999</v>
      </c>
      <c r="K227" s="16">
        <v>999</v>
      </c>
      <c r="L227" s="16">
        <v>999</v>
      </c>
      <c r="M227" s="16">
        <v>999</v>
      </c>
      <c r="N227" s="16">
        <v>999</v>
      </c>
      <c r="O227" s="16">
        <v>999</v>
      </c>
      <c r="P227" s="16">
        <v>999</v>
      </c>
      <c r="Q227" s="16">
        <v>999</v>
      </c>
      <c r="R227" s="16">
        <v>999</v>
      </c>
      <c r="S227" s="16">
        <v>999</v>
      </c>
      <c r="T227" s="16">
        <v>999</v>
      </c>
      <c r="U227" s="16">
        <v>999</v>
      </c>
      <c r="V227" s="16">
        <v>999</v>
      </c>
      <c r="W227" s="16">
        <v>999</v>
      </c>
      <c r="X227" s="16">
        <v>999</v>
      </c>
    </row>
    <row r="228" spans="4:24" ht="15" customHeight="1" x14ac:dyDescent="0.25">
      <c r="D228" s="2" t="str">
        <f>'Lines - Loading'!D228</f>
        <v>minsca33kv</v>
      </c>
      <c r="E228" s="11" t="str">
        <f>IF(ISBLANK('Lines - Loading'!E228),"",'Lines - Loading'!E228)</f>
        <v>WTG12 C</v>
      </c>
      <c r="F228" s="4">
        <v>999</v>
      </c>
      <c r="H228" s="16">
        <v>999</v>
      </c>
      <c r="I228" s="16">
        <v>999</v>
      </c>
      <c r="J228" s="16">
        <v>999</v>
      </c>
      <c r="K228" s="16">
        <v>999</v>
      </c>
      <c r="L228" s="16">
        <v>999</v>
      </c>
      <c r="M228" s="16">
        <v>999</v>
      </c>
      <c r="N228" s="16">
        <v>999</v>
      </c>
      <c r="O228" s="16">
        <v>999</v>
      </c>
      <c r="P228" s="16">
        <v>999</v>
      </c>
      <c r="Q228" s="16">
        <v>999</v>
      </c>
      <c r="R228" s="16">
        <v>999</v>
      </c>
      <c r="S228" s="16">
        <v>999</v>
      </c>
      <c r="T228" s="16">
        <v>999</v>
      </c>
      <c r="U228" s="16">
        <v>999</v>
      </c>
      <c r="V228" s="16">
        <v>999</v>
      </c>
      <c r="W228" s="16">
        <v>999</v>
      </c>
      <c r="X228" s="16">
        <v>999</v>
      </c>
    </row>
    <row r="229" spans="4:24" ht="15" customHeight="1" x14ac:dyDescent="0.25">
      <c r="D229" s="2" t="str">
        <f>'Lines - Loading'!D229</f>
        <v>minsca33kv</v>
      </c>
      <c r="E229" s="11" t="str">
        <f>IF(ISBLANK('Lines - Loading'!E229),"",'Lines - Loading'!E229)</f>
        <v>WTG12 D</v>
      </c>
      <c r="F229" s="4">
        <v>999</v>
      </c>
      <c r="H229" s="16">
        <v>999</v>
      </c>
      <c r="I229" s="16">
        <v>999</v>
      </c>
      <c r="J229" s="16">
        <v>999</v>
      </c>
      <c r="K229" s="16">
        <v>999</v>
      </c>
      <c r="L229" s="16">
        <v>999</v>
      </c>
      <c r="M229" s="16">
        <v>999</v>
      </c>
      <c r="N229" s="16">
        <v>999</v>
      </c>
      <c r="O229" s="16">
        <v>999</v>
      </c>
      <c r="P229" s="16">
        <v>999</v>
      </c>
      <c r="Q229" s="16">
        <v>999</v>
      </c>
      <c r="R229" s="16">
        <v>999</v>
      </c>
      <c r="S229" s="16">
        <v>999</v>
      </c>
      <c r="T229" s="16">
        <v>999</v>
      </c>
      <c r="U229" s="16">
        <v>999</v>
      </c>
      <c r="V229" s="16">
        <v>999</v>
      </c>
      <c r="W229" s="16">
        <v>999</v>
      </c>
      <c r="X229" s="16">
        <v>999</v>
      </c>
    </row>
    <row r="230" spans="4:24" ht="15" customHeight="1" x14ac:dyDescent="0.25">
      <c r="D230" s="2" t="str">
        <f>'Lines - Loading'!D230</f>
        <v>minsca33kv</v>
      </c>
      <c r="E230" s="11" t="str">
        <f>IF(ISBLANK('Lines - Loading'!E230),"",'Lines - Loading'!E230)</f>
        <v>WTG12 E</v>
      </c>
      <c r="F230" s="4">
        <v>999</v>
      </c>
      <c r="H230" s="16">
        <v>999</v>
      </c>
      <c r="I230" s="16">
        <v>999</v>
      </c>
      <c r="J230" s="16">
        <v>999</v>
      </c>
      <c r="K230" s="16">
        <v>999</v>
      </c>
      <c r="L230" s="16">
        <v>999</v>
      </c>
      <c r="M230" s="16">
        <v>999</v>
      </c>
      <c r="N230" s="16">
        <v>999</v>
      </c>
      <c r="O230" s="16">
        <v>999</v>
      </c>
      <c r="P230" s="16">
        <v>999</v>
      </c>
      <c r="Q230" s="16">
        <v>999</v>
      </c>
      <c r="R230" s="16">
        <v>999</v>
      </c>
      <c r="S230" s="16">
        <v>999</v>
      </c>
      <c r="T230" s="16">
        <v>999</v>
      </c>
      <c r="U230" s="16">
        <v>999</v>
      </c>
      <c r="V230" s="16">
        <v>999</v>
      </c>
      <c r="W230" s="16">
        <v>999</v>
      </c>
      <c r="X230" s="16">
        <v>999</v>
      </c>
    </row>
    <row r="231" spans="4:24" ht="15" customHeight="1" x14ac:dyDescent="0.25">
      <c r="D231" s="2" t="str">
        <f>'Lines - Loading'!D231</f>
        <v>minsca33kv</v>
      </c>
      <c r="E231" s="11" t="str">
        <f>IF(ISBLANK('Lines - Loading'!E231),"",'Lines - Loading'!E231)</f>
        <v>WTG12 OUTLINE A</v>
      </c>
      <c r="F231" s="4">
        <v>999</v>
      </c>
      <c r="H231" s="16">
        <v>999</v>
      </c>
      <c r="I231" s="16">
        <v>999</v>
      </c>
      <c r="J231" s="16">
        <v>999</v>
      </c>
      <c r="K231" s="16">
        <v>999</v>
      </c>
      <c r="L231" s="16">
        <v>999</v>
      </c>
      <c r="M231" s="16">
        <v>999</v>
      </c>
      <c r="N231" s="16">
        <v>999</v>
      </c>
      <c r="O231" s="16">
        <v>999</v>
      </c>
      <c r="P231" s="16">
        <v>999</v>
      </c>
      <c r="Q231" s="16">
        <v>999</v>
      </c>
      <c r="R231" s="16">
        <v>999</v>
      </c>
      <c r="S231" s="16">
        <v>999</v>
      </c>
      <c r="T231" s="16">
        <v>999</v>
      </c>
      <c r="U231" s="16">
        <v>999</v>
      </c>
      <c r="V231" s="16">
        <v>999</v>
      </c>
      <c r="W231" s="16">
        <v>999</v>
      </c>
      <c r="X231" s="16">
        <v>999</v>
      </c>
    </row>
    <row r="232" spans="4:24" ht="15" customHeight="1" x14ac:dyDescent="0.25">
      <c r="D232" s="2" t="str">
        <f>'Lines - Loading'!D232</f>
        <v>minsca33kv</v>
      </c>
      <c r="E232" s="11" t="str">
        <f>IF(ISBLANK('Lines - Loading'!E232),"",'Lines - Loading'!E232)</f>
        <v>WTG12 OUTLINE B</v>
      </c>
      <c r="F232" s="4">
        <v>999</v>
      </c>
      <c r="H232" s="16">
        <v>999</v>
      </c>
      <c r="I232" s="16">
        <v>999</v>
      </c>
      <c r="J232" s="16">
        <v>999</v>
      </c>
      <c r="K232" s="16">
        <v>999</v>
      </c>
      <c r="L232" s="16">
        <v>999</v>
      </c>
      <c r="M232" s="16">
        <v>999</v>
      </c>
      <c r="N232" s="16">
        <v>999</v>
      </c>
      <c r="O232" s="16">
        <v>999</v>
      </c>
      <c r="P232" s="16">
        <v>999</v>
      </c>
      <c r="Q232" s="16">
        <v>999</v>
      </c>
      <c r="R232" s="16">
        <v>999</v>
      </c>
      <c r="S232" s="16">
        <v>999</v>
      </c>
      <c r="T232" s="16">
        <v>999</v>
      </c>
      <c r="U232" s="16">
        <v>999</v>
      </c>
      <c r="V232" s="16">
        <v>999</v>
      </c>
      <c r="W232" s="16">
        <v>999</v>
      </c>
      <c r="X232" s="16">
        <v>999</v>
      </c>
    </row>
    <row r="233" spans="4:24" ht="15" customHeight="1" x14ac:dyDescent="0.25">
      <c r="D233" s="2" t="str">
        <f>'Lines - Loading'!D233</f>
        <v>minsca33kv</v>
      </c>
      <c r="E233" s="11" t="str">
        <f>IF(ISBLANK('Lines - Loading'!E233),"",'Lines - Loading'!E233)</f>
        <v>WTG12 OUTLINE C</v>
      </c>
      <c r="F233" s="4">
        <v>999</v>
      </c>
      <c r="H233" s="16">
        <v>999</v>
      </c>
      <c r="I233" s="16">
        <v>999</v>
      </c>
      <c r="J233" s="16">
        <v>999</v>
      </c>
      <c r="K233" s="16">
        <v>999</v>
      </c>
      <c r="L233" s="16">
        <v>999</v>
      </c>
      <c r="M233" s="16">
        <v>999</v>
      </c>
      <c r="N233" s="16">
        <v>999</v>
      </c>
      <c r="O233" s="16">
        <v>999</v>
      </c>
      <c r="P233" s="16">
        <v>999</v>
      </c>
      <c r="Q233" s="16">
        <v>999</v>
      </c>
      <c r="R233" s="16">
        <v>999</v>
      </c>
      <c r="S233" s="16">
        <v>999</v>
      </c>
      <c r="T233" s="16">
        <v>999</v>
      </c>
      <c r="U233" s="16">
        <v>999</v>
      </c>
      <c r="V233" s="16">
        <v>999</v>
      </c>
      <c r="W233" s="16">
        <v>999</v>
      </c>
      <c r="X233" s="16">
        <v>999</v>
      </c>
    </row>
    <row r="234" spans="4:24" ht="15" customHeight="1" x14ac:dyDescent="0.25">
      <c r="D234" s="2" t="str">
        <f>'Lines - Loading'!D234</f>
        <v>minsca33kv</v>
      </c>
      <c r="E234" s="11" t="str">
        <f>IF(ISBLANK('Lines - Loading'!E234),"",'Lines - Loading'!E234)</f>
        <v>WTG12 OUTLINE D</v>
      </c>
      <c r="F234" s="4">
        <v>999</v>
      </c>
      <c r="H234" s="16">
        <v>999</v>
      </c>
      <c r="I234" s="16">
        <v>999</v>
      </c>
      <c r="J234" s="16">
        <v>999</v>
      </c>
      <c r="K234" s="16">
        <v>999</v>
      </c>
      <c r="L234" s="16">
        <v>999</v>
      </c>
      <c r="M234" s="16">
        <v>999</v>
      </c>
      <c r="N234" s="16">
        <v>999</v>
      </c>
      <c r="O234" s="16">
        <v>999</v>
      </c>
      <c r="P234" s="16">
        <v>999</v>
      </c>
      <c r="Q234" s="16">
        <v>999</v>
      </c>
      <c r="R234" s="16">
        <v>999</v>
      </c>
      <c r="S234" s="16">
        <v>999</v>
      </c>
      <c r="T234" s="16">
        <v>999</v>
      </c>
      <c r="U234" s="16">
        <v>999</v>
      </c>
      <c r="V234" s="16">
        <v>999</v>
      </c>
      <c r="W234" s="16">
        <v>999</v>
      </c>
      <c r="X234" s="16">
        <v>999</v>
      </c>
    </row>
    <row r="235" spans="4:24" ht="15" customHeight="1" x14ac:dyDescent="0.25">
      <c r="D235" s="2" t="str">
        <f>'Lines - Loading'!D235</f>
        <v>minsca33kv</v>
      </c>
      <c r="E235" s="11" t="str">
        <f>IF(ISBLANK('Lines - Loading'!E235),"",'Lines - Loading'!E235)</f>
        <v>WTG14 A</v>
      </c>
      <c r="F235" s="4">
        <v>999</v>
      </c>
      <c r="H235" s="16">
        <v>999</v>
      </c>
      <c r="I235" s="16">
        <v>999</v>
      </c>
      <c r="J235" s="16">
        <v>999</v>
      </c>
      <c r="K235" s="16">
        <v>999</v>
      </c>
      <c r="L235" s="16">
        <v>999</v>
      </c>
      <c r="M235" s="16">
        <v>999</v>
      </c>
      <c r="N235" s="16">
        <v>999</v>
      </c>
      <c r="O235" s="16">
        <v>999</v>
      </c>
      <c r="P235" s="16">
        <v>999</v>
      </c>
      <c r="Q235" s="16">
        <v>999</v>
      </c>
      <c r="R235" s="16">
        <v>999</v>
      </c>
      <c r="S235" s="16">
        <v>999</v>
      </c>
      <c r="T235" s="16">
        <v>999</v>
      </c>
      <c r="U235" s="16">
        <v>999</v>
      </c>
      <c r="V235" s="16">
        <v>999</v>
      </c>
      <c r="W235" s="16">
        <v>999</v>
      </c>
      <c r="X235" s="16">
        <v>999</v>
      </c>
    </row>
    <row r="236" spans="4:24" ht="15" customHeight="1" x14ac:dyDescent="0.25">
      <c r="D236" s="2" t="str">
        <f>'Lines - Loading'!D236</f>
        <v>minsca33kv</v>
      </c>
      <c r="E236" s="11" t="str">
        <f>IF(ISBLANK('Lines - Loading'!E236),"",'Lines - Loading'!E236)</f>
        <v>WTG14 B</v>
      </c>
      <c r="F236" s="4">
        <v>999</v>
      </c>
      <c r="H236" s="16">
        <v>999</v>
      </c>
      <c r="I236" s="16">
        <v>999</v>
      </c>
      <c r="J236" s="16">
        <v>999</v>
      </c>
      <c r="K236" s="16">
        <v>999</v>
      </c>
      <c r="L236" s="16">
        <v>999</v>
      </c>
      <c r="M236" s="16">
        <v>999</v>
      </c>
      <c r="N236" s="16">
        <v>999</v>
      </c>
      <c r="O236" s="16">
        <v>999</v>
      </c>
      <c r="P236" s="16">
        <v>999</v>
      </c>
      <c r="Q236" s="16">
        <v>999</v>
      </c>
      <c r="R236" s="16">
        <v>999</v>
      </c>
      <c r="S236" s="16">
        <v>999</v>
      </c>
      <c r="T236" s="16">
        <v>999</v>
      </c>
      <c r="U236" s="16">
        <v>999</v>
      </c>
      <c r="V236" s="16">
        <v>999</v>
      </c>
      <c r="W236" s="16">
        <v>999</v>
      </c>
      <c r="X236" s="16">
        <v>999</v>
      </c>
    </row>
    <row r="237" spans="4:24" ht="15" customHeight="1" x14ac:dyDescent="0.25">
      <c r="D237" s="2" t="str">
        <f>'Lines - Loading'!D237</f>
        <v>minsca33kv</v>
      </c>
      <c r="E237" s="11" t="str">
        <f>IF(ISBLANK('Lines - Loading'!E237),"",'Lines - Loading'!E237)</f>
        <v>WTG14 C</v>
      </c>
      <c r="F237" s="4">
        <v>999</v>
      </c>
      <c r="H237" s="16">
        <v>999</v>
      </c>
      <c r="I237" s="16">
        <v>999</v>
      </c>
      <c r="J237" s="16">
        <v>999</v>
      </c>
      <c r="K237" s="16">
        <v>999</v>
      </c>
      <c r="L237" s="16">
        <v>999</v>
      </c>
      <c r="M237" s="16">
        <v>999</v>
      </c>
      <c r="N237" s="16">
        <v>999</v>
      </c>
      <c r="O237" s="16">
        <v>999</v>
      </c>
      <c r="P237" s="16">
        <v>999</v>
      </c>
      <c r="Q237" s="16">
        <v>999</v>
      </c>
      <c r="R237" s="16">
        <v>999</v>
      </c>
      <c r="S237" s="16">
        <v>999</v>
      </c>
      <c r="T237" s="16">
        <v>999</v>
      </c>
      <c r="U237" s="16">
        <v>999</v>
      </c>
      <c r="V237" s="16">
        <v>999</v>
      </c>
      <c r="W237" s="16">
        <v>999</v>
      </c>
      <c r="X237" s="16">
        <v>999</v>
      </c>
    </row>
    <row r="238" spans="4:24" ht="15" customHeight="1" x14ac:dyDescent="0.25">
      <c r="D238" s="2" t="str">
        <f>'Lines - Loading'!D238</f>
        <v>minsca33kv</v>
      </c>
      <c r="E238" s="11" t="str">
        <f>IF(ISBLANK('Lines - Loading'!E238),"",'Lines - Loading'!E238)</f>
        <v>WTG14 D</v>
      </c>
      <c r="F238" s="4">
        <v>999</v>
      </c>
      <c r="H238" s="16">
        <v>999</v>
      </c>
      <c r="I238" s="16">
        <v>999</v>
      </c>
      <c r="J238" s="16">
        <v>999</v>
      </c>
      <c r="K238" s="16">
        <v>999</v>
      </c>
      <c r="L238" s="16">
        <v>999</v>
      </c>
      <c r="M238" s="16">
        <v>999</v>
      </c>
      <c r="N238" s="16">
        <v>999</v>
      </c>
      <c r="O238" s="16">
        <v>999</v>
      </c>
      <c r="P238" s="16">
        <v>999</v>
      </c>
      <c r="Q238" s="16">
        <v>999</v>
      </c>
      <c r="R238" s="16">
        <v>999</v>
      </c>
      <c r="S238" s="16">
        <v>999</v>
      </c>
      <c r="T238" s="16">
        <v>999</v>
      </c>
      <c r="U238" s="16">
        <v>999</v>
      </c>
      <c r="V238" s="16">
        <v>999</v>
      </c>
      <c r="W238" s="16">
        <v>999</v>
      </c>
      <c r="X238" s="16">
        <v>999</v>
      </c>
    </row>
    <row r="239" spans="4:24" ht="15" customHeight="1" x14ac:dyDescent="0.25">
      <c r="D239" s="2" t="str">
        <f>'Lines - Loading'!D239</f>
        <v>minsca33kv</v>
      </c>
      <c r="E239" s="11" t="str">
        <f>IF(ISBLANK('Lines - Loading'!E239),"",'Lines - Loading'!E239)</f>
        <v>WTG14 E</v>
      </c>
      <c r="F239" s="4">
        <v>999</v>
      </c>
      <c r="H239" s="16">
        <v>999</v>
      </c>
      <c r="I239" s="16">
        <v>999</v>
      </c>
      <c r="J239" s="16">
        <v>999</v>
      </c>
      <c r="K239" s="16">
        <v>999</v>
      </c>
      <c r="L239" s="16">
        <v>999</v>
      </c>
      <c r="M239" s="16">
        <v>999</v>
      </c>
      <c r="N239" s="16">
        <v>999</v>
      </c>
      <c r="O239" s="16">
        <v>999</v>
      </c>
      <c r="P239" s="16">
        <v>999</v>
      </c>
      <c r="Q239" s="16">
        <v>999</v>
      </c>
      <c r="R239" s="16">
        <v>999</v>
      </c>
      <c r="S239" s="16">
        <v>999</v>
      </c>
      <c r="T239" s="16">
        <v>999</v>
      </c>
      <c r="U239" s="16">
        <v>999</v>
      </c>
      <c r="V239" s="16">
        <v>999</v>
      </c>
      <c r="W239" s="16">
        <v>999</v>
      </c>
      <c r="X239" s="16">
        <v>999</v>
      </c>
    </row>
    <row r="240" spans="4:24" ht="15" customHeight="1" x14ac:dyDescent="0.25">
      <c r="D240" s="2" t="str">
        <f>'Lines - Loading'!D240</f>
        <v>minsca33kv</v>
      </c>
      <c r="E240" s="11" t="str">
        <f>IF(ISBLANK('Lines - Loading'!E240),"",'Lines - Loading'!E240)</f>
        <v>WTG14 OUTLINE A</v>
      </c>
      <c r="F240" s="4">
        <v>999</v>
      </c>
      <c r="H240" s="16">
        <v>999</v>
      </c>
      <c r="I240" s="16">
        <v>999</v>
      </c>
      <c r="J240" s="16">
        <v>999</v>
      </c>
      <c r="K240" s="16">
        <v>999</v>
      </c>
      <c r="L240" s="16">
        <v>999</v>
      </c>
      <c r="M240" s="16">
        <v>999</v>
      </c>
      <c r="N240" s="16">
        <v>999</v>
      </c>
      <c r="O240" s="16">
        <v>999</v>
      </c>
      <c r="P240" s="16">
        <v>999</v>
      </c>
      <c r="Q240" s="16">
        <v>999</v>
      </c>
      <c r="R240" s="16">
        <v>999</v>
      </c>
      <c r="S240" s="16">
        <v>999</v>
      </c>
      <c r="T240" s="16">
        <v>999</v>
      </c>
      <c r="U240" s="16">
        <v>999</v>
      </c>
      <c r="V240" s="16">
        <v>999</v>
      </c>
      <c r="W240" s="16">
        <v>999</v>
      </c>
      <c r="X240" s="16">
        <v>999</v>
      </c>
    </row>
    <row r="241" spans="4:24" ht="15" customHeight="1" x14ac:dyDescent="0.25">
      <c r="D241" s="2" t="str">
        <f>'Lines - Loading'!D241</f>
        <v>minsca33kv</v>
      </c>
      <c r="E241" s="11" t="str">
        <f>IF(ISBLANK('Lines - Loading'!E241),"",'Lines - Loading'!E241)</f>
        <v>WTG14 OUTLINE B</v>
      </c>
      <c r="F241" s="4">
        <v>999</v>
      </c>
      <c r="H241" s="16">
        <v>999</v>
      </c>
      <c r="I241" s="16">
        <v>999</v>
      </c>
      <c r="J241" s="16">
        <v>999</v>
      </c>
      <c r="K241" s="16">
        <v>999</v>
      </c>
      <c r="L241" s="16">
        <v>999</v>
      </c>
      <c r="M241" s="16">
        <v>999</v>
      </c>
      <c r="N241" s="16">
        <v>999</v>
      </c>
      <c r="O241" s="16">
        <v>999</v>
      </c>
      <c r="P241" s="16">
        <v>999</v>
      </c>
      <c r="Q241" s="16">
        <v>999</v>
      </c>
      <c r="R241" s="16">
        <v>999</v>
      </c>
      <c r="S241" s="16">
        <v>999</v>
      </c>
      <c r="T241" s="16">
        <v>999</v>
      </c>
      <c r="U241" s="16">
        <v>999</v>
      </c>
      <c r="V241" s="16">
        <v>999</v>
      </c>
      <c r="W241" s="16">
        <v>999</v>
      </c>
      <c r="X241" s="16">
        <v>999</v>
      </c>
    </row>
    <row r="242" spans="4:24" ht="15" customHeight="1" x14ac:dyDescent="0.25">
      <c r="D242" s="2" t="str">
        <f>'Lines - Loading'!D242</f>
        <v>minsca33kv</v>
      </c>
      <c r="E242" s="11" t="str">
        <f>IF(ISBLANK('Lines - Loading'!E242),"",'Lines - Loading'!E242)</f>
        <v>WTG14 OUTLINE C</v>
      </c>
      <c r="F242" s="4">
        <v>999</v>
      </c>
      <c r="H242" s="16">
        <v>999</v>
      </c>
      <c r="I242" s="16">
        <v>999</v>
      </c>
      <c r="J242" s="16">
        <v>999</v>
      </c>
      <c r="K242" s="16">
        <v>999</v>
      </c>
      <c r="L242" s="16">
        <v>999</v>
      </c>
      <c r="M242" s="16">
        <v>999</v>
      </c>
      <c r="N242" s="16">
        <v>999</v>
      </c>
      <c r="O242" s="16">
        <v>999</v>
      </c>
      <c r="P242" s="16">
        <v>999</v>
      </c>
      <c r="Q242" s="16">
        <v>999</v>
      </c>
      <c r="R242" s="16">
        <v>999</v>
      </c>
      <c r="S242" s="16">
        <v>999</v>
      </c>
      <c r="T242" s="16">
        <v>999</v>
      </c>
      <c r="U242" s="16">
        <v>999</v>
      </c>
      <c r="V242" s="16">
        <v>999</v>
      </c>
      <c r="W242" s="16">
        <v>999</v>
      </c>
      <c r="X242" s="16">
        <v>999</v>
      </c>
    </row>
    <row r="243" spans="4:24" ht="15" customHeight="1" x14ac:dyDescent="0.25">
      <c r="D243" s="2" t="str">
        <f>'Lines - Loading'!D243</f>
        <v>minsca33kv</v>
      </c>
      <c r="E243" s="11" t="str">
        <f>IF(ISBLANK('Lines - Loading'!E243),"",'Lines - Loading'!E243)</f>
        <v>WTG14 OUTLINE D</v>
      </c>
      <c r="F243" s="4">
        <v>999</v>
      </c>
      <c r="H243" s="16">
        <v>999</v>
      </c>
      <c r="I243" s="16">
        <v>999</v>
      </c>
      <c r="J243" s="16">
        <v>999</v>
      </c>
      <c r="K243" s="16">
        <v>999</v>
      </c>
      <c r="L243" s="16">
        <v>999</v>
      </c>
      <c r="M243" s="16">
        <v>999</v>
      </c>
      <c r="N243" s="16">
        <v>999</v>
      </c>
      <c r="O243" s="16">
        <v>999</v>
      </c>
      <c r="P243" s="16">
        <v>999</v>
      </c>
      <c r="Q243" s="16">
        <v>999</v>
      </c>
      <c r="R243" s="16">
        <v>999</v>
      </c>
      <c r="S243" s="16">
        <v>999</v>
      </c>
      <c r="T243" s="16">
        <v>999</v>
      </c>
      <c r="U243" s="16">
        <v>999</v>
      </c>
      <c r="V243" s="16">
        <v>999</v>
      </c>
      <c r="W243" s="16">
        <v>999</v>
      </c>
      <c r="X243" s="16">
        <v>999</v>
      </c>
    </row>
    <row r="244" spans="4:24" ht="15" customHeight="1" x14ac:dyDescent="0.25">
      <c r="D244" s="2" t="str">
        <f>'Lines - Loading'!D244</f>
        <v>minsca33kv</v>
      </c>
      <c r="E244" s="11" t="str">
        <f>IF(ISBLANK('Lines - Loading'!E244),"",'Lines - Loading'!E244)</f>
        <v>WTG16 A</v>
      </c>
      <c r="F244" s="4">
        <v>999</v>
      </c>
      <c r="H244" s="16">
        <v>999</v>
      </c>
      <c r="I244" s="16">
        <v>999</v>
      </c>
      <c r="J244" s="16">
        <v>999</v>
      </c>
      <c r="K244" s="16">
        <v>999</v>
      </c>
      <c r="L244" s="16">
        <v>999</v>
      </c>
      <c r="M244" s="16">
        <v>999</v>
      </c>
      <c r="N244" s="16">
        <v>999</v>
      </c>
      <c r="O244" s="16">
        <v>999</v>
      </c>
      <c r="P244" s="16">
        <v>999</v>
      </c>
      <c r="Q244" s="16">
        <v>999</v>
      </c>
      <c r="R244" s="16">
        <v>999</v>
      </c>
      <c r="S244" s="16">
        <v>999</v>
      </c>
      <c r="T244" s="16">
        <v>999</v>
      </c>
      <c r="U244" s="16">
        <v>999</v>
      </c>
      <c r="V244" s="16">
        <v>999</v>
      </c>
      <c r="W244" s="16">
        <v>999</v>
      </c>
      <c r="X244" s="16">
        <v>999</v>
      </c>
    </row>
    <row r="245" spans="4:24" ht="15" customHeight="1" x14ac:dyDescent="0.25">
      <c r="D245" s="2" t="str">
        <f>'Lines - Loading'!D245</f>
        <v>minsca33kv</v>
      </c>
      <c r="E245" s="11" t="str">
        <f>IF(ISBLANK('Lines - Loading'!E245),"",'Lines - Loading'!E245)</f>
        <v>WTG16 B</v>
      </c>
      <c r="F245" s="4">
        <v>999</v>
      </c>
      <c r="H245" s="16">
        <v>999</v>
      </c>
      <c r="I245" s="16">
        <v>999</v>
      </c>
      <c r="J245" s="16">
        <v>999</v>
      </c>
      <c r="K245" s="16">
        <v>999</v>
      </c>
      <c r="L245" s="16">
        <v>999</v>
      </c>
      <c r="M245" s="16">
        <v>999</v>
      </c>
      <c r="N245" s="16">
        <v>999</v>
      </c>
      <c r="O245" s="16">
        <v>999</v>
      </c>
      <c r="P245" s="16">
        <v>999</v>
      </c>
      <c r="Q245" s="16">
        <v>999</v>
      </c>
      <c r="R245" s="16">
        <v>999</v>
      </c>
      <c r="S245" s="16">
        <v>999</v>
      </c>
      <c r="T245" s="16">
        <v>999</v>
      </c>
      <c r="U245" s="16">
        <v>999</v>
      </c>
      <c r="V245" s="16">
        <v>999</v>
      </c>
      <c r="W245" s="16">
        <v>999</v>
      </c>
      <c r="X245" s="16">
        <v>999</v>
      </c>
    </row>
    <row r="246" spans="4:24" ht="15" customHeight="1" x14ac:dyDescent="0.25">
      <c r="D246" s="2" t="str">
        <f>'Lines - Loading'!D246</f>
        <v>minsca33kv</v>
      </c>
      <c r="E246" s="11" t="str">
        <f>IF(ISBLANK('Lines - Loading'!E246),"",'Lines - Loading'!E246)</f>
        <v>WTG16 C</v>
      </c>
      <c r="F246" s="4">
        <v>999</v>
      </c>
      <c r="H246" s="16">
        <v>999</v>
      </c>
      <c r="I246" s="16">
        <v>999</v>
      </c>
      <c r="J246" s="16">
        <v>999</v>
      </c>
      <c r="K246" s="16">
        <v>999</v>
      </c>
      <c r="L246" s="16">
        <v>999</v>
      </c>
      <c r="M246" s="16">
        <v>999</v>
      </c>
      <c r="N246" s="16">
        <v>999</v>
      </c>
      <c r="O246" s="16">
        <v>999</v>
      </c>
      <c r="P246" s="16">
        <v>999</v>
      </c>
      <c r="Q246" s="16">
        <v>999</v>
      </c>
      <c r="R246" s="16">
        <v>999</v>
      </c>
      <c r="S246" s="16">
        <v>999</v>
      </c>
      <c r="T246" s="16">
        <v>999</v>
      </c>
      <c r="U246" s="16">
        <v>999</v>
      </c>
      <c r="V246" s="16">
        <v>999</v>
      </c>
      <c r="W246" s="16">
        <v>999</v>
      </c>
      <c r="X246" s="16">
        <v>999</v>
      </c>
    </row>
    <row r="247" spans="4:24" ht="15" customHeight="1" x14ac:dyDescent="0.25">
      <c r="D247" s="2" t="str">
        <f>'Lines - Loading'!D247</f>
        <v>minsca33kv</v>
      </c>
      <c r="E247" s="11" t="str">
        <f>IF(ISBLANK('Lines - Loading'!E247),"",'Lines - Loading'!E247)</f>
        <v>WTG16 D</v>
      </c>
      <c r="F247" s="4">
        <v>999</v>
      </c>
      <c r="H247" s="16">
        <v>999</v>
      </c>
      <c r="I247" s="16">
        <v>999</v>
      </c>
      <c r="J247" s="16">
        <v>999</v>
      </c>
      <c r="K247" s="16">
        <v>999</v>
      </c>
      <c r="L247" s="16">
        <v>999</v>
      </c>
      <c r="M247" s="16">
        <v>999</v>
      </c>
      <c r="N247" s="16">
        <v>999</v>
      </c>
      <c r="O247" s="16">
        <v>999</v>
      </c>
      <c r="P247" s="16">
        <v>999</v>
      </c>
      <c r="Q247" s="16">
        <v>999</v>
      </c>
      <c r="R247" s="16">
        <v>999</v>
      </c>
      <c r="S247" s="16">
        <v>999</v>
      </c>
      <c r="T247" s="16">
        <v>999</v>
      </c>
      <c r="U247" s="16">
        <v>999</v>
      </c>
      <c r="V247" s="16">
        <v>999</v>
      </c>
      <c r="W247" s="16">
        <v>999</v>
      </c>
      <c r="X247" s="16">
        <v>999</v>
      </c>
    </row>
    <row r="248" spans="4:24" ht="15" customHeight="1" x14ac:dyDescent="0.25">
      <c r="D248" s="2" t="str">
        <f>'Lines - Loading'!D248</f>
        <v>minsca33kv</v>
      </c>
      <c r="E248" s="11" t="str">
        <f>IF(ISBLANK('Lines - Loading'!E248),"",'Lines - Loading'!E248)</f>
        <v>WTG16 E</v>
      </c>
      <c r="F248" s="4">
        <v>999</v>
      </c>
      <c r="H248" s="16">
        <v>999</v>
      </c>
      <c r="I248" s="16">
        <v>999</v>
      </c>
      <c r="J248" s="16">
        <v>999</v>
      </c>
      <c r="K248" s="16">
        <v>999</v>
      </c>
      <c r="L248" s="16">
        <v>999</v>
      </c>
      <c r="M248" s="16">
        <v>999</v>
      </c>
      <c r="N248" s="16">
        <v>999</v>
      </c>
      <c r="O248" s="16">
        <v>999</v>
      </c>
      <c r="P248" s="16">
        <v>999</v>
      </c>
      <c r="Q248" s="16">
        <v>999</v>
      </c>
      <c r="R248" s="16">
        <v>999</v>
      </c>
      <c r="S248" s="16">
        <v>999</v>
      </c>
      <c r="T248" s="16">
        <v>999</v>
      </c>
      <c r="U248" s="16">
        <v>999</v>
      </c>
      <c r="V248" s="16">
        <v>999</v>
      </c>
      <c r="W248" s="16">
        <v>999</v>
      </c>
      <c r="X248" s="16">
        <v>999</v>
      </c>
    </row>
    <row r="249" spans="4:24" ht="15" customHeight="1" x14ac:dyDescent="0.25">
      <c r="D249" s="2" t="str">
        <f>'Lines - Loading'!D249</f>
        <v>minsca33kv</v>
      </c>
      <c r="E249" s="11" t="str">
        <f>IF(ISBLANK('Lines - Loading'!E249),"",'Lines - Loading'!E249)</f>
        <v>WTG16 OUTLINE A</v>
      </c>
      <c r="F249" s="4">
        <v>999</v>
      </c>
      <c r="H249" s="16">
        <v>999</v>
      </c>
      <c r="I249" s="16">
        <v>999</v>
      </c>
      <c r="J249" s="16">
        <v>999</v>
      </c>
      <c r="K249" s="16">
        <v>999</v>
      </c>
      <c r="L249" s="16">
        <v>999</v>
      </c>
      <c r="M249" s="16">
        <v>999</v>
      </c>
      <c r="N249" s="16">
        <v>999</v>
      </c>
      <c r="O249" s="16">
        <v>999</v>
      </c>
      <c r="P249" s="16">
        <v>999</v>
      </c>
      <c r="Q249" s="16">
        <v>999</v>
      </c>
      <c r="R249" s="16">
        <v>999</v>
      </c>
      <c r="S249" s="16">
        <v>999</v>
      </c>
      <c r="T249" s="16">
        <v>999</v>
      </c>
      <c r="U249" s="16">
        <v>999</v>
      </c>
      <c r="V249" s="16">
        <v>999</v>
      </c>
      <c r="W249" s="16">
        <v>999</v>
      </c>
      <c r="X249" s="16">
        <v>999</v>
      </c>
    </row>
    <row r="250" spans="4:24" ht="15" customHeight="1" x14ac:dyDescent="0.25">
      <c r="D250" s="2" t="str">
        <f>'Lines - Loading'!D250</f>
        <v>minsca33kv</v>
      </c>
      <c r="E250" s="11" t="str">
        <f>IF(ISBLANK('Lines - Loading'!E250),"",'Lines - Loading'!E250)</f>
        <v>WTG16 OUTLINE B</v>
      </c>
      <c r="F250" s="4">
        <v>999</v>
      </c>
      <c r="H250" s="16">
        <v>999</v>
      </c>
      <c r="I250" s="16">
        <v>999</v>
      </c>
      <c r="J250" s="16">
        <v>999</v>
      </c>
      <c r="K250" s="16">
        <v>999</v>
      </c>
      <c r="L250" s="16">
        <v>999</v>
      </c>
      <c r="M250" s="16">
        <v>999</v>
      </c>
      <c r="N250" s="16">
        <v>999</v>
      </c>
      <c r="O250" s="16">
        <v>999</v>
      </c>
      <c r="P250" s="16">
        <v>999</v>
      </c>
      <c r="Q250" s="16">
        <v>999</v>
      </c>
      <c r="R250" s="16">
        <v>999</v>
      </c>
      <c r="S250" s="16">
        <v>999</v>
      </c>
      <c r="T250" s="16">
        <v>999</v>
      </c>
      <c r="U250" s="16">
        <v>999</v>
      </c>
      <c r="V250" s="16">
        <v>999</v>
      </c>
      <c r="W250" s="16">
        <v>999</v>
      </c>
      <c r="X250" s="16">
        <v>999</v>
      </c>
    </row>
    <row r="251" spans="4:24" ht="15" customHeight="1" x14ac:dyDescent="0.25">
      <c r="D251" s="2" t="str">
        <f>'Lines - Loading'!D251</f>
        <v>minsca33kv</v>
      </c>
      <c r="E251" s="11" t="str">
        <f>IF(ISBLANK('Lines - Loading'!E251),"",'Lines - Loading'!E251)</f>
        <v>WTG16 OUTLINE C</v>
      </c>
      <c r="F251" s="4">
        <v>999</v>
      </c>
      <c r="H251" s="16">
        <v>999</v>
      </c>
      <c r="I251" s="16">
        <v>999</v>
      </c>
      <c r="J251" s="16">
        <v>999</v>
      </c>
      <c r="K251" s="16">
        <v>999</v>
      </c>
      <c r="L251" s="16">
        <v>999</v>
      </c>
      <c r="M251" s="16">
        <v>999</v>
      </c>
      <c r="N251" s="16">
        <v>999</v>
      </c>
      <c r="O251" s="16">
        <v>999</v>
      </c>
      <c r="P251" s="16">
        <v>999</v>
      </c>
      <c r="Q251" s="16">
        <v>999</v>
      </c>
      <c r="R251" s="16">
        <v>999</v>
      </c>
      <c r="S251" s="16">
        <v>999</v>
      </c>
      <c r="T251" s="16">
        <v>999</v>
      </c>
      <c r="U251" s="16">
        <v>999</v>
      </c>
      <c r="V251" s="16">
        <v>999</v>
      </c>
      <c r="W251" s="16">
        <v>999</v>
      </c>
      <c r="X251" s="16">
        <v>999</v>
      </c>
    </row>
    <row r="252" spans="4:24" ht="15" customHeight="1" x14ac:dyDescent="0.25">
      <c r="D252" s="2" t="str">
        <f>'Lines - Loading'!D252</f>
        <v>minsca33kv</v>
      </c>
      <c r="E252" s="11" t="str">
        <f>IF(ISBLANK('Lines - Loading'!E252),"",'Lines - Loading'!E252)</f>
        <v>WTG16 OUTLINE D</v>
      </c>
      <c r="F252" s="4">
        <v>999</v>
      </c>
      <c r="H252" s="16">
        <v>999</v>
      </c>
      <c r="I252" s="16">
        <v>999</v>
      </c>
      <c r="J252" s="16">
        <v>999</v>
      </c>
      <c r="K252" s="16">
        <v>999</v>
      </c>
      <c r="L252" s="16">
        <v>999</v>
      </c>
      <c r="M252" s="16">
        <v>999</v>
      </c>
      <c r="N252" s="16">
        <v>999</v>
      </c>
      <c r="O252" s="16">
        <v>999</v>
      </c>
      <c r="P252" s="16">
        <v>999</v>
      </c>
      <c r="Q252" s="16">
        <v>999</v>
      </c>
      <c r="R252" s="16">
        <v>999</v>
      </c>
      <c r="S252" s="16">
        <v>999</v>
      </c>
      <c r="T252" s="16">
        <v>999</v>
      </c>
      <c r="U252" s="16">
        <v>999</v>
      </c>
      <c r="V252" s="16">
        <v>999</v>
      </c>
      <c r="W252" s="16">
        <v>999</v>
      </c>
      <c r="X252" s="16">
        <v>999</v>
      </c>
    </row>
    <row r="253" spans="4:24" ht="15" customHeight="1" x14ac:dyDescent="0.25">
      <c r="D253" s="2" t="str">
        <f>'Lines - Loading'!D253</f>
        <v>minsca33kv</v>
      </c>
      <c r="E253" s="11" t="str">
        <f>IF(ISBLANK('Lines - Loading'!E253),"",'Lines - Loading'!E253)</f>
        <v>WTG15 A</v>
      </c>
      <c r="F253" s="4">
        <v>999</v>
      </c>
      <c r="H253" s="16">
        <v>999</v>
      </c>
      <c r="I253" s="16">
        <v>999</v>
      </c>
      <c r="J253" s="16">
        <v>999</v>
      </c>
      <c r="K253" s="16">
        <v>999</v>
      </c>
      <c r="L253" s="16">
        <v>999</v>
      </c>
      <c r="M253" s="16">
        <v>999</v>
      </c>
      <c r="N253" s="16">
        <v>999</v>
      </c>
      <c r="O253" s="16">
        <v>999</v>
      </c>
      <c r="P253" s="16">
        <v>999</v>
      </c>
      <c r="Q253" s="16">
        <v>999</v>
      </c>
      <c r="R253" s="16">
        <v>999</v>
      </c>
      <c r="S253" s="16">
        <v>999</v>
      </c>
      <c r="T253" s="16">
        <v>999</v>
      </c>
      <c r="U253" s="16">
        <v>999</v>
      </c>
      <c r="V253" s="16">
        <v>999</v>
      </c>
      <c r="W253" s="16">
        <v>999</v>
      </c>
      <c r="X253" s="16">
        <v>999</v>
      </c>
    </row>
    <row r="254" spans="4:24" ht="15" customHeight="1" x14ac:dyDescent="0.25">
      <c r="D254" s="2" t="str">
        <f>'Lines - Loading'!D254</f>
        <v>minsca33kv</v>
      </c>
      <c r="E254" s="11" t="str">
        <f>IF(ISBLANK('Lines - Loading'!E254),"",'Lines - Loading'!E254)</f>
        <v>WTG15 B</v>
      </c>
      <c r="F254" s="4">
        <v>999</v>
      </c>
      <c r="H254" s="16">
        <v>999</v>
      </c>
      <c r="I254" s="16">
        <v>999</v>
      </c>
      <c r="J254" s="16">
        <v>999</v>
      </c>
      <c r="K254" s="16">
        <v>999</v>
      </c>
      <c r="L254" s="16">
        <v>999</v>
      </c>
      <c r="M254" s="16">
        <v>999</v>
      </c>
      <c r="N254" s="16">
        <v>999</v>
      </c>
      <c r="O254" s="16">
        <v>999</v>
      </c>
      <c r="P254" s="16">
        <v>999</v>
      </c>
      <c r="Q254" s="16">
        <v>999</v>
      </c>
      <c r="R254" s="16">
        <v>999</v>
      </c>
      <c r="S254" s="16">
        <v>999</v>
      </c>
      <c r="T254" s="16">
        <v>999</v>
      </c>
      <c r="U254" s="16">
        <v>999</v>
      </c>
      <c r="V254" s="16">
        <v>999</v>
      </c>
      <c r="W254" s="16">
        <v>999</v>
      </c>
      <c r="X254" s="16">
        <v>999</v>
      </c>
    </row>
    <row r="255" spans="4:24" ht="15" customHeight="1" x14ac:dyDescent="0.25">
      <c r="D255" s="2" t="str">
        <f>'Lines - Loading'!D255</f>
        <v>minsca33kv</v>
      </c>
      <c r="E255" s="11" t="str">
        <f>IF(ISBLANK('Lines - Loading'!E255),"",'Lines - Loading'!E255)</f>
        <v>WTG15 C</v>
      </c>
      <c r="F255" s="4">
        <v>999</v>
      </c>
      <c r="H255" s="16">
        <v>999</v>
      </c>
      <c r="I255" s="16">
        <v>999</v>
      </c>
      <c r="J255" s="16">
        <v>999</v>
      </c>
      <c r="K255" s="16">
        <v>999</v>
      </c>
      <c r="L255" s="16">
        <v>999</v>
      </c>
      <c r="M255" s="16">
        <v>999</v>
      </c>
      <c r="N255" s="16">
        <v>999</v>
      </c>
      <c r="O255" s="16">
        <v>999</v>
      </c>
      <c r="P255" s="16">
        <v>999</v>
      </c>
      <c r="Q255" s="16">
        <v>999</v>
      </c>
      <c r="R255" s="16">
        <v>999</v>
      </c>
      <c r="S255" s="16">
        <v>999</v>
      </c>
      <c r="T255" s="16">
        <v>999</v>
      </c>
      <c r="U255" s="16">
        <v>999</v>
      </c>
      <c r="V255" s="16">
        <v>999</v>
      </c>
      <c r="W255" s="16">
        <v>999</v>
      </c>
      <c r="X255" s="16">
        <v>999</v>
      </c>
    </row>
    <row r="256" spans="4:24" ht="15" customHeight="1" x14ac:dyDescent="0.25">
      <c r="D256" s="2" t="str">
        <f>'Lines - Loading'!D256</f>
        <v>minsca33kv</v>
      </c>
      <c r="E256" s="11" t="str">
        <f>IF(ISBLANK('Lines - Loading'!E256),"",'Lines - Loading'!E256)</f>
        <v>WTG15 D</v>
      </c>
      <c r="F256" s="4">
        <v>999</v>
      </c>
      <c r="H256" s="16">
        <v>999</v>
      </c>
      <c r="I256" s="16">
        <v>999</v>
      </c>
      <c r="J256" s="16">
        <v>999</v>
      </c>
      <c r="K256" s="16">
        <v>999</v>
      </c>
      <c r="L256" s="16">
        <v>999</v>
      </c>
      <c r="M256" s="16">
        <v>999</v>
      </c>
      <c r="N256" s="16">
        <v>999</v>
      </c>
      <c r="O256" s="16">
        <v>999</v>
      </c>
      <c r="P256" s="16">
        <v>999</v>
      </c>
      <c r="Q256" s="16">
        <v>999</v>
      </c>
      <c r="R256" s="16">
        <v>999</v>
      </c>
      <c r="S256" s="16">
        <v>999</v>
      </c>
      <c r="T256" s="16">
        <v>999</v>
      </c>
      <c r="U256" s="16">
        <v>999</v>
      </c>
      <c r="V256" s="16">
        <v>999</v>
      </c>
      <c r="W256" s="16">
        <v>999</v>
      </c>
      <c r="X256" s="16">
        <v>999</v>
      </c>
    </row>
    <row r="257" spans="4:24" ht="15" customHeight="1" x14ac:dyDescent="0.25">
      <c r="D257" s="2" t="str">
        <f>'Lines - Loading'!D257</f>
        <v>minsca33kv</v>
      </c>
      <c r="E257" s="11" t="str">
        <f>IF(ISBLANK('Lines - Loading'!E257),"",'Lines - Loading'!E257)</f>
        <v>WTG15 E</v>
      </c>
      <c r="F257" s="4">
        <v>999</v>
      </c>
      <c r="H257" s="16">
        <v>999</v>
      </c>
      <c r="I257" s="16">
        <v>999</v>
      </c>
      <c r="J257" s="16">
        <v>999</v>
      </c>
      <c r="K257" s="16">
        <v>999</v>
      </c>
      <c r="L257" s="16">
        <v>999</v>
      </c>
      <c r="M257" s="16">
        <v>999</v>
      </c>
      <c r="N257" s="16">
        <v>999</v>
      </c>
      <c r="O257" s="16">
        <v>999</v>
      </c>
      <c r="P257" s="16">
        <v>999</v>
      </c>
      <c r="Q257" s="16">
        <v>999</v>
      </c>
      <c r="R257" s="16">
        <v>999</v>
      </c>
      <c r="S257" s="16">
        <v>999</v>
      </c>
      <c r="T257" s="16">
        <v>999</v>
      </c>
      <c r="U257" s="16">
        <v>999</v>
      </c>
      <c r="V257" s="16">
        <v>999</v>
      </c>
      <c r="W257" s="16">
        <v>999</v>
      </c>
      <c r="X257" s="16">
        <v>999</v>
      </c>
    </row>
    <row r="258" spans="4:24" ht="15" customHeight="1" x14ac:dyDescent="0.25">
      <c r="D258" s="2" t="str">
        <f>'Lines - Loading'!D258</f>
        <v>minsca33kv</v>
      </c>
      <c r="E258" s="11" t="str">
        <f>IF(ISBLANK('Lines - Loading'!E258),"",'Lines - Loading'!E258)</f>
        <v>WTG15 OUTLINE A</v>
      </c>
      <c r="F258" s="4">
        <v>999</v>
      </c>
      <c r="H258" s="16">
        <v>999</v>
      </c>
      <c r="I258" s="16">
        <v>999</v>
      </c>
      <c r="J258" s="16">
        <v>999</v>
      </c>
      <c r="K258" s="16">
        <v>999</v>
      </c>
      <c r="L258" s="16">
        <v>999</v>
      </c>
      <c r="M258" s="16">
        <v>999</v>
      </c>
      <c r="N258" s="16">
        <v>999</v>
      </c>
      <c r="O258" s="16">
        <v>999</v>
      </c>
      <c r="P258" s="16">
        <v>999</v>
      </c>
      <c r="Q258" s="16">
        <v>999</v>
      </c>
      <c r="R258" s="16">
        <v>999</v>
      </c>
      <c r="S258" s="16">
        <v>999</v>
      </c>
      <c r="T258" s="16">
        <v>999</v>
      </c>
      <c r="U258" s="16">
        <v>999</v>
      </c>
      <c r="V258" s="16">
        <v>999</v>
      </c>
      <c r="W258" s="16">
        <v>999</v>
      </c>
      <c r="X258" s="16">
        <v>999</v>
      </c>
    </row>
    <row r="259" spans="4:24" ht="15" customHeight="1" x14ac:dyDescent="0.25">
      <c r="D259" s="2" t="str">
        <f>'Lines - Loading'!D259</f>
        <v>minsca33kv</v>
      </c>
      <c r="E259" s="11" t="str">
        <f>IF(ISBLANK('Lines - Loading'!E259),"",'Lines - Loading'!E259)</f>
        <v>WTG15 OUTLINE B</v>
      </c>
      <c r="F259" s="4">
        <v>999</v>
      </c>
      <c r="H259" s="16">
        <v>999</v>
      </c>
      <c r="I259" s="16">
        <v>999</v>
      </c>
      <c r="J259" s="16">
        <v>999</v>
      </c>
      <c r="K259" s="16">
        <v>999</v>
      </c>
      <c r="L259" s="16">
        <v>999</v>
      </c>
      <c r="M259" s="16">
        <v>999</v>
      </c>
      <c r="N259" s="16">
        <v>999</v>
      </c>
      <c r="O259" s="16">
        <v>999</v>
      </c>
      <c r="P259" s="16">
        <v>999</v>
      </c>
      <c r="Q259" s="16">
        <v>999</v>
      </c>
      <c r="R259" s="16">
        <v>999</v>
      </c>
      <c r="S259" s="16">
        <v>999</v>
      </c>
      <c r="T259" s="16">
        <v>999</v>
      </c>
      <c r="U259" s="16">
        <v>999</v>
      </c>
      <c r="V259" s="16">
        <v>999</v>
      </c>
      <c r="W259" s="16">
        <v>999</v>
      </c>
      <c r="X259" s="16">
        <v>999</v>
      </c>
    </row>
    <row r="260" spans="4:24" ht="15" customHeight="1" x14ac:dyDescent="0.25">
      <c r="D260" s="2" t="str">
        <f>'Lines - Loading'!D260</f>
        <v>minsca33kv</v>
      </c>
      <c r="E260" s="11" t="str">
        <f>IF(ISBLANK('Lines - Loading'!E260),"",'Lines - Loading'!E260)</f>
        <v>WTG15 OUTLINE C</v>
      </c>
      <c r="F260" s="4">
        <v>999</v>
      </c>
      <c r="H260" s="16">
        <v>999</v>
      </c>
      <c r="I260" s="16">
        <v>999</v>
      </c>
      <c r="J260" s="16">
        <v>999</v>
      </c>
      <c r="K260" s="16">
        <v>999</v>
      </c>
      <c r="L260" s="16">
        <v>999</v>
      </c>
      <c r="M260" s="16">
        <v>999</v>
      </c>
      <c r="N260" s="16">
        <v>999</v>
      </c>
      <c r="O260" s="16">
        <v>999</v>
      </c>
      <c r="P260" s="16">
        <v>999</v>
      </c>
      <c r="Q260" s="16">
        <v>999</v>
      </c>
      <c r="R260" s="16">
        <v>999</v>
      </c>
      <c r="S260" s="16">
        <v>999</v>
      </c>
      <c r="T260" s="16">
        <v>999</v>
      </c>
      <c r="U260" s="16">
        <v>999</v>
      </c>
      <c r="V260" s="16">
        <v>999</v>
      </c>
      <c r="W260" s="16">
        <v>999</v>
      </c>
      <c r="X260" s="16">
        <v>999</v>
      </c>
    </row>
    <row r="261" spans="4:24" ht="15" customHeight="1" x14ac:dyDescent="0.25">
      <c r="D261" s="2" t="str">
        <f>'Lines - Loading'!D261</f>
        <v>minsca33kv</v>
      </c>
      <c r="E261" s="11" t="str">
        <f>IF(ISBLANK('Lines - Loading'!E261),"",'Lines - Loading'!E261)</f>
        <v>WTG15 OUTLINE D</v>
      </c>
      <c r="F261" s="4">
        <v>999</v>
      </c>
      <c r="H261" s="16">
        <v>999</v>
      </c>
      <c r="I261" s="16">
        <v>999</v>
      </c>
      <c r="J261" s="16">
        <v>999</v>
      </c>
      <c r="K261" s="16">
        <v>999</v>
      </c>
      <c r="L261" s="16">
        <v>999</v>
      </c>
      <c r="M261" s="16">
        <v>999</v>
      </c>
      <c r="N261" s="16">
        <v>999</v>
      </c>
      <c r="O261" s="16">
        <v>999</v>
      </c>
      <c r="P261" s="16">
        <v>999</v>
      </c>
      <c r="Q261" s="16">
        <v>999</v>
      </c>
      <c r="R261" s="16">
        <v>999</v>
      </c>
      <c r="S261" s="16">
        <v>999</v>
      </c>
      <c r="T261" s="16">
        <v>999</v>
      </c>
      <c r="U261" s="16">
        <v>999</v>
      </c>
      <c r="V261" s="16">
        <v>999</v>
      </c>
      <c r="W261" s="16">
        <v>999</v>
      </c>
      <c r="X261" s="16">
        <v>999</v>
      </c>
    </row>
    <row r="262" spans="4:24" ht="15" customHeight="1" x14ac:dyDescent="0.25">
      <c r="D262" s="2" t="str">
        <f>'Lines - Loading'!D262</f>
        <v>minsca33kv</v>
      </c>
      <c r="E262" s="11" t="str">
        <f>IF(ISBLANK('Lines - Loading'!E262),"",'Lines - Loading'!E262)</f>
        <v>WTG13 A</v>
      </c>
      <c r="F262" s="4">
        <v>999</v>
      </c>
      <c r="H262" s="16">
        <v>999</v>
      </c>
      <c r="I262" s="16">
        <v>999</v>
      </c>
      <c r="J262" s="16">
        <v>999</v>
      </c>
      <c r="K262" s="16">
        <v>999</v>
      </c>
      <c r="L262" s="16">
        <v>999</v>
      </c>
      <c r="M262" s="16">
        <v>999</v>
      </c>
      <c r="N262" s="16">
        <v>999</v>
      </c>
      <c r="O262" s="16">
        <v>999</v>
      </c>
      <c r="P262" s="16">
        <v>999</v>
      </c>
      <c r="Q262" s="16">
        <v>999</v>
      </c>
      <c r="R262" s="16">
        <v>999</v>
      </c>
      <c r="S262" s="16">
        <v>999</v>
      </c>
      <c r="T262" s="16">
        <v>999</v>
      </c>
      <c r="U262" s="16">
        <v>999</v>
      </c>
      <c r="V262" s="16">
        <v>999</v>
      </c>
      <c r="W262" s="16">
        <v>999</v>
      </c>
      <c r="X262" s="16">
        <v>999</v>
      </c>
    </row>
    <row r="263" spans="4:24" ht="15" customHeight="1" x14ac:dyDescent="0.25">
      <c r="D263" s="2" t="str">
        <f>'Lines - Loading'!D263</f>
        <v>minsca33kv</v>
      </c>
      <c r="E263" s="11" t="str">
        <f>IF(ISBLANK('Lines - Loading'!E263),"",'Lines - Loading'!E263)</f>
        <v>WTG13 C</v>
      </c>
      <c r="F263" s="4">
        <v>999</v>
      </c>
      <c r="H263" s="16">
        <v>999</v>
      </c>
      <c r="I263" s="16">
        <v>999</v>
      </c>
      <c r="J263" s="16">
        <v>999</v>
      </c>
      <c r="K263" s="16">
        <v>999</v>
      </c>
      <c r="L263" s="16">
        <v>999</v>
      </c>
      <c r="M263" s="16">
        <v>999</v>
      </c>
      <c r="N263" s="16">
        <v>999</v>
      </c>
      <c r="O263" s="16">
        <v>999</v>
      </c>
      <c r="P263" s="16">
        <v>999</v>
      </c>
      <c r="Q263" s="16">
        <v>999</v>
      </c>
      <c r="R263" s="16">
        <v>999</v>
      </c>
      <c r="S263" s="16">
        <v>999</v>
      </c>
      <c r="T263" s="16">
        <v>999</v>
      </c>
      <c r="U263" s="16">
        <v>999</v>
      </c>
      <c r="V263" s="16">
        <v>999</v>
      </c>
      <c r="W263" s="16">
        <v>999</v>
      </c>
      <c r="X263" s="16">
        <v>999</v>
      </c>
    </row>
    <row r="264" spans="4:24" ht="15" customHeight="1" x14ac:dyDescent="0.25">
      <c r="D264" s="2" t="str">
        <f>'Lines - Loading'!D264</f>
        <v>minsca33kv</v>
      </c>
      <c r="E264" s="11" t="str">
        <f>IF(ISBLANK('Lines - Loading'!E264),"",'Lines - Loading'!E264)</f>
        <v>WTG13 D</v>
      </c>
      <c r="F264" s="4">
        <v>999</v>
      </c>
      <c r="H264" s="16">
        <v>999</v>
      </c>
      <c r="I264" s="16">
        <v>999</v>
      </c>
      <c r="J264" s="16">
        <v>999</v>
      </c>
      <c r="K264" s="16">
        <v>999</v>
      </c>
      <c r="L264" s="16">
        <v>999</v>
      </c>
      <c r="M264" s="16">
        <v>999</v>
      </c>
      <c r="N264" s="16">
        <v>999</v>
      </c>
      <c r="O264" s="16">
        <v>999</v>
      </c>
      <c r="P264" s="16">
        <v>999</v>
      </c>
      <c r="Q264" s="16">
        <v>999</v>
      </c>
      <c r="R264" s="16">
        <v>999</v>
      </c>
      <c r="S264" s="16">
        <v>999</v>
      </c>
      <c r="T264" s="16">
        <v>999</v>
      </c>
      <c r="U264" s="16">
        <v>999</v>
      </c>
      <c r="V264" s="16">
        <v>999</v>
      </c>
      <c r="W264" s="16">
        <v>999</v>
      </c>
      <c r="X264" s="16">
        <v>999</v>
      </c>
    </row>
    <row r="265" spans="4:24" ht="15" customHeight="1" x14ac:dyDescent="0.25">
      <c r="D265" s="2" t="str">
        <f>'Lines - Loading'!D265</f>
        <v>minsca33kv</v>
      </c>
      <c r="E265" s="11" t="str">
        <f>IF(ISBLANK('Lines - Loading'!E265),"",'Lines - Loading'!E265)</f>
        <v>WTG13 E</v>
      </c>
      <c r="F265" s="4">
        <v>999</v>
      </c>
      <c r="H265" s="16">
        <v>999</v>
      </c>
      <c r="I265" s="16">
        <v>999</v>
      </c>
      <c r="J265" s="16">
        <v>999</v>
      </c>
      <c r="K265" s="16">
        <v>999</v>
      </c>
      <c r="L265" s="16">
        <v>999</v>
      </c>
      <c r="M265" s="16">
        <v>999</v>
      </c>
      <c r="N265" s="16">
        <v>999</v>
      </c>
      <c r="O265" s="16">
        <v>999</v>
      </c>
      <c r="P265" s="16">
        <v>999</v>
      </c>
      <c r="Q265" s="16">
        <v>999</v>
      </c>
      <c r="R265" s="16">
        <v>999</v>
      </c>
      <c r="S265" s="16">
        <v>999</v>
      </c>
      <c r="T265" s="16">
        <v>999</v>
      </c>
      <c r="U265" s="16">
        <v>999</v>
      </c>
      <c r="V265" s="16">
        <v>999</v>
      </c>
      <c r="W265" s="16">
        <v>999</v>
      </c>
      <c r="X265" s="16">
        <v>999</v>
      </c>
    </row>
    <row r="266" spans="4:24" ht="15" customHeight="1" x14ac:dyDescent="0.25">
      <c r="D266" s="2" t="str">
        <f>'Lines - Loading'!D266</f>
        <v>minsca33kv</v>
      </c>
      <c r="E266" s="11" t="str">
        <f>IF(ISBLANK('Lines - Loading'!E266),"",'Lines - Loading'!E266)</f>
        <v>WTG13 OUTLINE A</v>
      </c>
      <c r="F266" s="4">
        <v>999</v>
      </c>
      <c r="H266" s="16">
        <v>999</v>
      </c>
      <c r="I266" s="16">
        <v>999</v>
      </c>
      <c r="J266" s="16">
        <v>999</v>
      </c>
      <c r="K266" s="16">
        <v>999</v>
      </c>
      <c r="L266" s="16">
        <v>999</v>
      </c>
      <c r="M266" s="16">
        <v>999</v>
      </c>
      <c r="N266" s="16">
        <v>999</v>
      </c>
      <c r="O266" s="16">
        <v>999</v>
      </c>
      <c r="P266" s="16">
        <v>999</v>
      </c>
      <c r="Q266" s="16">
        <v>999</v>
      </c>
      <c r="R266" s="16">
        <v>999</v>
      </c>
      <c r="S266" s="16">
        <v>999</v>
      </c>
      <c r="T266" s="16">
        <v>999</v>
      </c>
      <c r="U266" s="16">
        <v>999</v>
      </c>
      <c r="V266" s="16">
        <v>999</v>
      </c>
      <c r="W266" s="16">
        <v>999</v>
      </c>
      <c r="X266" s="16">
        <v>999</v>
      </c>
    </row>
    <row r="267" spans="4:24" ht="15" customHeight="1" x14ac:dyDescent="0.25">
      <c r="D267" s="2" t="str">
        <f>'Lines - Loading'!D267</f>
        <v>minsca33kv</v>
      </c>
      <c r="E267" s="11" t="str">
        <f>IF(ISBLANK('Lines - Loading'!E267),"",'Lines - Loading'!E267)</f>
        <v>WTG13 OUTLINE B</v>
      </c>
      <c r="F267" s="4">
        <v>999</v>
      </c>
      <c r="H267" s="16">
        <v>999</v>
      </c>
      <c r="I267" s="16">
        <v>999</v>
      </c>
      <c r="J267" s="16">
        <v>999</v>
      </c>
      <c r="K267" s="16">
        <v>999</v>
      </c>
      <c r="L267" s="16">
        <v>999</v>
      </c>
      <c r="M267" s="16">
        <v>999</v>
      </c>
      <c r="N267" s="16">
        <v>999</v>
      </c>
      <c r="O267" s="16">
        <v>999</v>
      </c>
      <c r="P267" s="16">
        <v>999</v>
      </c>
      <c r="Q267" s="16">
        <v>999</v>
      </c>
      <c r="R267" s="16">
        <v>999</v>
      </c>
      <c r="S267" s="16">
        <v>999</v>
      </c>
      <c r="T267" s="16">
        <v>999</v>
      </c>
      <c r="U267" s="16">
        <v>999</v>
      </c>
      <c r="V267" s="16">
        <v>999</v>
      </c>
      <c r="W267" s="16">
        <v>999</v>
      </c>
      <c r="X267" s="16">
        <v>999</v>
      </c>
    </row>
    <row r="268" spans="4:24" ht="15" customHeight="1" x14ac:dyDescent="0.25">
      <c r="D268" s="2" t="str">
        <f>'Lines - Loading'!D268</f>
        <v>minsca33kv</v>
      </c>
      <c r="E268" s="11" t="str">
        <f>IF(ISBLANK('Lines - Loading'!E268),"",'Lines - Loading'!E268)</f>
        <v>WTG13 OUTLINE C</v>
      </c>
      <c r="F268" s="4">
        <v>999</v>
      </c>
      <c r="H268" s="16">
        <v>999</v>
      </c>
      <c r="I268" s="16">
        <v>999</v>
      </c>
      <c r="J268" s="16">
        <v>999</v>
      </c>
      <c r="K268" s="16">
        <v>999</v>
      </c>
      <c r="L268" s="16">
        <v>999</v>
      </c>
      <c r="M268" s="16">
        <v>999</v>
      </c>
      <c r="N268" s="16">
        <v>999</v>
      </c>
      <c r="O268" s="16">
        <v>999</v>
      </c>
      <c r="P268" s="16">
        <v>999</v>
      </c>
      <c r="Q268" s="16">
        <v>999</v>
      </c>
      <c r="R268" s="16">
        <v>999</v>
      </c>
      <c r="S268" s="16">
        <v>999</v>
      </c>
      <c r="T268" s="16">
        <v>999</v>
      </c>
      <c r="U268" s="16">
        <v>999</v>
      </c>
      <c r="V268" s="16">
        <v>999</v>
      </c>
      <c r="W268" s="16">
        <v>999</v>
      </c>
      <c r="X268" s="16">
        <v>999</v>
      </c>
    </row>
    <row r="269" spans="4:24" ht="15" customHeight="1" x14ac:dyDescent="0.25">
      <c r="D269" s="2" t="str">
        <f>'Lines - Loading'!D269</f>
        <v>minsca33kv</v>
      </c>
      <c r="E269" s="11" t="str">
        <f>IF(ISBLANK('Lines - Loading'!E269),"",'Lines - Loading'!E269)</f>
        <v>WTG13 OUTLINE D</v>
      </c>
      <c r="F269" s="4">
        <v>999</v>
      </c>
      <c r="H269" s="16">
        <v>999</v>
      </c>
      <c r="I269" s="16">
        <v>999</v>
      </c>
      <c r="J269" s="16">
        <v>999</v>
      </c>
      <c r="K269" s="16">
        <v>999</v>
      </c>
      <c r="L269" s="16">
        <v>999</v>
      </c>
      <c r="M269" s="16">
        <v>999</v>
      </c>
      <c r="N269" s="16">
        <v>999</v>
      </c>
      <c r="O269" s="16">
        <v>999</v>
      </c>
      <c r="P269" s="16">
        <v>999</v>
      </c>
      <c r="Q269" s="16">
        <v>999</v>
      </c>
      <c r="R269" s="16">
        <v>999</v>
      </c>
      <c r="S269" s="16">
        <v>999</v>
      </c>
      <c r="T269" s="16">
        <v>999</v>
      </c>
      <c r="U269" s="16">
        <v>999</v>
      </c>
      <c r="V269" s="16">
        <v>999</v>
      </c>
      <c r="W269" s="16">
        <v>999</v>
      </c>
      <c r="X269" s="16">
        <v>999</v>
      </c>
    </row>
    <row r="270" spans="4:24" ht="15" customHeight="1" x14ac:dyDescent="0.25">
      <c r="D270" s="2" t="str">
        <f>'Lines - Loading'!D270</f>
        <v>minsca33kv</v>
      </c>
      <c r="E270" s="11" t="str">
        <f>IF(ISBLANK('Lines - Loading'!E270),"",'Lines - Loading'!E270)</f>
        <v>WTG06 A</v>
      </c>
      <c r="F270" s="4">
        <v>999</v>
      </c>
      <c r="H270" s="16">
        <v>999</v>
      </c>
      <c r="I270" s="16">
        <v>999</v>
      </c>
      <c r="J270" s="16">
        <v>999</v>
      </c>
      <c r="K270" s="16">
        <v>999</v>
      </c>
      <c r="L270" s="16">
        <v>999</v>
      </c>
      <c r="M270" s="16">
        <v>999</v>
      </c>
      <c r="N270" s="16">
        <v>999</v>
      </c>
      <c r="O270" s="16">
        <v>999</v>
      </c>
      <c r="P270" s="16">
        <v>999</v>
      </c>
      <c r="Q270" s="16">
        <v>999</v>
      </c>
      <c r="R270" s="16">
        <v>999</v>
      </c>
      <c r="S270" s="16">
        <v>999</v>
      </c>
      <c r="T270" s="16">
        <v>999</v>
      </c>
      <c r="U270" s="16">
        <v>999</v>
      </c>
      <c r="V270" s="16">
        <v>999</v>
      </c>
      <c r="W270" s="16">
        <v>999</v>
      </c>
      <c r="X270" s="16">
        <v>999</v>
      </c>
    </row>
    <row r="271" spans="4:24" ht="15" customHeight="1" x14ac:dyDescent="0.25">
      <c r="D271" s="2" t="str">
        <f>'Lines - Loading'!D271</f>
        <v>minsca33kv</v>
      </c>
      <c r="E271" s="11" t="str">
        <f>IF(ISBLANK('Lines - Loading'!E271),"",'Lines - Loading'!E271)</f>
        <v>WTG06 B</v>
      </c>
      <c r="F271" s="4">
        <v>999</v>
      </c>
      <c r="H271" s="16">
        <v>999</v>
      </c>
      <c r="I271" s="16">
        <v>999</v>
      </c>
      <c r="J271" s="16">
        <v>999</v>
      </c>
      <c r="K271" s="16">
        <v>999</v>
      </c>
      <c r="L271" s="16">
        <v>999</v>
      </c>
      <c r="M271" s="16">
        <v>999</v>
      </c>
      <c r="N271" s="16">
        <v>999</v>
      </c>
      <c r="O271" s="16">
        <v>999</v>
      </c>
      <c r="P271" s="16">
        <v>999</v>
      </c>
      <c r="Q271" s="16">
        <v>999</v>
      </c>
      <c r="R271" s="16">
        <v>999</v>
      </c>
      <c r="S271" s="16">
        <v>999</v>
      </c>
      <c r="T271" s="16">
        <v>999</v>
      </c>
      <c r="U271" s="16">
        <v>999</v>
      </c>
      <c r="V271" s="16">
        <v>999</v>
      </c>
      <c r="W271" s="16">
        <v>999</v>
      </c>
      <c r="X271" s="16">
        <v>999</v>
      </c>
    </row>
    <row r="272" spans="4:24" ht="15" customHeight="1" x14ac:dyDescent="0.25">
      <c r="D272" s="2" t="str">
        <f>'Lines - Loading'!D272</f>
        <v>minsca33kv</v>
      </c>
      <c r="E272" s="11" t="str">
        <f>IF(ISBLANK('Lines - Loading'!E272),"",'Lines - Loading'!E272)</f>
        <v>WTG06 C</v>
      </c>
      <c r="F272" s="4">
        <v>999</v>
      </c>
      <c r="H272" s="16">
        <v>999</v>
      </c>
      <c r="I272" s="16">
        <v>999</v>
      </c>
      <c r="J272" s="16">
        <v>999</v>
      </c>
      <c r="K272" s="16">
        <v>999</v>
      </c>
      <c r="L272" s="16">
        <v>999</v>
      </c>
      <c r="M272" s="16">
        <v>999</v>
      </c>
      <c r="N272" s="16">
        <v>999</v>
      </c>
      <c r="O272" s="16">
        <v>999</v>
      </c>
      <c r="P272" s="16">
        <v>999</v>
      </c>
      <c r="Q272" s="16">
        <v>999</v>
      </c>
      <c r="R272" s="16">
        <v>999</v>
      </c>
      <c r="S272" s="16">
        <v>999</v>
      </c>
      <c r="T272" s="16">
        <v>999</v>
      </c>
      <c r="U272" s="16">
        <v>999</v>
      </c>
      <c r="V272" s="16">
        <v>999</v>
      </c>
      <c r="W272" s="16">
        <v>999</v>
      </c>
      <c r="X272" s="16">
        <v>999</v>
      </c>
    </row>
    <row r="273" spans="4:24" ht="15" customHeight="1" x14ac:dyDescent="0.25">
      <c r="D273" s="2" t="str">
        <f>'Lines - Loading'!D273</f>
        <v>minsca33kv</v>
      </c>
      <c r="E273" s="11" t="str">
        <f>IF(ISBLANK('Lines - Loading'!E273),"",'Lines - Loading'!E273)</f>
        <v>WTG06 D</v>
      </c>
      <c r="F273" s="4">
        <v>999</v>
      </c>
      <c r="H273" s="16">
        <v>999</v>
      </c>
      <c r="I273" s="16">
        <v>999</v>
      </c>
      <c r="J273" s="16">
        <v>999</v>
      </c>
      <c r="K273" s="16">
        <v>999</v>
      </c>
      <c r="L273" s="16">
        <v>999</v>
      </c>
      <c r="M273" s="16">
        <v>999</v>
      </c>
      <c r="N273" s="16">
        <v>999</v>
      </c>
      <c r="O273" s="16">
        <v>999</v>
      </c>
      <c r="P273" s="16">
        <v>999</v>
      </c>
      <c r="Q273" s="16">
        <v>999</v>
      </c>
      <c r="R273" s="16">
        <v>999</v>
      </c>
      <c r="S273" s="16">
        <v>999</v>
      </c>
      <c r="T273" s="16">
        <v>999</v>
      </c>
      <c r="U273" s="16">
        <v>999</v>
      </c>
      <c r="V273" s="16">
        <v>999</v>
      </c>
      <c r="W273" s="16">
        <v>999</v>
      </c>
      <c r="X273" s="16">
        <v>999</v>
      </c>
    </row>
    <row r="274" spans="4:24" ht="15" customHeight="1" x14ac:dyDescent="0.25">
      <c r="D274" s="2" t="str">
        <f>'Lines - Loading'!D274</f>
        <v>minsca33kv</v>
      </c>
      <c r="E274" s="11" t="str">
        <f>IF(ISBLANK('Lines - Loading'!E274),"",'Lines - Loading'!E274)</f>
        <v>WTG06 E</v>
      </c>
      <c r="F274" s="4">
        <v>999</v>
      </c>
      <c r="H274" s="16">
        <v>999</v>
      </c>
      <c r="I274" s="16">
        <v>999</v>
      </c>
      <c r="J274" s="16">
        <v>999</v>
      </c>
      <c r="K274" s="16">
        <v>999</v>
      </c>
      <c r="L274" s="16">
        <v>999</v>
      </c>
      <c r="M274" s="16">
        <v>999</v>
      </c>
      <c r="N274" s="16">
        <v>999</v>
      </c>
      <c r="O274" s="16">
        <v>999</v>
      </c>
      <c r="P274" s="16">
        <v>999</v>
      </c>
      <c r="Q274" s="16">
        <v>999</v>
      </c>
      <c r="R274" s="16">
        <v>999</v>
      </c>
      <c r="S274" s="16">
        <v>999</v>
      </c>
      <c r="T274" s="16">
        <v>999</v>
      </c>
      <c r="U274" s="16">
        <v>999</v>
      </c>
      <c r="V274" s="16">
        <v>999</v>
      </c>
      <c r="W274" s="16">
        <v>999</v>
      </c>
      <c r="X274" s="16">
        <v>999</v>
      </c>
    </row>
    <row r="275" spans="4:24" ht="15" customHeight="1" x14ac:dyDescent="0.25">
      <c r="D275" s="2" t="str">
        <f>'Lines - Loading'!D275</f>
        <v>minsca33kv</v>
      </c>
      <c r="E275" s="11" t="str">
        <f>IF(ISBLANK('Lines - Loading'!E275),"",'Lines - Loading'!E275)</f>
        <v>WTG06 OUTLINE A</v>
      </c>
      <c r="F275" s="4">
        <v>999</v>
      </c>
      <c r="H275" s="16">
        <v>999</v>
      </c>
      <c r="I275" s="16">
        <v>999</v>
      </c>
      <c r="J275" s="16">
        <v>999</v>
      </c>
      <c r="K275" s="16">
        <v>999</v>
      </c>
      <c r="L275" s="16">
        <v>999</v>
      </c>
      <c r="M275" s="16">
        <v>999</v>
      </c>
      <c r="N275" s="16">
        <v>999</v>
      </c>
      <c r="O275" s="16">
        <v>999</v>
      </c>
      <c r="P275" s="16">
        <v>999</v>
      </c>
      <c r="Q275" s="16">
        <v>999</v>
      </c>
      <c r="R275" s="16">
        <v>999</v>
      </c>
      <c r="S275" s="16">
        <v>999</v>
      </c>
      <c r="T275" s="16">
        <v>999</v>
      </c>
      <c r="U275" s="16">
        <v>999</v>
      </c>
      <c r="V275" s="16">
        <v>999</v>
      </c>
      <c r="W275" s="16">
        <v>999</v>
      </c>
      <c r="X275" s="16">
        <v>999</v>
      </c>
    </row>
    <row r="276" spans="4:24" ht="15" customHeight="1" x14ac:dyDescent="0.25">
      <c r="D276" s="2" t="str">
        <f>'Lines - Loading'!D276</f>
        <v>minsca33kv</v>
      </c>
      <c r="E276" s="11" t="str">
        <f>IF(ISBLANK('Lines - Loading'!E276),"",'Lines - Loading'!E276)</f>
        <v>WTG06 OUTLINE B</v>
      </c>
      <c r="F276" s="4">
        <v>999</v>
      </c>
      <c r="H276" s="16">
        <v>999</v>
      </c>
      <c r="I276" s="16">
        <v>999</v>
      </c>
      <c r="J276" s="16">
        <v>999</v>
      </c>
      <c r="K276" s="16">
        <v>999</v>
      </c>
      <c r="L276" s="16">
        <v>999</v>
      </c>
      <c r="M276" s="16">
        <v>999</v>
      </c>
      <c r="N276" s="16">
        <v>999</v>
      </c>
      <c r="O276" s="16">
        <v>999</v>
      </c>
      <c r="P276" s="16">
        <v>999</v>
      </c>
      <c r="Q276" s="16">
        <v>999</v>
      </c>
      <c r="R276" s="16">
        <v>999</v>
      </c>
      <c r="S276" s="16">
        <v>999</v>
      </c>
      <c r="T276" s="16">
        <v>999</v>
      </c>
      <c r="U276" s="16">
        <v>999</v>
      </c>
      <c r="V276" s="16">
        <v>999</v>
      </c>
      <c r="W276" s="16">
        <v>999</v>
      </c>
      <c r="X276" s="16">
        <v>999</v>
      </c>
    </row>
    <row r="277" spans="4:24" ht="15" customHeight="1" x14ac:dyDescent="0.25">
      <c r="D277" s="2" t="str">
        <f>'Lines - Loading'!D277</f>
        <v>minsca33kv</v>
      </c>
      <c r="E277" s="11" t="str">
        <f>IF(ISBLANK('Lines - Loading'!E277),"",'Lines - Loading'!E277)</f>
        <v>WTG06 OUTLINE C</v>
      </c>
      <c r="F277" s="4">
        <v>999</v>
      </c>
      <c r="H277" s="16">
        <v>999</v>
      </c>
      <c r="I277" s="16">
        <v>999</v>
      </c>
      <c r="J277" s="16">
        <v>999</v>
      </c>
      <c r="K277" s="16">
        <v>999</v>
      </c>
      <c r="L277" s="16">
        <v>999</v>
      </c>
      <c r="M277" s="16">
        <v>999</v>
      </c>
      <c r="N277" s="16">
        <v>999</v>
      </c>
      <c r="O277" s="16">
        <v>999</v>
      </c>
      <c r="P277" s="16">
        <v>999</v>
      </c>
      <c r="Q277" s="16">
        <v>999</v>
      </c>
      <c r="R277" s="16">
        <v>999</v>
      </c>
      <c r="S277" s="16">
        <v>999</v>
      </c>
      <c r="T277" s="16">
        <v>999</v>
      </c>
      <c r="U277" s="16">
        <v>999</v>
      </c>
      <c r="V277" s="16">
        <v>999</v>
      </c>
      <c r="W277" s="16">
        <v>999</v>
      </c>
      <c r="X277" s="16">
        <v>999</v>
      </c>
    </row>
    <row r="278" spans="4:24" ht="15" customHeight="1" x14ac:dyDescent="0.25">
      <c r="D278" s="2" t="str">
        <f>'Lines - Loading'!D278</f>
        <v>minsca33kv</v>
      </c>
      <c r="E278" s="11" t="str">
        <f>IF(ISBLANK('Lines - Loading'!E278),"",'Lines - Loading'!E278)</f>
        <v>WTG06 OUTLINE D</v>
      </c>
      <c r="F278" s="4">
        <v>999</v>
      </c>
      <c r="H278" s="16">
        <v>999</v>
      </c>
      <c r="I278" s="16">
        <v>999</v>
      </c>
      <c r="J278" s="16">
        <v>999</v>
      </c>
      <c r="K278" s="16">
        <v>999</v>
      </c>
      <c r="L278" s="16">
        <v>999</v>
      </c>
      <c r="M278" s="16">
        <v>999</v>
      </c>
      <c r="N278" s="16">
        <v>999</v>
      </c>
      <c r="O278" s="16">
        <v>999</v>
      </c>
      <c r="P278" s="16">
        <v>999</v>
      </c>
      <c r="Q278" s="16">
        <v>999</v>
      </c>
      <c r="R278" s="16">
        <v>999</v>
      </c>
      <c r="S278" s="16">
        <v>999</v>
      </c>
      <c r="T278" s="16">
        <v>999</v>
      </c>
      <c r="U278" s="16">
        <v>999</v>
      </c>
      <c r="V278" s="16">
        <v>999</v>
      </c>
      <c r="W278" s="16">
        <v>999</v>
      </c>
      <c r="X278" s="16">
        <v>999</v>
      </c>
    </row>
    <row r="279" spans="4:24" ht="15" customHeight="1" x14ac:dyDescent="0.25">
      <c r="D279" s="2" t="str">
        <f>'Lines - Loading'!D279</f>
        <v>minsca33kv</v>
      </c>
      <c r="E279" s="11" t="str">
        <f>IF(ISBLANK('Lines - Loading'!E279),"",'Lines - Loading'!E279)</f>
        <v>WTG07 A</v>
      </c>
      <c r="F279" s="4">
        <v>999</v>
      </c>
      <c r="H279" s="16">
        <v>999</v>
      </c>
      <c r="I279" s="16">
        <v>999</v>
      </c>
      <c r="J279" s="16">
        <v>999</v>
      </c>
      <c r="K279" s="16">
        <v>999</v>
      </c>
      <c r="L279" s="16">
        <v>999</v>
      </c>
      <c r="M279" s="16">
        <v>999</v>
      </c>
      <c r="N279" s="16">
        <v>999</v>
      </c>
      <c r="O279" s="16">
        <v>999</v>
      </c>
      <c r="P279" s="16">
        <v>999</v>
      </c>
      <c r="Q279" s="16">
        <v>999</v>
      </c>
      <c r="R279" s="16">
        <v>999</v>
      </c>
      <c r="S279" s="16">
        <v>999</v>
      </c>
      <c r="T279" s="16">
        <v>999</v>
      </c>
      <c r="U279" s="16">
        <v>999</v>
      </c>
      <c r="V279" s="16">
        <v>999</v>
      </c>
      <c r="W279" s="16">
        <v>999</v>
      </c>
      <c r="X279" s="16">
        <v>999</v>
      </c>
    </row>
    <row r="280" spans="4:24" ht="15" customHeight="1" x14ac:dyDescent="0.25">
      <c r="D280" s="2" t="str">
        <f>'Lines - Loading'!D280</f>
        <v>minsca33kv</v>
      </c>
      <c r="E280" s="11" t="str">
        <f>IF(ISBLANK('Lines - Loading'!E280),"",'Lines - Loading'!E280)</f>
        <v>WTG07 B</v>
      </c>
      <c r="F280" s="4">
        <v>999</v>
      </c>
      <c r="H280" s="16">
        <v>999</v>
      </c>
      <c r="I280" s="16">
        <v>999</v>
      </c>
      <c r="J280" s="16">
        <v>999</v>
      </c>
      <c r="K280" s="16">
        <v>999</v>
      </c>
      <c r="L280" s="16">
        <v>999</v>
      </c>
      <c r="M280" s="16">
        <v>999</v>
      </c>
      <c r="N280" s="16">
        <v>999</v>
      </c>
      <c r="O280" s="16">
        <v>999</v>
      </c>
      <c r="P280" s="16">
        <v>999</v>
      </c>
      <c r="Q280" s="16">
        <v>999</v>
      </c>
      <c r="R280" s="16">
        <v>999</v>
      </c>
      <c r="S280" s="16">
        <v>999</v>
      </c>
      <c r="T280" s="16">
        <v>999</v>
      </c>
      <c r="U280" s="16">
        <v>999</v>
      </c>
      <c r="V280" s="16">
        <v>999</v>
      </c>
      <c r="W280" s="16">
        <v>999</v>
      </c>
      <c r="X280" s="16">
        <v>999</v>
      </c>
    </row>
    <row r="281" spans="4:24" ht="15" customHeight="1" x14ac:dyDescent="0.25">
      <c r="D281" s="2" t="str">
        <f>'Lines - Loading'!D281</f>
        <v>minsca33kv</v>
      </c>
      <c r="E281" s="11" t="str">
        <f>IF(ISBLANK('Lines - Loading'!E281),"",'Lines - Loading'!E281)</f>
        <v>WTG07 C</v>
      </c>
      <c r="F281" s="4">
        <v>999</v>
      </c>
      <c r="H281" s="16">
        <v>999</v>
      </c>
      <c r="I281" s="16">
        <v>999</v>
      </c>
      <c r="J281" s="16">
        <v>999</v>
      </c>
      <c r="K281" s="16">
        <v>999</v>
      </c>
      <c r="L281" s="16">
        <v>999</v>
      </c>
      <c r="M281" s="16">
        <v>999</v>
      </c>
      <c r="N281" s="16">
        <v>999</v>
      </c>
      <c r="O281" s="16">
        <v>999</v>
      </c>
      <c r="P281" s="16">
        <v>999</v>
      </c>
      <c r="Q281" s="16">
        <v>999</v>
      </c>
      <c r="R281" s="16">
        <v>999</v>
      </c>
      <c r="S281" s="16">
        <v>999</v>
      </c>
      <c r="T281" s="16">
        <v>999</v>
      </c>
      <c r="U281" s="16">
        <v>999</v>
      </c>
      <c r="V281" s="16">
        <v>999</v>
      </c>
      <c r="W281" s="16">
        <v>999</v>
      </c>
      <c r="X281" s="16">
        <v>999</v>
      </c>
    </row>
    <row r="282" spans="4:24" ht="15" customHeight="1" x14ac:dyDescent="0.25">
      <c r="D282" s="2" t="str">
        <f>'Lines - Loading'!D282</f>
        <v>minsca33kv</v>
      </c>
      <c r="E282" s="11" t="str">
        <f>IF(ISBLANK('Lines - Loading'!E282),"",'Lines - Loading'!E282)</f>
        <v>WTG07 D</v>
      </c>
      <c r="F282" s="4">
        <v>999</v>
      </c>
      <c r="H282" s="16">
        <v>999</v>
      </c>
      <c r="I282" s="16">
        <v>999</v>
      </c>
      <c r="J282" s="16">
        <v>999</v>
      </c>
      <c r="K282" s="16">
        <v>999</v>
      </c>
      <c r="L282" s="16">
        <v>999</v>
      </c>
      <c r="M282" s="16">
        <v>999</v>
      </c>
      <c r="N282" s="16">
        <v>999</v>
      </c>
      <c r="O282" s="16">
        <v>999</v>
      </c>
      <c r="P282" s="16">
        <v>999</v>
      </c>
      <c r="Q282" s="16">
        <v>999</v>
      </c>
      <c r="R282" s="16">
        <v>999</v>
      </c>
      <c r="S282" s="16">
        <v>999</v>
      </c>
      <c r="T282" s="16">
        <v>999</v>
      </c>
      <c r="U282" s="16">
        <v>999</v>
      </c>
      <c r="V282" s="16">
        <v>999</v>
      </c>
      <c r="W282" s="16">
        <v>999</v>
      </c>
      <c r="X282" s="16">
        <v>999</v>
      </c>
    </row>
    <row r="283" spans="4:24" ht="15" customHeight="1" x14ac:dyDescent="0.25">
      <c r="D283" s="2" t="str">
        <f>'Lines - Loading'!D283</f>
        <v>minsca33kv</v>
      </c>
      <c r="E283" s="11" t="str">
        <f>IF(ISBLANK('Lines - Loading'!E283),"",'Lines - Loading'!E283)</f>
        <v>WTG07 E</v>
      </c>
      <c r="F283" s="4">
        <v>999</v>
      </c>
      <c r="H283" s="16">
        <v>999</v>
      </c>
      <c r="I283" s="16">
        <v>999</v>
      </c>
      <c r="J283" s="16">
        <v>999</v>
      </c>
      <c r="K283" s="16">
        <v>999</v>
      </c>
      <c r="L283" s="16">
        <v>999</v>
      </c>
      <c r="M283" s="16">
        <v>999</v>
      </c>
      <c r="N283" s="16">
        <v>999</v>
      </c>
      <c r="O283" s="16">
        <v>999</v>
      </c>
      <c r="P283" s="16">
        <v>999</v>
      </c>
      <c r="Q283" s="16">
        <v>999</v>
      </c>
      <c r="R283" s="16">
        <v>999</v>
      </c>
      <c r="S283" s="16">
        <v>999</v>
      </c>
      <c r="T283" s="16">
        <v>999</v>
      </c>
      <c r="U283" s="16">
        <v>999</v>
      </c>
      <c r="V283" s="16">
        <v>999</v>
      </c>
      <c r="W283" s="16">
        <v>999</v>
      </c>
      <c r="X283" s="16">
        <v>999</v>
      </c>
    </row>
    <row r="284" spans="4:24" ht="15" customHeight="1" x14ac:dyDescent="0.25">
      <c r="D284" s="2" t="str">
        <f>'Lines - Loading'!D284</f>
        <v>minsca33kv</v>
      </c>
      <c r="E284" s="11" t="str">
        <f>IF(ISBLANK('Lines - Loading'!E284),"",'Lines - Loading'!E284)</f>
        <v>WTG07 OUTLINE A</v>
      </c>
      <c r="F284" s="4">
        <v>999</v>
      </c>
      <c r="H284" s="16">
        <v>999</v>
      </c>
      <c r="I284" s="16">
        <v>999</v>
      </c>
      <c r="J284" s="16">
        <v>999</v>
      </c>
      <c r="K284" s="16">
        <v>999</v>
      </c>
      <c r="L284" s="16">
        <v>999</v>
      </c>
      <c r="M284" s="16">
        <v>999</v>
      </c>
      <c r="N284" s="16">
        <v>999</v>
      </c>
      <c r="O284" s="16">
        <v>999</v>
      </c>
      <c r="P284" s="16">
        <v>999</v>
      </c>
      <c r="Q284" s="16">
        <v>999</v>
      </c>
      <c r="R284" s="16">
        <v>999</v>
      </c>
      <c r="S284" s="16">
        <v>999</v>
      </c>
      <c r="T284" s="16">
        <v>999</v>
      </c>
      <c r="U284" s="16">
        <v>999</v>
      </c>
      <c r="V284" s="16">
        <v>999</v>
      </c>
      <c r="W284" s="16">
        <v>999</v>
      </c>
      <c r="X284" s="16">
        <v>999</v>
      </c>
    </row>
    <row r="285" spans="4:24" ht="15" customHeight="1" x14ac:dyDescent="0.25">
      <c r="D285" s="2" t="str">
        <f>'Lines - Loading'!D285</f>
        <v>minsca33kv</v>
      </c>
      <c r="E285" s="11" t="str">
        <f>IF(ISBLANK('Lines - Loading'!E285),"",'Lines - Loading'!E285)</f>
        <v>WTG07 OUTLINE B</v>
      </c>
      <c r="F285" s="4">
        <v>999</v>
      </c>
      <c r="H285" s="16">
        <v>999</v>
      </c>
      <c r="I285" s="16">
        <v>999</v>
      </c>
      <c r="J285" s="16">
        <v>999</v>
      </c>
      <c r="K285" s="16">
        <v>999</v>
      </c>
      <c r="L285" s="16">
        <v>999</v>
      </c>
      <c r="M285" s="16">
        <v>999</v>
      </c>
      <c r="N285" s="16">
        <v>999</v>
      </c>
      <c r="O285" s="16">
        <v>999</v>
      </c>
      <c r="P285" s="16">
        <v>999</v>
      </c>
      <c r="Q285" s="16">
        <v>999</v>
      </c>
      <c r="R285" s="16">
        <v>999</v>
      </c>
      <c r="S285" s="16">
        <v>999</v>
      </c>
      <c r="T285" s="16">
        <v>999</v>
      </c>
      <c r="U285" s="16">
        <v>999</v>
      </c>
      <c r="V285" s="16">
        <v>999</v>
      </c>
      <c r="W285" s="16">
        <v>999</v>
      </c>
      <c r="X285" s="16">
        <v>999</v>
      </c>
    </row>
    <row r="286" spans="4:24" ht="15" customHeight="1" x14ac:dyDescent="0.25">
      <c r="D286" s="2" t="str">
        <f>'Lines - Loading'!D286</f>
        <v>minsca33kv</v>
      </c>
      <c r="E286" s="11" t="str">
        <f>IF(ISBLANK('Lines - Loading'!E286),"",'Lines - Loading'!E286)</f>
        <v>WTG07 OUTLINE C</v>
      </c>
      <c r="F286" s="4">
        <v>999</v>
      </c>
      <c r="H286" s="16">
        <v>999</v>
      </c>
      <c r="I286" s="16">
        <v>999</v>
      </c>
      <c r="J286" s="16">
        <v>999</v>
      </c>
      <c r="K286" s="16">
        <v>999</v>
      </c>
      <c r="L286" s="16">
        <v>999</v>
      </c>
      <c r="M286" s="16">
        <v>999</v>
      </c>
      <c r="N286" s="16">
        <v>999</v>
      </c>
      <c r="O286" s="16">
        <v>999</v>
      </c>
      <c r="P286" s="16">
        <v>999</v>
      </c>
      <c r="Q286" s="16">
        <v>999</v>
      </c>
      <c r="R286" s="16">
        <v>999</v>
      </c>
      <c r="S286" s="16">
        <v>999</v>
      </c>
      <c r="T286" s="16">
        <v>999</v>
      </c>
      <c r="U286" s="16">
        <v>999</v>
      </c>
      <c r="V286" s="16">
        <v>999</v>
      </c>
      <c r="W286" s="16">
        <v>999</v>
      </c>
      <c r="X286" s="16">
        <v>999</v>
      </c>
    </row>
    <row r="287" spans="4:24" ht="15" customHeight="1" x14ac:dyDescent="0.25">
      <c r="D287" s="2" t="str">
        <f>'Lines - Loading'!D287</f>
        <v>minsca33kv</v>
      </c>
      <c r="E287" s="11" t="str">
        <f>IF(ISBLANK('Lines - Loading'!E287),"",'Lines - Loading'!E287)</f>
        <v>WTG07 OUTLINE D</v>
      </c>
      <c r="F287" s="4">
        <v>999</v>
      </c>
      <c r="H287" s="16">
        <v>999</v>
      </c>
      <c r="I287" s="16">
        <v>999</v>
      </c>
      <c r="J287" s="16">
        <v>999</v>
      </c>
      <c r="K287" s="16">
        <v>999</v>
      </c>
      <c r="L287" s="16">
        <v>999</v>
      </c>
      <c r="M287" s="16">
        <v>999</v>
      </c>
      <c r="N287" s="16">
        <v>999</v>
      </c>
      <c r="O287" s="16">
        <v>999</v>
      </c>
      <c r="P287" s="16">
        <v>999</v>
      </c>
      <c r="Q287" s="16">
        <v>999</v>
      </c>
      <c r="R287" s="16">
        <v>999</v>
      </c>
      <c r="S287" s="16">
        <v>999</v>
      </c>
      <c r="T287" s="16">
        <v>999</v>
      </c>
      <c r="U287" s="16">
        <v>999</v>
      </c>
      <c r="V287" s="16">
        <v>999</v>
      </c>
      <c r="W287" s="16">
        <v>999</v>
      </c>
      <c r="X287" s="16">
        <v>999</v>
      </c>
    </row>
    <row r="288" spans="4:24" ht="15" customHeight="1" x14ac:dyDescent="0.25">
      <c r="D288" s="2" t="str">
        <f>'Lines - Loading'!D288</f>
        <v>minsca33kv</v>
      </c>
      <c r="E288" s="11" t="str">
        <f>IF(ISBLANK('Lines - Loading'!E288),"",'Lines - Loading'!E288)</f>
        <v>WTG08 A</v>
      </c>
      <c r="F288" s="4">
        <v>999</v>
      </c>
      <c r="H288" s="16">
        <v>999</v>
      </c>
      <c r="I288" s="16">
        <v>999</v>
      </c>
      <c r="J288" s="16">
        <v>999</v>
      </c>
      <c r="K288" s="16">
        <v>999</v>
      </c>
      <c r="L288" s="16">
        <v>999</v>
      </c>
      <c r="M288" s="16">
        <v>999</v>
      </c>
      <c r="N288" s="16">
        <v>999</v>
      </c>
      <c r="O288" s="16">
        <v>999</v>
      </c>
      <c r="P288" s="16">
        <v>999</v>
      </c>
      <c r="Q288" s="16">
        <v>999</v>
      </c>
      <c r="R288" s="16">
        <v>999</v>
      </c>
      <c r="S288" s="16">
        <v>999</v>
      </c>
      <c r="T288" s="16">
        <v>999</v>
      </c>
      <c r="U288" s="16">
        <v>999</v>
      </c>
      <c r="V288" s="16">
        <v>999</v>
      </c>
      <c r="W288" s="16">
        <v>999</v>
      </c>
      <c r="X288" s="16">
        <v>999</v>
      </c>
    </row>
    <row r="289" spans="4:24" ht="15" customHeight="1" x14ac:dyDescent="0.25">
      <c r="D289" s="2" t="str">
        <f>'Lines - Loading'!D289</f>
        <v>minsca33kv</v>
      </c>
      <c r="E289" s="11" t="str">
        <f>IF(ISBLANK('Lines - Loading'!E289),"",'Lines - Loading'!E289)</f>
        <v>WTG08 C</v>
      </c>
      <c r="F289" s="4">
        <v>999</v>
      </c>
      <c r="H289" s="16">
        <v>999</v>
      </c>
      <c r="I289" s="16">
        <v>999</v>
      </c>
      <c r="J289" s="16">
        <v>999</v>
      </c>
      <c r="K289" s="16">
        <v>999</v>
      </c>
      <c r="L289" s="16">
        <v>999</v>
      </c>
      <c r="M289" s="16">
        <v>999</v>
      </c>
      <c r="N289" s="16">
        <v>999</v>
      </c>
      <c r="O289" s="16">
        <v>999</v>
      </c>
      <c r="P289" s="16">
        <v>999</v>
      </c>
      <c r="Q289" s="16">
        <v>999</v>
      </c>
      <c r="R289" s="16">
        <v>999</v>
      </c>
      <c r="S289" s="16">
        <v>999</v>
      </c>
      <c r="T289" s="16">
        <v>999</v>
      </c>
      <c r="U289" s="16">
        <v>999</v>
      </c>
      <c r="V289" s="16">
        <v>999</v>
      </c>
      <c r="W289" s="16">
        <v>999</v>
      </c>
      <c r="X289" s="16">
        <v>999</v>
      </c>
    </row>
    <row r="290" spans="4:24" ht="15" customHeight="1" x14ac:dyDescent="0.25">
      <c r="D290" s="2" t="str">
        <f>'Lines - Loading'!D290</f>
        <v>minsca33kv</v>
      </c>
      <c r="E290" s="11" t="str">
        <f>IF(ISBLANK('Lines - Loading'!E290),"",'Lines - Loading'!E290)</f>
        <v>WTG08 D</v>
      </c>
      <c r="F290" s="4">
        <v>999</v>
      </c>
      <c r="H290" s="16">
        <v>999</v>
      </c>
      <c r="I290" s="16">
        <v>999</v>
      </c>
      <c r="J290" s="16">
        <v>999</v>
      </c>
      <c r="K290" s="16">
        <v>999</v>
      </c>
      <c r="L290" s="16">
        <v>999</v>
      </c>
      <c r="M290" s="16">
        <v>999</v>
      </c>
      <c r="N290" s="16">
        <v>999</v>
      </c>
      <c r="O290" s="16">
        <v>999</v>
      </c>
      <c r="P290" s="16">
        <v>999</v>
      </c>
      <c r="Q290" s="16">
        <v>999</v>
      </c>
      <c r="R290" s="16">
        <v>999</v>
      </c>
      <c r="S290" s="16">
        <v>999</v>
      </c>
      <c r="T290" s="16">
        <v>999</v>
      </c>
      <c r="U290" s="16">
        <v>999</v>
      </c>
      <c r="V290" s="16">
        <v>999</v>
      </c>
      <c r="W290" s="16">
        <v>999</v>
      </c>
      <c r="X290" s="16">
        <v>999</v>
      </c>
    </row>
    <row r="291" spans="4:24" ht="15" customHeight="1" x14ac:dyDescent="0.25">
      <c r="D291" s="2" t="str">
        <f>'Lines - Loading'!D291</f>
        <v>minsca33kv</v>
      </c>
      <c r="E291" s="11" t="str">
        <f>IF(ISBLANK('Lines - Loading'!E291),"",'Lines - Loading'!E291)</f>
        <v>WTG08 E</v>
      </c>
      <c r="F291" s="4">
        <v>999</v>
      </c>
      <c r="H291" s="16">
        <v>999</v>
      </c>
      <c r="I291" s="16">
        <v>999</v>
      </c>
      <c r="J291" s="16">
        <v>999</v>
      </c>
      <c r="K291" s="16">
        <v>999</v>
      </c>
      <c r="L291" s="16">
        <v>999</v>
      </c>
      <c r="M291" s="16">
        <v>999</v>
      </c>
      <c r="N291" s="16">
        <v>999</v>
      </c>
      <c r="O291" s="16">
        <v>999</v>
      </c>
      <c r="P291" s="16">
        <v>999</v>
      </c>
      <c r="Q291" s="16">
        <v>999</v>
      </c>
      <c r="R291" s="16">
        <v>999</v>
      </c>
      <c r="S291" s="16">
        <v>999</v>
      </c>
      <c r="T291" s="16">
        <v>999</v>
      </c>
      <c r="U291" s="16">
        <v>999</v>
      </c>
      <c r="V291" s="16">
        <v>999</v>
      </c>
      <c r="W291" s="16">
        <v>999</v>
      </c>
      <c r="X291" s="16">
        <v>999</v>
      </c>
    </row>
    <row r="292" spans="4:24" ht="15" customHeight="1" x14ac:dyDescent="0.25">
      <c r="D292" s="2" t="str">
        <f>'Lines - Loading'!D292</f>
        <v>ewehillwindfarm1</v>
      </c>
      <c r="E292" s="11" t="str">
        <f>IF(ISBLANK('Lines - Loading'!E292),"",'Lines - Loading'!E292)</f>
        <v>761</v>
      </c>
      <c r="F292" s="4">
        <v>999</v>
      </c>
      <c r="H292" s="16">
        <v>999</v>
      </c>
      <c r="I292" s="16">
        <v>999</v>
      </c>
      <c r="J292" s="16">
        <v>999</v>
      </c>
      <c r="K292" s="16">
        <v>999</v>
      </c>
      <c r="L292" s="16">
        <v>999</v>
      </c>
      <c r="M292" s="16">
        <v>999</v>
      </c>
      <c r="N292" s="16">
        <v>999</v>
      </c>
      <c r="O292" s="16">
        <v>999</v>
      </c>
      <c r="P292" s="16">
        <v>999</v>
      </c>
      <c r="Q292" s="16">
        <v>999</v>
      </c>
      <c r="R292" s="16">
        <v>999</v>
      </c>
      <c r="S292" s="16">
        <v>999</v>
      </c>
      <c r="T292" s="16">
        <v>999</v>
      </c>
      <c r="U292" s="16">
        <v>999</v>
      </c>
      <c r="V292" s="16">
        <v>999</v>
      </c>
      <c r="W292" s="16">
        <v>999</v>
      </c>
      <c r="X292" s="16">
        <v>999</v>
      </c>
    </row>
    <row r="293" spans="4:24" ht="15" customHeight="1" x14ac:dyDescent="0.25">
      <c r="D293" s="2" t="str">
        <f>'Lines - Loading'!D293</f>
        <v>ewehillwindfarm1</v>
      </c>
      <c r="E293" s="11" t="str">
        <f>IF(ISBLANK('Lines - Loading'!E293),"",'Lines - Loading'!E293)</f>
        <v>761 11 A</v>
      </c>
      <c r="F293" s="4">
        <v>999</v>
      </c>
      <c r="H293" s="16">
        <v>999</v>
      </c>
      <c r="I293" s="16">
        <v>999</v>
      </c>
      <c r="J293" s="16">
        <v>999</v>
      </c>
      <c r="K293" s="16">
        <v>999</v>
      </c>
      <c r="L293" s="16">
        <v>999</v>
      </c>
      <c r="M293" s="16">
        <v>999</v>
      </c>
      <c r="N293" s="16">
        <v>999</v>
      </c>
      <c r="O293" s="16">
        <v>999</v>
      </c>
      <c r="P293" s="16">
        <v>999</v>
      </c>
      <c r="Q293" s="16">
        <v>999</v>
      </c>
      <c r="R293" s="16">
        <v>999</v>
      </c>
      <c r="S293" s="16">
        <v>999</v>
      </c>
      <c r="T293" s="16">
        <v>999</v>
      </c>
      <c r="U293" s="16">
        <v>999</v>
      </c>
      <c r="V293" s="16">
        <v>999</v>
      </c>
      <c r="W293" s="16">
        <v>999</v>
      </c>
      <c r="X293" s="16">
        <v>999</v>
      </c>
    </row>
    <row r="294" spans="4:24" ht="15" customHeight="1" x14ac:dyDescent="0.25">
      <c r="D294" s="2" t="str">
        <f>'Lines - Loading'!D294</f>
        <v>ewehillwindfarm1</v>
      </c>
      <c r="E294" s="11" t="str">
        <f>IF(ISBLANK('Lines - Loading'!E294),"",'Lines - Loading'!E294)</f>
        <v>761 11 B</v>
      </c>
      <c r="F294" s="4">
        <v>999</v>
      </c>
      <c r="H294" s="16">
        <v>999</v>
      </c>
      <c r="I294" s="16">
        <v>999</v>
      </c>
      <c r="J294" s="16">
        <v>999</v>
      </c>
      <c r="K294" s="16">
        <v>999</v>
      </c>
      <c r="L294" s="16">
        <v>999</v>
      </c>
      <c r="M294" s="16">
        <v>999</v>
      </c>
      <c r="N294" s="16">
        <v>999</v>
      </c>
      <c r="O294" s="16">
        <v>999</v>
      </c>
      <c r="P294" s="16">
        <v>999</v>
      </c>
      <c r="Q294" s="16">
        <v>999</v>
      </c>
      <c r="R294" s="16">
        <v>999</v>
      </c>
      <c r="S294" s="16">
        <v>999</v>
      </c>
      <c r="T294" s="16">
        <v>999</v>
      </c>
      <c r="U294" s="16">
        <v>999</v>
      </c>
      <c r="V294" s="16">
        <v>999</v>
      </c>
      <c r="W294" s="16">
        <v>999</v>
      </c>
      <c r="X294" s="16">
        <v>999</v>
      </c>
    </row>
    <row r="295" spans="4:24" ht="15" customHeight="1" x14ac:dyDescent="0.25">
      <c r="D295" s="2" t="str">
        <f>'Lines - Loading'!D295</f>
        <v>ewehillwindfarm1</v>
      </c>
      <c r="E295" s="11" t="str">
        <f>IF(ISBLANK('Lines - Loading'!E295),"",'Lines - Loading'!E295)</f>
        <v>761 11 C</v>
      </c>
      <c r="F295" s="4">
        <v>999</v>
      </c>
      <c r="H295" s="16">
        <v>999</v>
      </c>
      <c r="I295" s="16">
        <v>999</v>
      </c>
      <c r="J295" s="16">
        <v>999</v>
      </c>
      <c r="K295" s="16">
        <v>999</v>
      </c>
      <c r="L295" s="16">
        <v>999</v>
      </c>
      <c r="M295" s="16">
        <v>999</v>
      </c>
      <c r="N295" s="16">
        <v>999</v>
      </c>
      <c r="O295" s="16">
        <v>999</v>
      </c>
      <c r="P295" s="16">
        <v>999</v>
      </c>
      <c r="Q295" s="16">
        <v>999</v>
      </c>
      <c r="R295" s="16">
        <v>999</v>
      </c>
      <c r="S295" s="16">
        <v>999</v>
      </c>
      <c r="T295" s="16">
        <v>999</v>
      </c>
      <c r="U295" s="16">
        <v>999</v>
      </c>
      <c r="V295" s="16">
        <v>999</v>
      </c>
      <c r="W295" s="16">
        <v>999</v>
      </c>
      <c r="X295" s="16">
        <v>999</v>
      </c>
    </row>
    <row r="296" spans="4:24" ht="15" customHeight="1" x14ac:dyDescent="0.25">
      <c r="D296" s="2" t="str">
        <f>'Lines - Loading'!D296</f>
        <v>ewehillwindfarm1</v>
      </c>
      <c r="E296" s="11" t="str">
        <f>IF(ISBLANK('Lines - Loading'!E296),"",'Lines - Loading'!E296)</f>
        <v>761 11 D</v>
      </c>
      <c r="F296" s="4">
        <v>999</v>
      </c>
      <c r="H296" s="16">
        <v>999</v>
      </c>
      <c r="I296" s="16">
        <v>999</v>
      </c>
      <c r="J296" s="16">
        <v>999</v>
      </c>
      <c r="K296" s="16">
        <v>999</v>
      </c>
      <c r="L296" s="16">
        <v>999</v>
      </c>
      <c r="M296" s="16">
        <v>999</v>
      </c>
      <c r="N296" s="16">
        <v>999</v>
      </c>
      <c r="O296" s="16">
        <v>999</v>
      </c>
      <c r="P296" s="16">
        <v>999</v>
      </c>
      <c r="Q296" s="16">
        <v>999</v>
      </c>
      <c r="R296" s="16">
        <v>999</v>
      </c>
      <c r="S296" s="16">
        <v>999</v>
      </c>
      <c r="T296" s="16">
        <v>999</v>
      </c>
      <c r="U296" s="16">
        <v>999</v>
      </c>
      <c r="V296" s="16">
        <v>999</v>
      </c>
      <c r="W296" s="16">
        <v>999</v>
      </c>
      <c r="X296" s="16">
        <v>999</v>
      </c>
    </row>
    <row r="297" spans="4:24" ht="15" customHeight="1" x14ac:dyDescent="0.25">
      <c r="D297" s="2" t="str">
        <f>'Lines - Loading'!D297</f>
        <v>ewehillwindfarm1</v>
      </c>
      <c r="E297" s="11" t="str">
        <f>IF(ISBLANK('Lines - Loading'!E297),"",'Lines - Loading'!E297)</f>
        <v>761 12</v>
      </c>
      <c r="F297" s="4">
        <v>999</v>
      </c>
      <c r="H297" s="16">
        <v>999</v>
      </c>
      <c r="I297" s="16">
        <v>999</v>
      </c>
      <c r="J297" s="16">
        <v>999</v>
      </c>
      <c r="K297" s="16">
        <v>999</v>
      </c>
      <c r="L297" s="16">
        <v>999</v>
      </c>
      <c r="M297" s="16">
        <v>999</v>
      </c>
      <c r="N297" s="16">
        <v>999</v>
      </c>
      <c r="O297" s="16">
        <v>999</v>
      </c>
      <c r="P297" s="16">
        <v>999</v>
      </c>
      <c r="Q297" s="16">
        <v>999</v>
      </c>
      <c r="R297" s="16">
        <v>999</v>
      </c>
      <c r="S297" s="16">
        <v>999</v>
      </c>
      <c r="T297" s="16">
        <v>999</v>
      </c>
      <c r="U297" s="16">
        <v>999</v>
      </c>
      <c r="V297" s="16">
        <v>999</v>
      </c>
      <c r="W297" s="16">
        <v>999</v>
      </c>
      <c r="X297" s="16">
        <v>999</v>
      </c>
    </row>
    <row r="298" spans="4:24" ht="15" customHeight="1" x14ac:dyDescent="0.25">
      <c r="D298" s="2" t="str">
        <f>'Lines - Loading'!D298</f>
        <v>ewehillwindfarm1</v>
      </c>
      <c r="E298" s="11" t="str">
        <f>IF(ISBLANK('Lines - Loading'!E298),"",'Lines - Loading'!E298)</f>
        <v>761 CUSTOMER</v>
      </c>
      <c r="F298" s="4">
        <v>999</v>
      </c>
      <c r="H298" s="16">
        <v>999</v>
      </c>
      <c r="I298" s="16">
        <v>999</v>
      </c>
      <c r="J298" s="16">
        <v>999</v>
      </c>
      <c r="K298" s="16">
        <v>999</v>
      </c>
      <c r="L298" s="16">
        <v>999</v>
      </c>
      <c r="M298" s="16">
        <v>999</v>
      </c>
      <c r="N298" s="16">
        <v>999</v>
      </c>
      <c r="O298" s="16">
        <v>999</v>
      </c>
      <c r="P298" s="16">
        <v>999</v>
      </c>
      <c r="Q298" s="16">
        <v>999</v>
      </c>
      <c r="R298" s="16">
        <v>999</v>
      </c>
      <c r="S298" s="16">
        <v>999</v>
      </c>
      <c r="T298" s="16">
        <v>999</v>
      </c>
      <c r="U298" s="16">
        <v>999</v>
      </c>
      <c r="V298" s="16">
        <v>999</v>
      </c>
      <c r="W298" s="16">
        <v>999</v>
      </c>
      <c r="X298" s="16">
        <v>999</v>
      </c>
    </row>
    <row r="299" spans="4:24" ht="15" customHeight="1" x14ac:dyDescent="0.25">
      <c r="D299" s="2" t="str">
        <f>'Lines - Loading'!D299</f>
        <v>ewehillwindfarm1</v>
      </c>
      <c r="E299" s="11" t="str">
        <f>IF(ISBLANK('Lines - Loading'!E299),"",'Lines - Loading'!E299)</f>
        <v>761 CUSTOMER A</v>
      </c>
      <c r="F299" s="4">
        <v>999</v>
      </c>
      <c r="H299" s="16">
        <v>999</v>
      </c>
      <c r="I299" s="16">
        <v>999</v>
      </c>
      <c r="J299" s="16">
        <v>999</v>
      </c>
      <c r="K299" s="16">
        <v>999</v>
      </c>
      <c r="L299" s="16">
        <v>999</v>
      </c>
      <c r="M299" s="16">
        <v>999</v>
      </c>
      <c r="N299" s="16">
        <v>999</v>
      </c>
      <c r="O299" s="16">
        <v>999</v>
      </c>
      <c r="P299" s="16">
        <v>999</v>
      </c>
      <c r="Q299" s="16">
        <v>999</v>
      </c>
      <c r="R299" s="16">
        <v>999</v>
      </c>
      <c r="S299" s="16">
        <v>999</v>
      </c>
      <c r="T299" s="16">
        <v>999</v>
      </c>
      <c r="U299" s="16">
        <v>999</v>
      </c>
      <c r="V299" s="16">
        <v>999</v>
      </c>
      <c r="W299" s="16">
        <v>999</v>
      </c>
      <c r="X299" s="16">
        <v>999</v>
      </c>
    </row>
    <row r="300" spans="4:24" ht="15" customHeight="1" x14ac:dyDescent="0.25">
      <c r="D300" s="2" t="str">
        <f>'Lines - Loading'!D300</f>
        <v>ewehillwindfarm1</v>
      </c>
      <c r="E300" s="11" t="str">
        <f>IF(ISBLANK('Lines - Loading'!E300),"",'Lines - Loading'!E300)</f>
        <v>761 CUSTOMER B</v>
      </c>
      <c r="F300" s="4">
        <v>999</v>
      </c>
      <c r="H300" s="16">
        <v>999</v>
      </c>
      <c r="I300" s="16">
        <v>999</v>
      </c>
      <c r="J300" s="16">
        <v>999</v>
      </c>
      <c r="K300" s="16">
        <v>999</v>
      </c>
      <c r="L300" s="16">
        <v>999</v>
      </c>
      <c r="M300" s="16">
        <v>999</v>
      </c>
      <c r="N300" s="16">
        <v>999</v>
      </c>
      <c r="O300" s="16">
        <v>999</v>
      </c>
      <c r="P300" s="16">
        <v>999</v>
      </c>
      <c r="Q300" s="16">
        <v>999</v>
      </c>
      <c r="R300" s="16">
        <v>999</v>
      </c>
      <c r="S300" s="16">
        <v>999</v>
      </c>
      <c r="T300" s="16">
        <v>999</v>
      </c>
      <c r="U300" s="16">
        <v>999</v>
      </c>
      <c r="V300" s="16">
        <v>999</v>
      </c>
      <c r="W300" s="16">
        <v>999</v>
      </c>
      <c r="X300" s="16">
        <v>999</v>
      </c>
    </row>
    <row r="301" spans="4:24" ht="15" customHeight="1" x14ac:dyDescent="0.25">
      <c r="D301" s="2" t="str">
        <f>'Lines - Loading'!D301</f>
        <v>ewehillwindfarm1</v>
      </c>
      <c r="E301" s="11" t="str">
        <f>IF(ISBLANK('Lines - Loading'!E301),"",'Lines - Loading'!E301)</f>
        <v>POC</v>
      </c>
      <c r="F301" s="4">
        <v>999</v>
      </c>
      <c r="H301" s="16">
        <v>999</v>
      </c>
      <c r="I301" s="16">
        <v>999</v>
      </c>
      <c r="J301" s="16">
        <v>999</v>
      </c>
      <c r="K301" s="16">
        <v>999</v>
      </c>
      <c r="L301" s="16">
        <v>999</v>
      </c>
      <c r="M301" s="16">
        <v>999</v>
      </c>
      <c r="N301" s="16">
        <v>999</v>
      </c>
      <c r="O301" s="16">
        <v>999</v>
      </c>
      <c r="P301" s="16">
        <v>999</v>
      </c>
      <c r="Q301" s="16">
        <v>999</v>
      </c>
      <c r="R301" s="16">
        <v>999</v>
      </c>
      <c r="S301" s="16">
        <v>999</v>
      </c>
      <c r="T301" s="16">
        <v>999</v>
      </c>
      <c r="U301" s="16">
        <v>999</v>
      </c>
      <c r="V301" s="16">
        <v>999</v>
      </c>
      <c r="W301" s="16">
        <v>999</v>
      </c>
      <c r="X301" s="16">
        <v>999</v>
      </c>
    </row>
    <row r="302" spans="4:24" ht="15" customHeight="1" x14ac:dyDescent="0.25">
      <c r="D302" s="2" t="str">
        <f>'Lines - Loading'!D302</f>
        <v>ewehillwindfarm1</v>
      </c>
      <c r="E302" s="11" t="str">
        <f>IF(ISBLANK('Lines - Loading'!E302),"",'Lines - Loading'!E302)</f>
        <v>EWEHILL1 BUSBAR</v>
      </c>
      <c r="F302" s="4">
        <v>999</v>
      </c>
      <c r="H302" s="16">
        <v>999</v>
      </c>
      <c r="I302" s="16">
        <v>999</v>
      </c>
      <c r="J302" s="16">
        <v>999</v>
      </c>
      <c r="K302" s="16">
        <v>999</v>
      </c>
      <c r="L302" s="16">
        <v>999</v>
      </c>
      <c r="M302" s="16">
        <v>999</v>
      </c>
      <c r="N302" s="16">
        <v>999</v>
      </c>
      <c r="O302" s="16">
        <v>999</v>
      </c>
      <c r="P302" s="16">
        <v>999</v>
      </c>
      <c r="Q302" s="16">
        <v>999</v>
      </c>
      <c r="R302" s="16">
        <v>999</v>
      </c>
      <c r="S302" s="16">
        <v>999</v>
      </c>
      <c r="T302" s="16">
        <v>999</v>
      </c>
      <c r="U302" s="16">
        <v>999</v>
      </c>
      <c r="V302" s="16">
        <v>999</v>
      </c>
      <c r="W302" s="16">
        <v>999</v>
      </c>
      <c r="X302" s="16">
        <v>999</v>
      </c>
    </row>
    <row r="303" spans="4:24" ht="15" customHeight="1" x14ac:dyDescent="0.25">
      <c r="D303" s="2" t="str">
        <f>'Lines - Loading'!D303</f>
        <v>ewehillwindfarm1</v>
      </c>
      <c r="E303" s="11" t="str">
        <f>IF(ISBLANK('Lines - Loading'!E303),"",'Lines - Loading'!E303)</f>
        <v>CB01 A</v>
      </c>
      <c r="F303" s="4">
        <v>999</v>
      </c>
      <c r="H303" s="16">
        <v>999</v>
      </c>
      <c r="I303" s="16">
        <v>999</v>
      </c>
      <c r="J303" s="16">
        <v>999</v>
      </c>
      <c r="K303" s="16">
        <v>999</v>
      </c>
      <c r="L303" s="16">
        <v>999</v>
      </c>
      <c r="M303" s="16">
        <v>999</v>
      </c>
      <c r="N303" s="16">
        <v>999</v>
      </c>
      <c r="O303" s="16">
        <v>999</v>
      </c>
      <c r="P303" s="16">
        <v>999</v>
      </c>
      <c r="Q303" s="16">
        <v>999</v>
      </c>
      <c r="R303" s="16">
        <v>999</v>
      </c>
      <c r="S303" s="16">
        <v>999</v>
      </c>
      <c r="T303" s="16">
        <v>999</v>
      </c>
      <c r="U303" s="16">
        <v>999</v>
      </c>
      <c r="V303" s="16">
        <v>999</v>
      </c>
      <c r="W303" s="16">
        <v>999</v>
      </c>
      <c r="X303" s="16">
        <v>999</v>
      </c>
    </row>
    <row r="304" spans="4:24" ht="15" customHeight="1" x14ac:dyDescent="0.25">
      <c r="D304" s="2" t="str">
        <f>'Lines - Loading'!D304</f>
        <v>ewehillwindfarm1</v>
      </c>
      <c r="E304" s="11" t="str">
        <f>IF(ISBLANK('Lines - Loading'!E304),"",'Lines - Loading'!E304)</f>
        <v>CB01 B</v>
      </c>
      <c r="F304" s="4">
        <v>999</v>
      </c>
      <c r="H304" s="16">
        <v>999</v>
      </c>
      <c r="I304" s="16">
        <v>999</v>
      </c>
      <c r="J304" s="16">
        <v>999</v>
      </c>
      <c r="K304" s="16">
        <v>999</v>
      </c>
      <c r="L304" s="16">
        <v>999</v>
      </c>
      <c r="M304" s="16">
        <v>999</v>
      </c>
      <c r="N304" s="16">
        <v>999</v>
      </c>
      <c r="O304" s="16">
        <v>999</v>
      </c>
      <c r="P304" s="16">
        <v>999</v>
      </c>
      <c r="Q304" s="16">
        <v>999</v>
      </c>
      <c r="R304" s="16">
        <v>999</v>
      </c>
      <c r="S304" s="16">
        <v>999</v>
      </c>
      <c r="T304" s="16">
        <v>999</v>
      </c>
      <c r="U304" s="16">
        <v>999</v>
      </c>
      <c r="V304" s="16">
        <v>999</v>
      </c>
      <c r="W304" s="16">
        <v>999</v>
      </c>
      <c r="X304" s="16">
        <v>999</v>
      </c>
    </row>
    <row r="305" spans="4:24" ht="15" customHeight="1" x14ac:dyDescent="0.25">
      <c r="D305" s="2" t="str">
        <f>'Lines - Loading'!D305</f>
        <v>ewehillwindfarm1</v>
      </c>
      <c r="E305" s="11" t="str">
        <f>IF(ISBLANK('Lines - Loading'!E305),"",'Lines - Loading'!E305)</f>
        <v>CB02 A</v>
      </c>
      <c r="F305" s="4">
        <v>999</v>
      </c>
      <c r="H305" s="16">
        <v>999</v>
      </c>
      <c r="I305" s="16">
        <v>999</v>
      </c>
      <c r="J305" s="16">
        <v>999</v>
      </c>
      <c r="K305" s="16">
        <v>999</v>
      </c>
      <c r="L305" s="16">
        <v>999</v>
      </c>
      <c r="M305" s="16">
        <v>999</v>
      </c>
      <c r="N305" s="16">
        <v>999</v>
      </c>
      <c r="O305" s="16">
        <v>999</v>
      </c>
      <c r="P305" s="16">
        <v>999</v>
      </c>
      <c r="Q305" s="16">
        <v>999</v>
      </c>
      <c r="R305" s="16">
        <v>999</v>
      </c>
      <c r="S305" s="16">
        <v>999</v>
      </c>
      <c r="T305" s="16">
        <v>999</v>
      </c>
      <c r="U305" s="16">
        <v>999</v>
      </c>
      <c r="V305" s="16">
        <v>999</v>
      </c>
      <c r="W305" s="16">
        <v>999</v>
      </c>
      <c r="X305" s="16">
        <v>999</v>
      </c>
    </row>
    <row r="306" spans="4:24" ht="15" customHeight="1" x14ac:dyDescent="0.25">
      <c r="D306" s="2" t="str">
        <f>'Lines - Loading'!D306</f>
        <v>ewehillwindfarm1</v>
      </c>
      <c r="E306" s="11" t="str">
        <f>IF(ISBLANK('Lines - Loading'!E306),"",'Lines - Loading'!E306)</f>
        <v>CB02 B</v>
      </c>
      <c r="F306" s="4">
        <v>999</v>
      </c>
      <c r="H306" s="16">
        <v>999</v>
      </c>
      <c r="I306" s="16">
        <v>999</v>
      </c>
      <c r="J306" s="16">
        <v>999</v>
      </c>
      <c r="K306" s="16">
        <v>999</v>
      </c>
      <c r="L306" s="16">
        <v>999</v>
      </c>
      <c r="M306" s="16">
        <v>999</v>
      </c>
      <c r="N306" s="16">
        <v>999</v>
      </c>
      <c r="O306" s="16">
        <v>999</v>
      </c>
      <c r="P306" s="16">
        <v>999</v>
      </c>
      <c r="Q306" s="16">
        <v>999</v>
      </c>
      <c r="R306" s="16">
        <v>999</v>
      </c>
      <c r="S306" s="16">
        <v>999</v>
      </c>
      <c r="T306" s="16">
        <v>999</v>
      </c>
      <c r="U306" s="16">
        <v>999</v>
      </c>
      <c r="V306" s="16">
        <v>999</v>
      </c>
      <c r="W306" s="16">
        <v>999</v>
      </c>
      <c r="X306" s="16">
        <v>999</v>
      </c>
    </row>
    <row r="307" spans="4:24" ht="15" customHeight="1" x14ac:dyDescent="0.25">
      <c r="D307" s="2" t="str">
        <f>'Lines - Loading'!D307</f>
        <v>ewehillwindfarm1</v>
      </c>
      <c r="E307" s="11" t="str">
        <f>IF(ISBLANK('Lines - Loading'!E307),"",'Lines - Loading'!E307)</f>
        <v>CB04 A</v>
      </c>
      <c r="F307" s="4">
        <v>999</v>
      </c>
      <c r="H307" s="16">
        <v>999</v>
      </c>
      <c r="I307" s="16">
        <v>999</v>
      </c>
      <c r="J307" s="16">
        <v>999</v>
      </c>
      <c r="K307" s="16">
        <v>999</v>
      </c>
      <c r="L307" s="16">
        <v>999</v>
      </c>
      <c r="M307" s="16">
        <v>999</v>
      </c>
      <c r="N307" s="16">
        <v>999</v>
      </c>
      <c r="O307" s="16">
        <v>999</v>
      </c>
      <c r="P307" s="16">
        <v>999</v>
      </c>
      <c r="Q307" s="16">
        <v>999</v>
      </c>
      <c r="R307" s="16">
        <v>999</v>
      </c>
      <c r="S307" s="16">
        <v>999</v>
      </c>
      <c r="T307" s="16">
        <v>999</v>
      </c>
      <c r="U307" s="16">
        <v>999</v>
      </c>
      <c r="V307" s="16">
        <v>999</v>
      </c>
      <c r="W307" s="16">
        <v>999</v>
      </c>
      <c r="X307" s="16">
        <v>999</v>
      </c>
    </row>
    <row r="308" spans="4:24" ht="15" customHeight="1" x14ac:dyDescent="0.25">
      <c r="D308" s="2" t="str">
        <f>'Lines - Loading'!D308</f>
        <v>ewehillwindfarm1</v>
      </c>
      <c r="E308" s="11" t="str">
        <f>IF(ISBLANK('Lines - Loading'!E308),"",'Lines - Loading'!E308)</f>
        <v>CB04 B</v>
      </c>
      <c r="F308" s="4">
        <v>999</v>
      </c>
      <c r="H308" s="16">
        <v>999</v>
      </c>
      <c r="I308" s="16">
        <v>999</v>
      </c>
      <c r="J308" s="16">
        <v>999</v>
      </c>
      <c r="K308" s="16">
        <v>999</v>
      </c>
      <c r="L308" s="16">
        <v>999</v>
      </c>
      <c r="M308" s="16">
        <v>999</v>
      </c>
      <c r="N308" s="16">
        <v>999</v>
      </c>
      <c r="O308" s="16">
        <v>999</v>
      </c>
      <c r="P308" s="16">
        <v>999</v>
      </c>
      <c r="Q308" s="16">
        <v>999</v>
      </c>
      <c r="R308" s="16">
        <v>999</v>
      </c>
      <c r="S308" s="16">
        <v>999</v>
      </c>
      <c r="T308" s="16">
        <v>999</v>
      </c>
      <c r="U308" s="16">
        <v>999</v>
      </c>
      <c r="V308" s="16">
        <v>999</v>
      </c>
      <c r="W308" s="16">
        <v>999</v>
      </c>
      <c r="X308" s="16">
        <v>999</v>
      </c>
    </row>
    <row r="309" spans="4:24" ht="15" customHeight="1" x14ac:dyDescent="0.25">
      <c r="D309" s="2" t="str">
        <f>'Lines - Loading'!D309</f>
        <v>ewehillwindfarm1</v>
      </c>
      <c r="E309" s="11" t="str">
        <f>IF(ISBLANK('Lines - Loading'!E309),"",'Lines - Loading'!E309)</f>
        <v>WTG04 A</v>
      </c>
      <c r="F309" s="4">
        <v>999</v>
      </c>
      <c r="H309" s="16">
        <v>999</v>
      </c>
      <c r="I309" s="16">
        <v>999</v>
      </c>
      <c r="J309" s="16">
        <v>999</v>
      </c>
      <c r="K309" s="16">
        <v>999</v>
      </c>
      <c r="L309" s="16">
        <v>999</v>
      </c>
      <c r="M309" s="16">
        <v>999</v>
      </c>
      <c r="N309" s="16">
        <v>999</v>
      </c>
      <c r="O309" s="16">
        <v>999</v>
      </c>
      <c r="P309" s="16">
        <v>999</v>
      </c>
      <c r="Q309" s="16">
        <v>999</v>
      </c>
      <c r="R309" s="16">
        <v>999</v>
      </c>
      <c r="S309" s="16">
        <v>999</v>
      </c>
      <c r="T309" s="16">
        <v>999</v>
      </c>
      <c r="U309" s="16">
        <v>999</v>
      </c>
      <c r="V309" s="16">
        <v>999</v>
      </c>
      <c r="W309" s="16">
        <v>999</v>
      </c>
      <c r="X309" s="16">
        <v>999</v>
      </c>
    </row>
    <row r="310" spans="4:24" ht="15" customHeight="1" x14ac:dyDescent="0.25">
      <c r="D310" s="2" t="str">
        <f>'Lines - Loading'!D310</f>
        <v>ewehillwindfarm1</v>
      </c>
      <c r="E310" s="11" t="str">
        <f>IF(ISBLANK('Lines - Loading'!E310),"",'Lines - Loading'!E310)</f>
        <v>WTG04 B</v>
      </c>
      <c r="F310" s="4">
        <v>999</v>
      </c>
      <c r="H310" s="16">
        <v>999</v>
      </c>
      <c r="I310" s="16">
        <v>999</v>
      </c>
      <c r="J310" s="16">
        <v>999</v>
      </c>
      <c r="K310" s="16">
        <v>999</v>
      </c>
      <c r="L310" s="16">
        <v>999</v>
      </c>
      <c r="M310" s="16">
        <v>999</v>
      </c>
      <c r="N310" s="16">
        <v>999</v>
      </c>
      <c r="O310" s="16">
        <v>999</v>
      </c>
      <c r="P310" s="16">
        <v>999</v>
      </c>
      <c r="Q310" s="16">
        <v>999</v>
      </c>
      <c r="R310" s="16">
        <v>999</v>
      </c>
      <c r="S310" s="16">
        <v>999</v>
      </c>
      <c r="T310" s="16">
        <v>999</v>
      </c>
      <c r="U310" s="16">
        <v>999</v>
      </c>
      <c r="V310" s="16">
        <v>999</v>
      </c>
      <c r="W310" s="16">
        <v>999</v>
      </c>
      <c r="X310" s="16">
        <v>999</v>
      </c>
    </row>
    <row r="311" spans="4:24" ht="15" customHeight="1" x14ac:dyDescent="0.25">
      <c r="D311" s="2" t="str">
        <f>'Lines - Loading'!D311</f>
        <v>ewehillwindfarm1</v>
      </c>
      <c r="E311" s="11" t="str">
        <f>IF(ISBLANK('Lines - Loading'!E311),"",'Lines - Loading'!E311)</f>
        <v>WTG04 C</v>
      </c>
      <c r="F311" s="4">
        <v>999</v>
      </c>
      <c r="H311" s="16">
        <v>999</v>
      </c>
      <c r="I311" s="16">
        <v>999</v>
      </c>
      <c r="J311" s="16">
        <v>999</v>
      </c>
      <c r="K311" s="16">
        <v>999</v>
      </c>
      <c r="L311" s="16">
        <v>999</v>
      </c>
      <c r="M311" s="16">
        <v>999</v>
      </c>
      <c r="N311" s="16">
        <v>999</v>
      </c>
      <c r="O311" s="16">
        <v>999</v>
      </c>
      <c r="P311" s="16">
        <v>999</v>
      </c>
      <c r="Q311" s="16">
        <v>999</v>
      </c>
      <c r="R311" s="16">
        <v>999</v>
      </c>
      <c r="S311" s="16">
        <v>999</v>
      </c>
      <c r="T311" s="16">
        <v>999</v>
      </c>
      <c r="U311" s="16">
        <v>999</v>
      </c>
      <c r="V311" s="16">
        <v>999</v>
      </c>
      <c r="W311" s="16">
        <v>999</v>
      </c>
      <c r="X311" s="16">
        <v>999</v>
      </c>
    </row>
    <row r="312" spans="4:24" ht="15" customHeight="1" x14ac:dyDescent="0.25">
      <c r="D312" s="2" t="str">
        <f>'Lines - Loading'!D312</f>
        <v>ewehillwindfarm1</v>
      </c>
      <c r="E312" s="11" t="str">
        <f>IF(ISBLANK('Lines - Loading'!E312),"",'Lines - Loading'!E312)</f>
        <v>WTG04 D</v>
      </c>
      <c r="F312" s="4">
        <v>999</v>
      </c>
      <c r="H312" s="16">
        <v>999</v>
      </c>
      <c r="I312" s="16">
        <v>999</v>
      </c>
      <c r="J312" s="16">
        <v>999</v>
      </c>
      <c r="K312" s="16">
        <v>999</v>
      </c>
      <c r="L312" s="16">
        <v>999</v>
      </c>
      <c r="M312" s="16">
        <v>999</v>
      </c>
      <c r="N312" s="16">
        <v>999</v>
      </c>
      <c r="O312" s="16">
        <v>999</v>
      </c>
      <c r="P312" s="16">
        <v>999</v>
      </c>
      <c r="Q312" s="16">
        <v>999</v>
      </c>
      <c r="R312" s="16">
        <v>999</v>
      </c>
      <c r="S312" s="16">
        <v>999</v>
      </c>
      <c r="T312" s="16">
        <v>999</v>
      </c>
      <c r="U312" s="16">
        <v>999</v>
      </c>
      <c r="V312" s="16">
        <v>999</v>
      </c>
      <c r="W312" s="16">
        <v>999</v>
      </c>
      <c r="X312" s="16">
        <v>999</v>
      </c>
    </row>
    <row r="313" spans="4:24" ht="15" customHeight="1" x14ac:dyDescent="0.25">
      <c r="D313" s="2" t="str">
        <f>'Lines - Loading'!D313</f>
        <v>ewehillwindfarm1</v>
      </c>
      <c r="E313" s="11" t="str">
        <f>IF(ISBLANK('Lines - Loading'!E313),"",'Lines - Loading'!E313)</f>
        <v>WTG04 E</v>
      </c>
      <c r="F313" s="4">
        <v>999</v>
      </c>
      <c r="H313" s="16">
        <v>999</v>
      </c>
      <c r="I313" s="16">
        <v>999</v>
      </c>
      <c r="J313" s="16">
        <v>999</v>
      </c>
      <c r="K313" s="16">
        <v>999</v>
      </c>
      <c r="L313" s="16">
        <v>999</v>
      </c>
      <c r="M313" s="16">
        <v>999</v>
      </c>
      <c r="N313" s="16">
        <v>999</v>
      </c>
      <c r="O313" s="16">
        <v>999</v>
      </c>
      <c r="P313" s="16">
        <v>999</v>
      </c>
      <c r="Q313" s="16">
        <v>999</v>
      </c>
      <c r="R313" s="16">
        <v>999</v>
      </c>
      <c r="S313" s="16">
        <v>999</v>
      </c>
      <c r="T313" s="16">
        <v>999</v>
      </c>
      <c r="U313" s="16">
        <v>999</v>
      </c>
      <c r="V313" s="16">
        <v>999</v>
      </c>
      <c r="W313" s="16">
        <v>999</v>
      </c>
      <c r="X313" s="16">
        <v>999</v>
      </c>
    </row>
    <row r="314" spans="4:24" ht="15" customHeight="1" x14ac:dyDescent="0.25">
      <c r="D314" s="2" t="str">
        <f>'Lines - Loading'!D314</f>
        <v>ewehillwindfarm1</v>
      </c>
      <c r="E314" s="11" t="str">
        <f>IF(ISBLANK('Lines - Loading'!E314),"",'Lines - Loading'!E314)</f>
        <v>WTG04 OUTLINE A</v>
      </c>
      <c r="F314" s="4">
        <v>999</v>
      </c>
      <c r="H314" s="16">
        <v>999</v>
      </c>
      <c r="I314" s="16">
        <v>999</v>
      </c>
      <c r="J314" s="16">
        <v>999</v>
      </c>
      <c r="K314" s="16">
        <v>999</v>
      </c>
      <c r="L314" s="16">
        <v>999</v>
      </c>
      <c r="M314" s="16">
        <v>999</v>
      </c>
      <c r="N314" s="16">
        <v>999</v>
      </c>
      <c r="O314" s="16">
        <v>999</v>
      </c>
      <c r="P314" s="16">
        <v>999</v>
      </c>
      <c r="Q314" s="16">
        <v>999</v>
      </c>
      <c r="R314" s="16">
        <v>999</v>
      </c>
      <c r="S314" s="16">
        <v>999</v>
      </c>
      <c r="T314" s="16">
        <v>999</v>
      </c>
      <c r="U314" s="16">
        <v>999</v>
      </c>
      <c r="V314" s="16">
        <v>999</v>
      </c>
      <c r="W314" s="16">
        <v>999</v>
      </c>
      <c r="X314" s="16">
        <v>999</v>
      </c>
    </row>
    <row r="315" spans="4:24" ht="15" customHeight="1" x14ac:dyDescent="0.25">
      <c r="D315" s="2" t="str">
        <f>'Lines - Loading'!D315</f>
        <v>ewehillwindfarm1</v>
      </c>
      <c r="E315" s="11" t="str">
        <f>IF(ISBLANK('Lines - Loading'!E315),"",'Lines - Loading'!E315)</f>
        <v>WTG04 OUTLINE B</v>
      </c>
      <c r="F315" s="4">
        <v>999</v>
      </c>
      <c r="H315" s="16">
        <v>999</v>
      </c>
      <c r="I315" s="16">
        <v>999</v>
      </c>
      <c r="J315" s="16">
        <v>999</v>
      </c>
      <c r="K315" s="16">
        <v>999</v>
      </c>
      <c r="L315" s="16">
        <v>999</v>
      </c>
      <c r="M315" s="16">
        <v>999</v>
      </c>
      <c r="N315" s="16">
        <v>999</v>
      </c>
      <c r="O315" s="16">
        <v>999</v>
      </c>
      <c r="P315" s="16">
        <v>999</v>
      </c>
      <c r="Q315" s="16">
        <v>999</v>
      </c>
      <c r="R315" s="16">
        <v>999</v>
      </c>
      <c r="S315" s="16">
        <v>999</v>
      </c>
      <c r="T315" s="16">
        <v>999</v>
      </c>
      <c r="U315" s="16">
        <v>999</v>
      </c>
      <c r="V315" s="16">
        <v>999</v>
      </c>
      <c r="W315" s="16">
        <v>999</v>
      </c>
      <c r="X315" s="16">
        <v>999</v>
      </c>
    </row>
    <row r="316" spans="4:24" ht="15" customHeight="1" x14ac:dyDescent="0.25">
      <c r="D316" s="2" t="str">
        <f>'Lines - Loading'!D316</f>
        <v>ewehillwindfarm1</v>
      </c>
      <c r="E316" s="11" t="str">
        <f>IF(ISBLANK('Lines - Loading'!E316),"",'Lines - Loading'!E316)</f>
        <v>WTG04 OUTLINE C</v>
      </c>
      <c r="F316" s="4">
        <v>999</v>
      </c>
      <c r="H316" s="16">
        <v>999</v>
      </c>
      <c r="I316" s="16">
        <v>999</v>
      </c>
      <c r="J316" s="16">
        <v>999</v>
      </c>
      <c r="K316" s="16">
        <v>999</v>
      </c>
      <c r="L316" s="16">
        <v>999</v>
      </c>
      <c r="M316" s="16">
        <v>999</v>
      </c>
      <c r="N316" s="16">
        <v>999</v>
      </c>
      <c r="O316" s="16">
        <v>999</v>
      </c>
      <c r="P316" s="16">
        <v>999</v>
      </c>
      <c r="Q316" s="16">
        <v>999</v>
      </c>
      <c r="R316" s="16">
        <v>999</v>
      </c>
      <c r="S316" s="16">
        <v>999</v>
      </c>
      <c r="T316" s="16">
        <v>999</v>
      </c>
      <c r="U316" s="16">
        <v>999</v>
      </c>
      <c r="V316" s="16">
        <v>999</v>
      </c>
      <c r="W316" s="16">
        <v>999</v>
      </c>
      <c r="X316" s="16">
        <v>999</v>
      </c>
    </row>
    <row r="317" spans="4:24" ht="15" customHeight="1" x14ac:dyDescent="0.25">
      <c r="D317" s="2" t="str">
        <f>'Lines - Loading'!D317</f>
        <v>ewehillwindfarm1</v>
      </c>
      <c r="E317" s="11" t="str">
        <f>IF(ISBLANK('Lines - Loading'!E317),"",'Lines - Loading'!E317)</f>
        <v>WTG04 OUTLINE D</v>
      </c>
      <c r="F317" s="4">
        <v>999</v>
      </c>
      <c r="H317" s="16">
        <v>999</v>
      </c>
      <c r="I317" s="16">
        <v>999</v>
      </c>
      <c r="J317" s="16">
        <v>999</v>
      </c>
      <c r="K317" s="16">
        <v>999</v>
      </c>
      <c r="L317" s="16">
        <v>999</v>
      </c>
      <c r="M317" s="16">
        <v>999</v>
      </c>
      <c r="N317" s="16">
        <v>999</v>
      </c>
      <c r="O317" s="16">
        <v>999</v>
      </c>
      <c r="P317" s="16">
        <v>999</v>
      </c>
      <c r="Q317" s="16">
        <v>999</v>
      </c>
      <c r="R317" s="16">
        <v>999</v>
      </c>
      <c r="S317" s="16">
        <v>999</v>
      </c>
      <c r="T317" s="16">
        <v>999</v>
      </c>
      <c r="U317" s="16">
        <v>999</v>
      </c>
      <c r="V317" s="16">
        <v>999</v>
      </c>
      <c r="W317" s="16">
        <v>999</v>
      </c>
      <c r="X317" s="16">
        <v>999</v>
      </c>
    </row>
    <row r="318" spans="4:24" ht="15" customHeight="1" x14ac:dyDescent="0.25">
      <c r="D318" s="2" t="str">
        <f>'Lines - Loading'!D318</f>
        <v>ewehillwindfarm1</v>
      </c>
      <c r="E318" s="11" t="str">
        <f>IF(ISBLANK('Lines - Loading'!E318),"",'Lines - Loading'!E318)</f>
        <v>WTG05 A</v>
      </c>
      <c r="F318" s="4">
        <v>999</v>
      </c>
      <c r="H318" s="16">
        <v>999</v>
      </c>
      <c r="I318" s="16">
        <v>999</v>
      </c>
      <c r="J318" s="16">
        <v>999</v>
      </c>
      <c r="K318" s="16">
        <v>999</v>
      </c>
      <c r="L318" s="16">
        <v>999</v>
      </c>
      <c r="M318" s="16">
        <v>999</v>
      </c>
      <c r="N318" s="16">
        <v>999</v>
      </c>
      <c r="O318" s="16">
        <v>999</v>
      </c>
      <c r="P318" s="16">
        <v>999</v>
      </c>
      <c r="Q318" s="16">
        <v>999</v>
      </c>
      <c r="R318" s="16">
        <v>999</v>
      </c>
      <c r="S318" s="16">
        <v>999</v>
      </c>
      <c r="T318" s="16">
        <v>999</v>
      </c>
      <c r="U318" s="16">
        <v>999</v>
      </c>
      <c r="V318" s="16">
        <v>999</v>
      </c>
      <c r="W318" s="16">
        <v>999</v>
      </c>
      <c r="X318" s="16">
        <v>999</v>
      </c>
    </row>
    <row r="319" spans="4:24" ht="15" customHeight="1" x14ac:dyDescent="0.25">
      <c r="D319" s="2" t="str">
        <f>'Lines - Loading'!D319</f>
        <v>ewehillwindfarm1</v>
      </c>
      <c r="E319" s="11" t="str">
        <f>IF(ISBLANK('Lines - Loading'!E319),"",'Lines - Loading'!E319)</f>
        <v>WTG05 B</v>
      </c>
      <c r="F319" s="4">
        <v>999</v>
      </c>
      <c r="H319" s="16">
        <v>999</v>
      </c>
      <c r="I319" s="16">
        <v>999</v>
      </c>
      <c r="J319" s="16">
        <v>999</v>
      </c>
      <c r="K319" s="16">
        <v>999</v>
      </c>
      <c r="L319" s="16">
        <v>999</v>
      </c>
      <c r="M319" s="16">
        <v>999</v>
      </c>
      <c r="N319" s="16">
        <v>999</v>
      </c>
      <c r="O319" s="16">
        <v>999</v>
      </c>
      <c r="P319" s="16">
        <v>999</v>
      </c>
      <c r="Q319" s="16">
        <v>999</v>
      </c>
      <c r="R319" s="16">
        <v>999</v>
      </c>
      <c r="S319" s="16">
        <v>999</v>
      </c>
      <c r="T319" s="16">
        <v>999</v>
      </c>
      <c r="U319" s="16">
        <v>999</v>
      </c>
      <c r="V319" s="16">
        <v>999</v>
      </c>
      <c r="W319" s="16">
        <v>999</v>
      </c>
      <c r="X319" s="16">
        <v>999</v>
      </c>
    </row>
    <row r="320" spans="4:24" ht="15" customHeight="1" x14ac:dyDescent="0.25">
      <c r="D320" s="2" t="str">
        <f>'Lines - Loading'!D320</f>
        <v>ewehillwindfarm1</v>
      </c>
      <c r="E320" s="11" t="str">
        <f>IF(ISBLANK('Lines - Loading'!E320),"",'Lines - Loading'!E320)</f>
        <v>WTG05 C</v>
      </c>
      <c r="F320" s="4">
        <v>999</v>
      </c>
      <c r="H320" s="16">
        <v>999</v>
      </c>
      <c r="I320" s="16">
        <v>999</v>
      </c>
      <c r="J320" s="16">
        <v>999</v>
      </c>
      <c r="K320" s="16">
        <v>999</v>
      </c>
      <c r="L320" s="16">
        <v>999</v>
      </c>
      <c r="M320" s="16">
        <v>999</v>
      </c>
      <c r="N320" s="16">
        <v>999</v>
      </c>
      <c r="O320" s="16">
        <v>999</v>
      </c>
      <c r="P320" s="16">
        <v>999</v>
      </c>
      <c r="Q320" s="16">
        <v>999</v>
      </c>
      <c r="R320" s="16">
        <v>999</v>
      </c>
      <c r="S320" s="16">
        <v>999</v>
      </c>
      <c r="T320" s="16">
        <v>999</v>
      </c>
      <c r="U320" s="16">
        <v>999</v>
      </c>
      <c r="V320" s="16">
        <v>999</v>
      </c>
      <c r="W320" s="16">
        <v>999</v>
      </c>
      <c r="X320" s="16">
        <v>999</v>
      </c>
    </row>
    <row r="321" spans="4:24" ht="15" customHeight="1" x14ac:dyDescent="0.25">
      <c r="D321" s="2" t="str">
        <f>'Lines - Loading'!D321</f>
        <v>ewehillwindfarm1</v>
      </c>
      <c r="E321" s="11" t="str">
        <f>IF(ISBLANK('Lines - Loading'!E321),"",'Lines - Loading'!E321)</f>
        <v>WTG05 D</v>
      </c>
      <c r="F321" s="4">
        <v>999</v>
      </c>
      <c r="H321" s="16">
        <v>999</v>
      </c>
      <c r="I321" s="16">
        <v>999</v>
      </c>
      <c r="J321" s="16">
        <v>999</v>
      </c>
      <c r="K321" s="16">
        <v>999</v>
      </c>
      <c r="L321" s="16">
        <v>999</v>
      </c>
      <c r="M321" s="16">
        <v>999</v>
      </c>
      <c r="N321" s="16">
        <v>999</v>
      </c>
      <c r="O321" s="16">
        <v>999</v>
      </c>
      <c r="P321" s="16">
        <v>999</v>
      </c>
      <c r="Q321" s="16">
        <v>999</v>
      </c>
      <c r="R321" s="16">
        <v>999</v>
      </c>
      <c r="S321" s="16">
        <v>999</v>
      </c>
      <c r="T321" s="16">
        <v>999</v>
      </c>
      <c r="U321" s="16">
        <v>999</v>
      </c>
      <c r="V321" s="16">
        <v>999</v>
      </c>
      <c r="W321" s="16">
        <v>999</v>
      </c>
      <c r="X321" s="16">
        <v>999</v>
      </c>
    </row>
    <row r="322" spans="4:24" ht="15" customHeight="1" x14ac:dyDescent="0.25">
      <c r="D322" s="2" t="str">
        <f>'Lines - Loading'!D322</f>
        <v>ewehillwindfarm1</v>
      </c>
      <c r="E322" s="11" t="str">
        <f>IF(ISBLANK('Lines - Loading'!E322),"",'Lines - Loading'!E322)</f>
        <v>WTG05 E</v>
      </c>
      <c r="F322" s="4">
        <v>999</v>
      </c>
      <c r="H322" s="16">
        <v>999</v>
      </c>
      <c r="I322" s="16">
        <v>999</v>
      </c>
      <c r="J322" s="16">
        <v>999</v>
      </c>
      <c r="K322" s="16">
        <v>999</v>
      </c>
      <c r="L322" s="16">
        <v>999</v>
      </c>
      <c r="M322" s="16">
        <v>999</v>
      </c>
      <c r="N322" s="16">
        <v>999</v>
      </c>
      <c r="O322" s="16">
        <v>999</v>
      </c>
      <c r="P322" s="16">
        <v>999</v>
      </c>
      <c r="Q322" s="16">
        <v>999</v>
      </c>
      <c r="R322" s="16">
        <v>999</v>
      </c>
      <c r="S322" s="16">
        <v>999</v>
      </c>
      <c r="T322" s="16">
        <v>999</v>
      </c>
      <c r="U322" s="16">
        <v>999</v>
      </c>
      <c r="V322" s="16">
        <v>999</v>
      </c>
      <c r="W322" s="16">
        <v>999</v>
      </c>
      <c r="X322" s="16">
        <v>999</v>
      </c>
    </row>
    <row r="323" spans="4:24" ht="15" customHeight="1" x14ac:dyDescent="0.25">
      <c r="D323" s="2" t="str">
        <f>'Lines - Loading'!D323</f>
        <v>ewehillwindfarm1</v>
      </c>
      <c r="E323" s="11" t="str">
        <f>IF(ISBLANK('Lines - Loading'!E323),"",'Lines - Loading'!E323)</f>
        <v>WTG05 OUTLINE A</v>
      </c>
      <c r="F323" s="4">
        <v>999</v>
      </c>
      <c r="H323" s="16">
        <v>999</v>
      </c>
      <c r="I323" s="16">
        <v>999</v>
      </c>
      <c r="J323" s="16">
        <v>999</v>
      </c>
      <c r="K323" s="16">
        <v>999</v>
      </c>
      <c r="L323" s="16">
        <v>999</v>
      </c>
      <c r="M323" s="16">
        <v>999</v>
      </c>
      <c r="N323" s="16">
        <v>999</v>
      </c>
      <c r="O323" s="16">
        <v>999</v>
      </c>
      <c r="P323" s="16">
        <v>999</v>
      </c>
      <c r="Q323" s="16">
        <v>999</v>
      </c>
      <c r="R323" s="16">
        <v>999</v>
      </c>
      <c r="S323" s="16">
        <v>999</v>
      </c>
      <c r="T323" s="16">
        <v>999</v>
      </c>
      <c r="U323" s="16">
        <v>999</v>
      </c>
      <c r="V323" s="16">
        <v>999</v>
      </c>
      <c r="W323" s="16">
        <v>999</v>
      </c>
      <c r="X323" s="16">
        <v>999</v>
      </c>
    </row>
    <row r="324" spans="4:24" ht="15" customHeight="1" x14ac:dyDescent="0.25">
      <c r="D324" s="2" t="str">
        <f>'Lines - Loading'!D324</f>
        <v>ewehillwindfarm1</v>
      </c>
      <c r="E324" s="11" t="str">
        <f>IF(ISBLANK('Lines - Loading'!E324),"",'Lines - Loading'!E324)</f>
        <v>WTG05 OUTLINE B</v>
      </c>
      <c r="F324" s="4">
        <v>999</v>
      </c>
      <c r="H324" s="16">
        <v>999</v>
      </c>
      <c r="I324" s="16">
        <v>999</v>
      </c>
      <c r="J324" s="16">
        <v>999</v>
      </c>
      <c r="K324" s="16">
        <v>999</v>
      </c>
      <c r="L324" s="16">
        <v>999</v>
      </c>
      <c r="M324" s="16">
        <v>999</v>
      </c>
      <c r="N324" s="16">
        <v>999</v>
      </c>
      <c r="O324" s="16">
        <v>999</v>
      </c>
      <c r="P324" s="16">
        <v>999</v>
      </c>
      <c r="Q324" s="16">
        <v>999</v>
      </c>
      <c r="R324" s="16">
        <v>999</v>
      </c>
      <c r="S324" s="16">
        <v>999</v>
      </c>
      <c r="T324" s="16">
        <v>999</v>
      </c>
      <c r="U324" s="16">
        <v>999</v>
      </c>
      <c r="V324" s="16">
        <v>999</v>
      </c>
      <c r="W324" s="16">
        <v>999</v>
      </c>
      <c r="X324" s="16">
        <v>999</v>
      </c>
    </row>
    <row r="325" spans="4:24" ht="15" customHeight="1" x14ac:dyDescent="0.25">
      <c r="D325" s="2" t="str">
        <f>'Lines - Loading'!D325</f>
        <v>ewehillwindfarm1</v>
      </c>
      <c r="E325" s="11" t="str">
        <f>IF(ISBLANK('Lines - Loading'!E325),"",'Lines - Loading'!E325)</f>
        <v>WTG05 OUTLINE C</v>
      </c>
      <c r="F325" s="4">
        <v>999</v>
      </c>
      <c r="H325" s="16">
        <v>999</v>
      </c>
      <c r="I325" s="16">
        <v>999</v>
      </c>
      <c r="J325" s="16">
        <v>999</v>
      </c>
      <c r="K325" s="16">
        <v>999</v>
      </c>
      <c r="L325" s="16">
        <v>999</v>
      </c>
      <c r="M325" s="16">
        <v>999</v>
      </c>
      <c r="N325" s="16">
        <v>999</v>
      </c>
      <c r="O325" s="16">
        <v>999</v>
      </c>
      <c r="P325" s="16">
        <v>999</v>
      </c>
      <c r="Q325" s="16">
        <v>999</v>
      </c>
      <c r="R325" s="16">
        <v>999</v>
      </c>
      <c r="S325" s="16">
        <v>999</v>
      </c>
      <c r="T325" s="16">
        <v>999</v>
      </c>
      <c r="U325" s="16">
        <v>999</v>
      </c>
      <c r="V325" s="16">
        <v>999</v>
      </c>
      <c r="W325" s="16">
        <v>999</v>
      </c>
      <c r="X325" s="16">
        <v>999</v>
      </c>
    </row>
    <row r="326" spans="4:24" ht="15" customHeight="1" x14ac:dyDescent="0.25">
      <c r="D326" s="2" t="str">
        <f>'Lines - Loading'!D326</f>
        <v>ewehillwindfarm1</v>
      </c>
      <c r="E326" s="11" t="str">
        <f>IF(ISBLANK('Lines - Loading'!E326),"",'Lines - Loading'!E326)</f>
        <v>WTG05 OUTLINE D</v>
      </c>
      <c r="F326" s="4">
        <v>999</v>
      </c>
      <c r="H326" s="16">
        <v>999</v>
      </c>
      <c r="I326" s="16">
        <v>999</v>
      </c>
      <c r="J326" s="16">
        <v>999</v>
      </c>
      <c r="K326" s="16">
        <v>999</v>
      </c>
      <c r="L326" s="16">
        <v>999</v>
      </c>
      <c r="M326" s="16">
        <v>999</v>
      </c>
      <c r="N326" s="16">
        <v>999</v>
      </c>
      <c r="O326" s="16">
        <v>999</v>
      </c>
      <c r="P326" s="16">
        <v>999</v>
      </c>
      <c r="Q326" s="16">
        <v>999</v>
      </c>
      <c r="R326" s="16">
        <v>999</v>
      </c>
      <c r="S326" s="16">
        <v>999</v>
      </c>
      <c r="T326" s="16">
        <v>999</v>
      </c>
      <c r="U326" s="16">
        <v>999</v>
      </c>
      <c r="V326" s="16">
        <v>999</v>
      </c>
      <c r="W326" s="16">
        <v>999</v>
      </c>
      <c r="X326" s="16">
        <v>999</v>
      </c>
    </row>
    <row r="327" spans="4:24" ht="15" customHeight="1" x14ac:dyDescent="0.25">
      <c r="D327" s="2" t="str">
        <f>'Lines - Loading'!D327</f>
        <v>ewehillwindfarm1</v>
      </c>
      <c r="E327" s="11" t="str">
        <f>IF(ISBLANK('Lines - Loading'!E327),"",'Lines - Loading'!E327)</f>
        <v>WTG06 A</v>
      </c>
      <c r="F327" s="4">
        <v>999</v>
      </c>
      <c r="H327" s="16">
        <v>999</v>
      </c>
      <c r="I327" s="16">
        <v>999</v>
      </c>
      <c r="J327" s="16">
        <v>999</v>
      </c>
      <c r="K327" s="16">
        <v>999</v>
      </c>
      <c r="L327" s="16">
        <v>999</v>
      </c>
      <c r="M327" s="16">
        <v>999</v>
      </c>
      <c r="N327" s="16">
        <v>999</v>
      </c>
      <c r="O327" s="16">
        <v>999</v>
      </c>
      <c r="P327" s="16">
        <v>999</v>
      </c>
      <c r="Q327" s="16">
        <v>999</v>
      </c>
      <c r="R327" s="16">
        <v>999</v>
      </c>
      <c r="S327" s="16">
        <v>999</v>
      </c>
      <c r="T327" s="16">
        <v>999</v>
      </c>
      <c r="U327" s="16">
        <v>999</v>
      </c>
      <c r="V327" s="16">
        <v>999</v>
      </c>
      <c r="W327" s="16">
        <v>999</v>
      </c>
      <c r="X327" s="16">
        <v>999</v>
      </c>
    </row>
    <row r="328" spans="4:24" ht="15" customHeight="1" x14ac:dyDescent="0.25">
      <c r="D328" s="2" t="str">
        <f>'Lines - Loading'!D328</f>
        <v>ewehillwindfarm1</v>
      </c>
      <c r="E328" s="11" t="str">
        <f>IF(ISBLANK('Lines - Loading'!E328),"",'Lines - Loading'!E328)</f>
        <v>WTG06 C</v>
      </c>
      <c r="F328" s="4">
        <v>999</v>
      </c>
      <c r="H328" s="16">
        <v>999</v>
      </c>
      <c r="I328" s="16">
        <v>999</v>
      </c>
      <c r="J328" s="16">
        <v>999</v>
      </c>
      <c r="K328" s="16">
        <v>999</v>
      </c>
      <c r="L328" s="16">
        <v>999</v>
      </c>
      <c r="M328" s="16">
        <v>999</v>
      </c>
      <c r="N328" s="16">
        <v>999</v>
      </c>
      <c r="O328" s="16">
        <v>999</v>
      </c>
      <c r="P328" s="16">
        <v>999</v>
      </c>
      <c r="Q328" s="16">
        <v>999</v>
      </c>
      <c r="R328" s="16">
        <v>999</v>
      </c>
      <c r="S328" s="16">
        <v>999</v>
      </c>
      <c r="T328" s="16">
        <v>999</v>
      </c>
      <c r="U328" s="16">
        <v>999</v>
      </c>
      <c r="V328" s="16">
        <v>999</v>
      </c>
      <c r="W328" s="16">
        <v>999</v>
      </c>
      <c r="X328" s="16">
        <v>999</v>
      </c>
    </row>
    <row r="329" spans="4:24" ht="15" customHeight="1" x14ac:dyDescent="0.25">
      <c r="D329" s="2" t="str">
        <f>'Lines - Loading'!D329</f>
        <v>ewehillwindfarm1</v>
      </c>
      <c r="E329" s="11" t="str">
        <f>IF(ISBLANK('Lines - Loading'!E329),"",'Lines - Loading'!E329)</f>
        <v>WTG06 D</v>
      </c>
      <c r="F329" s="4">
        <v>999</v>
      </c>
      <c r="H329" s="16">
        <v>999</v>
      </c>
      <c r="I329" s="16">
        <v>999</v>
      </c>
      <c r="J329" s="16">
        <v>999</v>
      </c>
      <c r="K329" s="16">
        <v>999</v>
      </c>
      <c r="L329" s="16">
        <v>999</v>
      </c>
      <c r="M329" s="16">
        <v>999</v>
      </c>
      <c r="N329" s="16">
        <v>999</v>
      </c>
      <c r="O329" s="16">
        <v>999</v>
      </c>
      <c r="P329" s="16">
        <v>999</v>
      </c>
      <c r="Q329" s="16">
        <v>999</v>
      </c>
      <c r="R329" s="16">
        <v>999</v>
      </c>
      <c r="S329" s="16">
        <v>999</v>
      </c>
      <c r="T329" s="16">
        <v>999</v>
      </c>
      <c r="U329" s="16">
        <v>999</v>
      </c>
      <c r="V329" s="16">
        <v>999</v>
      </c>
      <c r="W329" s="16">
        <v>999</v>
      </c>
      <c r="X329" s="16">
        <v>999</v>
      </c>
    </row>
    <row r="330" spans="4:24" ht="15" customHeight="1" x14ac:dyDescent="0.25">
      <c r="D330" s="2" t="str">
        <f>'Lines - Loading'!D330</f>
        <v>ewehillwindfarm1</v>
      </c>
      <c r="E330" s="11" t="str">
        <f>IF(ISBLANK('Lines - Loading'!E330),"",'Lines - Loading'!E330)</f>
        <v>WTG06 E</v>
      </c>
      <c r="F330" s="4">
        <v>999</v>
      </c>
      <c r="H330" s="16">
        <v>999</v>
      </c>
      <c r="I330" s="16">
        <v>999</v>
      </c>
      <c r="J330" s="16">
        <v>999</v>
      </c>
      <c r="K330" s="16">
        <v>999</v>
      </c>
      <c r="L330" s="16">
        <v>999</v>
      </c>
      <c r="M330" s="16">
        <v>999</v>
      </c>
      <c r="N330" s="16">
        <v>999</v>
      </c>
      <c r="O330" s="16">
        <v>999</v>
      </c>
      <c r="P330" s="16">
        <v>999</v>
      </c>
      <c r="Q330" s="16">
        <v>999</v>
      </c>
      <c r="R330" s="16">
        <v>999</v>
      </c>
      <c r="S330" s="16">
        <v>999</v>
      </c>
      <c r="T330" s="16">
        <v>999</v>
      </c>
      <c r="U330" s="16">
        <v>999</v>
      </c>
      <c r="V330" s="16">
        <v>999</v>
      </c>
      <c r="W330" s="16">
        <v>999</v>
      </c>
      <c r="X330" s="16">
        <v>999</v>
      </c>
    </row>
    <row r="331" spans="4:24" ht="15" customHeight="1" x14ac:dyDescent="0.25">
      <c r="D331" s="2" t="str">
        <f>'Lines - Loading'!D331</f>
        <v>ewehillwindfarm1</v>
      </c>
      <c r="E331" s="11" t="str">
        <f>IF(ISBLANK('Lines - Loading'!E331),"",'Lines - Loading'!E331)</f>
        <v>WTG06 OUTLINE A</v>
      </c>
      <c r="F331" s="4">
        <v>999</v>
      </c>
      <c r="H331" s="16">
        <v>999</v>
      </c>
      <c r="I331" s="16">
        <v>999</v>
      </c>
      <c r="J331" s="16">
        <v>999</v>
      </c>
      <c r="K331" s="16">
        <v>999</v>
      </c>
      <c r="L331" s="16">
        <v>999</v>
      </c>
      <c r="M331" s="16">
        <v>999</v>
      </c>
      <c r="N331" s="16">
        <v>999</v>
      </c>
      <c r="O331" s="16">
        <v>999</v>
      </c>
      <c r="P331" s="16">
        <v>999</v>
      </c>
      <c r="Q331" s="16">
        <v>999</v>
      </c>
      <c r="R331" s="16">
        <v>999</v>
      </c>
      <c r="S331" s="16">
        <v>999</v>
      </c>
      <c r="T331" s="16">
        <v>999</v>
      </c>
      <c r="U331" s="16">
        <v>999</v>
      </c>
      <c r="V331" s="16">
        <v>999</v>
      </c>
      <c r="W331" s="16">
        <v>999</v>
      </c>
      <c r="X331" s="16">
        <v>999</v>
      </c>
    </row>
    <row r="332" spans="4:24" ht="15" customHeight="1" x14ac:dyDescent="0.25">
      <c r="D332" s="2" t="str">
        <f>'Lines - Loading'!D332</f>
        <v>ewehillwindfarm1</v>
      </c>
      <c r="E332" s="11" t="str">
        <f>IF(ISBLANK('Lines - Loading'!E332),"",'Lines - Loading'!E332)</f>
        <v>WTG06 OUTLINE B</v>
      </c>
      <c r="F332" s="4">
        <v>999</v>
      </c>
      <c r="H332" s="16">
        <v>999</v>
      </c>
      <c r="I332" s="16">
        <v>999</v>
      </c>
      <c r="J332" s="16">
        <v>999</v>
      </c>
      <c r="K332" s="16">
        <v>999</v>
      </c>
      <c r="L332" s="16">
        <v>999</v>
      </c>
      <c r="M332" s="16">
        <v>999</v>
      </c>
      <c r="N332" s="16">
        <v>999</v>
      </c>
      <c r="O332" s="16">
        <v>999</v>
      </c>
      <c r="P332" s="16">
        <v>999</v>
      </c>
      <c r="Q332" s="16">
        <v>999</v>
      </c>
      <c r="R332" s="16">
        <v>999</v>
      </c>
      <c r="S332" s="16">
        <v>999</v>
      </c>
      <c r="T332" s="16">
        <v>999</v>
      </c>
      <c r="U332" s="16">
        <v>999</v>
      </c>
      <c r="V332" s="16">
        <v>999</v>
      </c>
      <c r="W332" s="16">
        <v>999</v>
      </c>
      <c r="X332" s="16">
        <v>999</v>
      </c>
    </row>
    <row r="333" spans="4:24" ht="15" customHeight="1" x14ac:dyDescent="0.25">
      <c r="D333" s="2" t="str">
        <f>'Lines - Loading'!D333</f>
        <v>ewehillwindfarm1</v>
      </c>
      <c r="E333" s="11" t="str">
        <f>IF(ISBLANK('Lines - Loading'!E333),"",'Lines - Loading'!E333)</f>
        <v>WTG06 OUTLINE C</v>
      </c>
      <c r="F333" s="4">
        <v>999</v>
      </c>
      <c r="H333" s="16">
        <v>999</v>
      </c>
      <c r="I333" s="16">
        <v>999</v>
      </c>
      <c r="J333" s="16">
        <v>999</v>
      </c>
      <c r="K333" s="16">
        <v>999</v>
      </c>
      <c r="L333" s="16">
        <v>999</v>
      </c>
      <c r="M333" s="16">
        <v>999</v>
      </c>
      <c r="N333" s="16">
        <v>999</v>
      </c>
      <c r="O333" s="16">
        <v>999</v>
      </c>
      <c r="P333" s="16">
        <v>999</v>
      </c>
      <c r="Q333" s="16">
        <v>999</v>
      </c>
      <c r="R333" s="16">
        <v>999</v>
      </c>
      <c r="S333" s="16">
        <v>999</v>
      </c>
      <c r="T333" s="16">
        <v>999</v>
      </c>
      <c r="U333" s="16">
        <v>999</v>
      </c>
      <c r="V333" s="16">
        <v>999</v>
      </c>
      <c r="W333" s="16">
        <v>999</v>
      </c>
      <c r="X333" s="16">
        <v>999</v>
      </c>
    </row>
    <row r="334" spans="4:24" ht="15" customHeight="1" x14ac:dyDescent="0.25">
      <c r="D334" s="2" t="str">
        <f>'Lines - Loading'!D334</f>
        <v>ewehillwindfarm1</v>
      </c>
      <c r="E334" s="11" t="str">
        <f>IF(ISBLANK('Lines - Loading'!E334),"",'Lines - Loading'!E334)</f>
        <v>WTG06 OUTLINE D</v>
      </c>
      <c r="F334" s="4">
        <v>999</v>
      </c>
      <c r="H334" s="16">
        <v>999</v>
      </c>
      <c r="I334" s="16">
        <v>999</v>
      </c>
      <c r="J334" s="16">
        <v>999</v>
      </c>
      <c r="K334" s="16">
        <v>999</v>
      </c>
      <c r="L334" s="16">
        <v>999</v>
      </c>
      <c r="M334" s="16">
        <v>999</v>
      </c>
      <c r="N334" s="16">
        <v>999</v>
      </c>
      <c r="O334" s="16">
        <v>999</v>
      </c>
      <c r="P334" s="16">
        <v>999</v>
      </c>
      <c r="Q334" s="16">
        <v>999</v>
      </c>
      <c r="R334" s="16">
        <v>999</v>
      </c>
      <c r="S334" s="16">
        <v>999</v>
      </c>
      <c r="T334" s="16">
        <v>999</v>
      </c>
      <c r="U334" s="16">
        <v>999</v>
      </c>
      <c r="V334" s="16">
        <v>999</v>
      </c>
      <c r="W334" s="16">
        <v>999</v>
      </c>
      <c r="X334" s="16">
        <v>999</v>
      </c>
    </row>
    <row r="335" spans="4:24" ht="15" customHeight="1" x14ac:dyDescent="0.25">
      <c r="D335" s="2" t="str">
        <f>'Lines - Loading'!D335</f>
        <v>ewehillwindfarm1</v>
      </c>
      <c r="E335" s="11" t="str">
        <f>IF(ISBLANK('Lines - Loading'!E335),"",'Lines - Loading'!E335)</f>
        <v>WTG01 A</v>
      </c>
      <c r="F335" s="4">
        <v>999</v>
      </c>
      <c r="H335" s="16">
        <v>999</v>
      </c>
      <c r="I335" s="16">
        <v>999</v>
      </c>
      <c r="J335" s="16">
        <v>999</v>
      </c>
      <c r="K335" s="16">
        <v>999</v>
      </c>
      <c r="L335" s="16">
        <v>999</v>
      </c>
      <c r="M335" s="16">
        <v>999</v>
      </c>
      <c r="N335" s="16">
        <v>999</v>
      </c>
      <c r="O335" s="16">
        <v>999</v>
      </c>
      <c r="P335" s="16">
        <v>999</v>
      </c>
      <c r="Q335" s="16">
        <v>999</v>
      </c>
      <c r="R335" s="16">
        <v>999</v>
      </c>
      <c r="S335" s="16">
        <v>999</v>
      </c>
      <c r="T335" s="16">
        <v>999</v>
      </c>
      <c r="U335" s="16">
        <v>999</v>
      </c>
      <c r="V335" s="16">
        <v>999</v>
      </c>
      <c r="W335" s="16">
        <v>999</v>
      </c>
      <c r="X335" s="16">
        <v>999</v>
      </c>
    </row>
    <row r="336" spans="4:24" ht="15" customHeight="1" x14ac:dyDescent="0.25">
      <c r="D336" s="2" t="str">
        <f>'Lines - Loading'!D336</f>
        <v>ewehillwindfarm1</v>
      </c>
      <c r="E336" s="11" t="str">
        <f>IF(ISBLANK('Lines - Loading'!E336),"",'Lines - Loading'!E336)</f>
        <v>WTG01 B</v>
      </c>
      <c r="F336" s="4">
        <v>999</v>
      </c>
      <c r="H336" s="16">
        <v>999</v>
      </c>
      <c r="I336" s="16">
        <v>999</v>
      </c>
      <c r="J336" s="16">
        <v>999</v>
      </c>
      <c r="K336" s="16">
        <v>999</v>
      </c>
      <c r="L336" s="16">
        <v>999</v>
      </c>
      <c r="M336" s="16">
        <v>999</v>
      </c>
      <c r="N336" s="16">
        <v>999</v>
      </c>
      <c r="O336" s="16">
        <v>999</v>
      </c>
      <c r="P336" s="16">
        <v>999</v>
      </c>
      <c r="Q336" s="16">
        <v>999</v>
      </c>
      <c r="R336" s="16">
        <v>999</v>
      </c>
      <c r="S336" s="16">
        <v>999</v>
      </c>
      <c r="T336" s="16">
        <v>999</v>
      </c>
      <c r="U336" s="16">
        <v>999</v>
      </c>
      <c r="V336" s="16">
        <v>999</v>
      </c>
      <c r="W336" s="16">
        <v>999</v>
      </c>
      <c r="X336" s="16">
        <v>999</v>
      </c>
    </row>
    <row r="337" spans="4:24" ht="15" customHeight="1" x14ac:dyDescent="0.25">
      <c r="D337" s="2" t="str">
        <f>'Lines - Loading'!D337</f>
        <v>ewehillwindfarm1</v>
      </c>
      <c r="E337" s="11" t="str">
        <f>IF(ISBLANK('Lines - Loading'!E337),"",'Lines - Loading'!E337)</f>
        <v>WTG01 C</v>
      </c>
      <c r="F337" s="4">
        <v>999</v>
      </c>
      <c r="H337" s="16">
        <v>999</v>
      </c>
      <c r="I337" s="16">
        <v>999</v>
      </c>
      <c r="J337" s="16">
        <v>999</v>
      </c>
      <c r="K337" s="16">
        <v>999</v>
      </c>
      <c r="L337" s="16">
        <v>999</v>
      </c>
      <c r="M337" s="16">
        <v>999</v>
      </c>
      <c r="N337" s="16">
        <v>999</v>
      </c>
      <c r="O337" s="16">
        <v>999</v>
      </c>
      <c r="P337" s="16">
        <v>999</v>
      </c>
      <c r="Q337" s="16">
        <v>999</v>
      </c>
      <c r="R337" s="16">
        <v>999</v>
      </c>
      <c r="S337" s="16">
        <v>999</v>
      </c>
      <c r="T337" s="16">
        <v>999</v>
      </c>
      <c r="U337" s="16">
        <v>999</v>
      </c>
      <c r="V337" s="16">
        <v>999</v>
      </c>
      <c r="W337" s="16">
        <v>999</v>
      </c>
      <c r="X337" s="16">
        <v>999</v>
      </c>
    </row>
    <row r="338" spans="4:24" ht="15" customHeight="1" x14ac:dyDescent="0.25">
      <c r="D338" s="2" t="str">
        <f>'Lines - Loading'!D338</f>
        <v>ewehillwindfarm1</v>
      </c>
      <c r="E338" s="11" t="str">
        <f>IF(ISBLANK('Lines - Loading'!E338),"",'Lines - Loading'!E338)</f>
        <v>WTG01 D</v>
      </c>
      <c r="F338" s="4">
        <v>999</v>
      </c>
      <c r="H338" s="16">
        <v>999</v>
      </c>
      <c r="I338" s="16">
        <v>999</v>
      </c>
      <c r="J338" s="16">
        <v>999</v>
      </c>
      <c r="K338" s="16">
        <v>999</v>
      </c>
      <c r="L338" s="16">
        <v>999</v>
      </c>
      <c r="M338" s="16">
        <v>999</v>
      </c>
      <c r="N338" s="16">
        <v>999</v>
      </c>
      <c r="O338" s="16">
        <v>999</v>
      </c>
      <c r="P338" s="16">
        <v>999</v>
      </c>
      <c r="Q338" s="16">
        <v>999</v>
      </c>
      <c r="R338" s="16">
        <v>999</v>
      </c>
      <c r="S338" s="16">
        <v>999</v>
      </c>
      <c r="T338" s="16">
        <v>999</v>
      </c>
      <c r="U338" s="16">
        <v>999</v>
      </c>
      <c r="V338" s="16">
        <v>999</v>
      </c>
      <c r="W338" s="16">
        <v>999</v>
      </c>
      <c r="X338" s="16">
        <v>999</v>
      </c>
    </row>
    <row r="339" spans="4:24" ht="15" customHeight="1" x14ac:dyDescent="0.25">
      <c r="D339" s="2" t="str">
        <f>'Lines - Loading'!D339</f>
        <v>ewehillwindfarm1</v>
      </c>
      <c r="E339" s="11" t="str">
        <f>IF(ISBLANK('Lines - Loading'!E339),"",'Lines - Loading'!E339)</f>
        <v>WTG01 E</v>
      </c>
      <c r="F339" s="4">
        <v>999</v>
      </c>
      <c r="H339" s="16">
        <v>999</v>
      </c>
      <c r="I339" s="16">
        <v>999</v>
      </c>
      <c r="J339" s="16">
        <v>999</v>
      </c>
      <c r="K339" s="16">
        <v>999</v>
      </c>
      <c r="L339" s="16">
        <v>999</v>
      </c>
      <c r="M339" s="16">
        <v>999</v>
      </c>
      <c r="N339" s="16">
        <v>999</v>
      </c>
      <c r="O339" s="16">
        <v>999</v>
      </c>
      <c r="P339" s="16">
        <v>999</v>
      </c>
      <c r="Q339" s="16">
        <v>999</v>
      </c>
      <c r="R339" s="16">
        <v>999</v>
      </c>
      <c r="S339" s="16">
        <v>999</v>
      </c>
      <c r="T339" s="16">
        <v>999</v>
      </c>
      <c r="U339" s="16">
        <v>999</v>
      </c>
      <c r="V339" s="16">
        <v>999</v>
      </c>
      <c r="W339" s="16">
        <v>999</v>
      </c>
      <c r="X339" s="16">
        <v>999</v>
      </c>
    </row>
    <row r="340" spans="4:24" ht="15" customHeight="1" x14ac:dyDescent="0.25">
      <c r="D340" s="2" t="str">
        <f>'Lines - Loading'!D340</f>
        <v>ewehillwindfarm1</v>
      </c>
      <c r="E340" s="11" t="str">
        <f>IF(ISBLANK('Lines - Loading'!E340),"",'Lines - Loading'!E340)</f>
        <v>WTG01 OUTLINE A</v>
      </c>
      <c r="F340" s="4">
        <v>999</v>
      </c>
      <c r="H340" s="16">
        <v>999</v>
      </c>
      <c r="I340" s="16">
        <v>999</v>
      </c>
      <c r="J340" s="16">
        <v>999</v>
      </c>
      <c r="K340" s="16">
        <v>999</v>
      </c>
      <c r="L340" s="16">
        <v>999</v>
      </c>
      <c r="M340" s="16">
        <v>999</v>
      </c>
      <c r="N340" s="16">
        <v>999</v>
      </c>
      <c r="O340" s="16">
        <v>999</v>
      </c>
      <c r="P340" s="16">
        <v>999</v>
      </c>
      <c r="Q340" s="16">
        <v>999</v>
      </c>
      <c r="R340" s="16">
        <v>999</v>
      </c>
      <c r="S340" s="16">
        <v>999</v>
      </c>
      <c r="T340" s="16">
        <v>999</v>
      </c>
      <c r="U340" s="16">
        <v>999</v>
      </c>
      <c r="V340" s="16">
        <v>999</v>
      </c>
      <c r="W340" s="16">
        <v>999</v>
      </c>
      <c r="X340" s="16">
        <v>999</v>
      </c>
    </row>
    <row r="341" spans="4:24" ht="15" customHeight="1" x14ac:dyDescent="0.25">
      <c r="D341" s="2" t="str">
        <f>'Lines - Loading'!D341</f>
        <v>ewehillwindfarm1</v>
      </c>
      <c r="E341" s="11" t="str">
        <f>IF(ISBLANK('Lines - Loading'!E341),"",'Lines - Loading'!E341)</f>
        <v>WTG01 OUTLINE B</v>
      </c>
      <c r="F341" s="4">
        <v>999</v>
      </c>
      <c r="H341" s="16">
        <v>999</v>
      </c>
      <c r="I341" s="16">
        <v>999</v>
      </c>
      <c r="J341" s="16">
        <v>999</v>
      </c>
      <c r="K341" s="16">
        <v>999</v>
      </c>
      <c r="L341" s="16">
        <v>999</v>
      </c>
      <c r="M341" s="16">
        <v>999</v>
      </c>
      <c r="N341" s="16">
        <v>999</v>
      </c>
      <c r="O341" s="16">
        <v>999</v>
      </c>
      <c r="P341" s="16">
        <v>999</v>
      </c>
      <c r="Q341" s="16">
        <v>999</v>
      </c>
      <c r="R341" s="16">
        <v>999</v>
      </c>
      <c r="S341" s="16">
        <v>999</v>
      </c>
      <c r="T341" s="16">
        <v>999</v>
      </c>
      <c r="U341" s="16">
        <v>999</v>
      </c>
      <c r="V341" s="16">
        <v>999</v>
      </c>
      <c r="W341" s="16">
        <v>999</v>
      </c>
      <c r="X341" s="16">
        <v>999</v>
      </c>
    </row>
    <row r="342" spans="4:24" ht="15" customHeight="1" x14ac:dyDescent="0.25">
      <c r="D342" s="2" t="str">
        <f>'Lines - Loading'!D342</f>
        <v>ewehillwindfarm1</v>
      </c>
      <c r="E342" s="11" t="str">
        <f>IF(ISBLANK('Lines - Loading'!E342),"",'Lines - Loading'!E342)</f>
        <v>WTG01 OUTLINE C</v>
      </c>
      <c r="F342" s="4">
        <v>999</v>
      </c>
      <c r="H342" s="16">
        <v>999</v>
      </c>
      <c r="I342" s="16">
        <v>999</v>
      </c>
      <c r="J342" s="16">
        <v>999</v>
      </c>
      <c r="K342" s="16">
        <v>999</v>
      </c>
      <c r="L342" s="16">
        <v>999</v>
      </c>
      <c r="M342" s="16">
        <v>999</v>
      </c>
      <c r="N342" s="16">
        <v>999</v>
      </c>
      <c r="O342" s="16">
        <v>999</v>
      </c>
      <c r="P342" s="16">
        <v>999</v>
      </c>
      <c r="Q342" s="16">
        <v>999</v>
      </c>
      <c r="R342" s="16">
        <v>999</v>
      </c>
      <c r="S342" s="16">
        <v>999</v>
      </c>
      <c r="T342" s="16">
        <v>999</v>
      </c>
      <c r="U342" s="16">
        <v>999</v>
      </c>
      <c r="V342" s="16">
        <v>999</v>
      </c>
      <c r="W342" s="16">
        <v>999</v>
      </c>
      <c r="X342" s="16">
        <v>999</v>
      </c>
    </row>
    <row r="343" spans="4:24" ht="15" customHeight="1" x14ac:dyDescent="0.25">
      <c r="D343" s="2" t="str">
        <f>'Lines - Loading'!D343</f>
        <v>ewehillwindfarm1</v>
      </c>
      <c r="E343" s="11" t="str">
        <f>IF(ISBLANK('Lines - Loading'!E343),"",'Lines - Loading'!E343)</f>
        <v>WTG01 OUTLINE D</v>
      </c>
      <c r="F343" s="4">
        <v>999</v>
      </c>
      <c r="H343" s="16">
        <v>999</v>
      </c>
      <c r="I343" s="16">
        <v>999</v>
      </c>
      <c r="J343" s="16">
        <v>999</v>
      </c>
      <c r="K343" s="16">
        <v>999</v>
      </c>
      <c r="L343" s="16">
        <v>999</v>
      </c>
      <c r="M343" s="16">
        <v>999</v>
      </c>
      <c r="N343" s="16">
        <v>999</v>
      </c>
      <c r="O343" s="16">
        <v>999</v>
      </c>
      <c r="P343" s="16">
        <v>999</v>
      </c>
      <c r="Q343" s="16">
        <v>999</v>
      </c>
      <c r="R343" s="16">
        <v>999</v>
      </c>
      <c r="S343" s="16">
        <v>999</v>
      </c>
      <c r="T343" s="16">
        <v>999</v>
      </c>
      <c r="U343" s="16">
        <v>999</v>
      </c>
      <c r="V343" s="16">
        <v>999</v>
      </c>
      <c r="W343" s="16">
        <v>999</v>
      </c>
      <c r="X343" s="16">
        <v>999</v>
      </c>
    </row>
    <row r="344" spans="4:24" ht="15" customHeight="1" x14ac:dyDescent="0.25">
      <c r="D344" s="2" t="str">
        <f>'Lines - Loading'!D344</f>
        <v>ewehillwindfarm1</v>
      </c>
      <c r="E344" s="11" t="str">
        <f>IF(ISBLANK('Lines - Loading'!E344),"",'Lines - Loading'!E344)</f>
        <v>WTG02 A</v>
      </c>
      <c r="F344" s="4">
        <v>999</v>
      </c>
      <c r="H344" s="16">
        <v>999</v>
      </c>
      <c r="I344" s="16">
        <v>999</v>
      </c>
      <c r="J344" s="16">
        <v>999</v>
      </c>
      <c r="K344" s="16">
        <v>999</v>
      </c>
      <c r="L344" s="16">
        <v>999</v>
      </c>
      <c r="M344" s="16">
        <v>999</v>
      </c>
      <c r="N344" s="16">
        <v>999</v>
      </c>
      <c r="O344" s="16">
        <v>999</v>
      </c>
      <c r="P344" s="16">
        <v>999</v>
      </c>
      <c r="Q344" s="16">
        <v>999</v>
      </c>
      <c r="R344" s="16">
        <v>999</v>
      </c>
      <c r="S344" s="16">
        <v>999</v>
      </c>
      <c r="T344" s="16">
        <v>999</v>
      </c>
      <c r="U344" s="16">
        <v>999</v>
      </c>
      <c r="V344" s="16">
        <v>999</v>
      </c>
      <c r="W344" s="16">
        <v>999</v>
      </c>
      <c r="X344" s="16">
        <v>999</v>
      </c>
    </row>
    <row r="345" spans="4:24" ht="15" customHeight="1" x14ac:dyDescent="0.25">
      <c r="D345" s="2" t="str">
        <f>'Lines - Loading'!D345</f>
        <v>ewehillwindfarm1</v>
      </c>
      <c r="E345" s="11" t="str">
        <f>IF(ISBLANK('Lines - Loading'!E345),"",'Lines - Loading'!E345)</f>
        <v>WTG02 B</v>
      </c>
      <c r="F345" s="4">
        <v>999</v>
      </c>
      <c r="H345" s="16">
        <v>999</v>
      </c>
      <c r="I345" s="16">
        <v>999</v>
      </c>
      <c r="J345" s="16">
        <v>999</v>
      </c>
      <c r="K345" s="16">
        <v>999</v>
      </c>
      <c r="L345" s="16">
        <v>999</v>
      </c>
      <c r="M345" s="16">
        <v>999</v>
      </c>
      <c r="N345" s="16">
        <v>999</v>
      </c>
      <c r="O345" s="16">
        <v>999</v>
      </c>
      <c r="P345" s="16">
        <v>999</v>
      </c>
      <c r="Q345" s="16">
        <v>999</v>
      </c>
      <c r="R345" s="16">
        <v>999</v>
      </c>
      <c r="S345" s="16">
        <v>999</v>
      </c>
      <c r="T345" s="16">
        <v>999</v>
      </c>
      <c r="U345" s="16">
        <v>999</v>
      </c>
      <c r="V345" s="16">
        <v>999</v>
      </c>
      <c r="W345" s="16">
        <v>999</v>
      </c>
      <c r="X345" s="16">
        <v>999</v>
      </c>
    </row>
    <row r="346" spans="4:24" ht="15" customHeight="1" x14ac:dyDescent="0.25">
      <c r="D346" s="2" t="str">
        <f>'Lines - Loading'!D346</f>
        <v>ewehillwindfarm1</v>
      </c>
      <c r="E346" s="11" t="str">
        <f>IF(ISBLANK('Lines - Loading'!E346),"",'Lines - Loading'!E346)</f>
        <v>WTG02 C</v>
      </c>
      <c r="F346" s="4">
        <v>999</v>
      </c>
      <c r="H346" s="16">
        <v>999</v>
      </c>
      <c r="I346" s="16">
        <v>999</v>
      </c>
      <c r="J346" s="16">
        <v>999</v>
      </c>
      <c r="K346" s="16">
        <v>999</v>
      </c>
      <c r="L346" s="16">
        <v>999</v>
      </c>
      <c r="M346" s="16">
        <v>999</v>
      </c>
      <c r="N346" s="16">
        <v>999</v>
      </c>
      <c r="O346" s="16">
        <v>999</v>
      </c>
      <c r="P346" s="16">
        <v>999</v>
      </c>
      <c r="Q346" s="16">
        <v>999</v>
      </c>
      <c r="R346" s="16">
        <v>999</v>
      </c>
      <c r="S346" s="16">
        <v>999</v>
      </c>
      <c r="T346" s="16">
        <v>999</v>
      </c>
      <c r="U346" s="16">
        <v>999</v>
      </c>
      <c r="V346" s="16">
        <v>999</v>
      </c>
      <c r="W346" s="16">
        <v>999</v>
      </c>
      <c r="X346" s="16">
        <v>999</v>
      </c>
    </row>
    <row r="347" spans="4:24" ht="15" customHeight="1" x14ac:dyDescent="0.25">
      <c r="D347" s="2" t="str">
        <f>'Lines - Loading'!D347</f>
        <v>ewehillwindfarm1</v>
      </c>
      <c r="E347" s="11" t="str">
        <f>IF(ISBLANK('Lines - Loading'!E347),"",'Lines - Loading'!E347)</f>
        <v>WTG02 D</v>
      </c>
      <c r="F347" s="4">
        <v>999</v>
      </c>
      <c r="H347" s="16">
        <v>999</v>
      </c>
      <c r="I347" s="16">
        <v>999</v>
      </c>
      <c r="J347" s="16">
        <v>999</v>
      </c>
      <c r="K347" s="16">
        <v>999</v>
      </c>
      <c r="L347" s="16">
        <v>999</v>
      </c>
      <c r="M347" s="16">
        <v>999</v>
      </c>
      <c r="N347" s="16">
        <v>999</v>
      </c>
      <c r="O347" s="16">
        <v>999</v>
      </c>
      <c r="P347" s="16">
        <v>999</v>
      </c>
      <c r="Q347" s="16">
        <v>999</v>
      </c>
      <c r="R347" s="16">
        <v>999</v>
      </c>
      <c r="S347" s="16">
        <v>999</v>
      </c>
      <c r="T347" s="16">
        <v>999</v>
      </c>
      <c r="U347" s="16">
        <v>999</v>
      </c>
      <c r="V347" s="16">
        <v>999</v>
      </c>
      <c r="W347" s="16">
        <v>999</v>
      </c>
      <c r="X347" s="16">
        <v>999</v>
      </c>
    </row>
    <row r="348" spans="4:24" ht="15" customHeight="1" x14ac:dyDescent="0.25">
      <c r="D348" s="2" t="str">
        <f>'Lines - Loading'!D348</f>
        <v>ewehillwindfarm1</v>
      </c>
      <c r="E348" s="11" t="str">
        <f>IF(ISBLANK('Lines - Loading'!E348),"",'Lines - Loading'!E348)</f>
        <v>WTG02 E</v>
      </c>
      <c r="F348" s="4">
        <v>999</v>
      </c>
      <c r="H348" s="16">
        <v>999</v>
      </c>
      <c r="I348" s="16">
        <v>999</v>
      </c>
      <c r="J348" s="16">
        <v>999</v>
      </c>
      <c r="K348" s="16">
        <v>999</v>
      </c>
      <c r="L348" s="16">
        <v>999</v>
      </c>
      <c r="M348" s="16">
        <v>999</v>
      </c>
      <c r="N348" s="16">
        <v>999</v>
      </c>
      <c r="O348" s="16">
        <v>999</v>
      </c>
      <c r="P348" s="16">
        <v>999</v>
      </c>
      <c r="Q348" s="16">
        <v>999</v>
      </c>
      <c r="R348" s="16">
        <v>999</v>
      </c>
      <c r="S348" s="16">
        <v>999</v>
      </c>
      <c r="T348" s="16">
        <v>999</v>
      </c>
      <c r="U348" s="16">
        <v>999</v>
      </c>
      <c r="V348" s="16">
        <v>999</v>
      </c>
      <c r="W348" s="16">
        <v>999</v>
      </c>
      <c r="X348" s="16">
        <v>999</v>
      </c>
    </row>
    <row r="349" spans="4:24" ht="15" customHeight="1" x14ac:dyDescent="0.25">
      <c r="D349" s="2" t="str">
        <f>'Lines - Loading'!D349</f>
        <v>ewehillwindfarm1</v>
      </c>
      <c r="E349" s="11" t="str">
        <f>IF(ISBLANK('Lines - Loading'!E349),"",'Lines - Loading'!E349)</f>
        <v>WTG02 OUTLINE A</v>
      </c>
      <c r="F349" s="4">
        <v>999</v>
      </c>
      <c r="H349" s="16">
        <v>999</v>
      </c>
      <c r="I349" s="16">
        <v>999</v>
      </c>
      <c r="J349" s="16">
        <v>999</v>
      </c>
      <c r="K349" s="16">
        <v>999</v>
      </c>
      <c r="L349" s="16">
        <v>999</v>
      </c>
      <c r="M349" s="16">
        <v>999</v>
      </c>
      <c r="N349" s="16">
        <v>999</v>
      </c>
      <c r="O349" s="16">
        <v>999</v>
      </c>
      <c r="P349" s="16">
        <v>999</v>
      </c>
      <c r="Q349" s="16">
        <v>999</v>
      </c>
      <c r="R349" s="16">
        <v>999</v>
      </c>
      <c r="S349" s="16">
        <v>999</v>
      </c>
      <c r="T349" s="16">
        <v>999</v>
      </c>
      <c r="U349" s="16">
        <v>999</v>
      </c>
      <c r="V349" s="16">
        <v>999</v>
      </c>
      <c r="W349" s="16">
        <v>999</v>
      </c>
      <c r="X349" s="16">
        <v>999</v>
      </c>
    </row>
    <row r="350" spans="4:24" ht="15" customHeight="1" x14ac:dyDescent="0.25">
      <c r="D350" s="2" t="str">
        <f>'Lines - Loading'!D350</f>
        <v>ewehillwindfarm1</v>
      </c>
      <c r="E350" s="11" t="str">
        <f>IF(ISBLANK('Lines - Loading'!E350),"",'Lines - Loading'!E350)</f>
        <v>WTG02 OUTLINE B</v>
      </c>
      <c r="F350" s="4">
        <v>999</v>
      </c>
      <c r="H350" s="16">
        <v>999</v>
      </c>
      <c r="I350" s="16">
        <v>999</v>
      </c>
      <c r="J350" s="16">
        <v>999</v>
      </c>
      <c r="K350" s="16">
        <v>999</v>
      </c>
      <c r="L350" s="16">
        <v>999</v>
      </c>
      <c r="M350" s="16">
        <v>999</v>
      </c>
      <c r="N350" s="16">
        <v>999</v>
      </c>
      <c r="O350" s="16">
        <v>999</v>
      </c>
      <c r="P350" s="16">
        <v>999</v>
      </c>
      <c r="Q350" s="16">
        <v>999</v>
      </c>
      <c r="R350" s="16">
        <v>999</v>
      </c>
      <c r="S350" s="16">
        <v>999</v>
      </c>
      <c r="T350" s="16">
        <v>999</v>
      </c>
      <c r="U350" s="16">
        <v>999</v>
      </c>
      <c r="V350" s="16">
        <v>999</v>
      </c>
      <c r="W350" s="16">
        <v>999</v>
      </c>
      <c r="X350" s="16">
        <v>999</v>
      </c>
    </row>
    <row r="351" spans="4:24" ht="15" customHeight="1" x14ac:dyDescent="0.25">
      <c r="D351" s="2" t="str">
        <f>'Lines - Loading'!D351</f>
        <v>ewehillwindfarm1</v>
      </c>
      <c r="E351" s="11" t="str">
        <f>IF(ISBLANK('Lines - Loading'!E351),"",'Lines - Loading'!E351)</f>
        <v>WTG02 OUTLINE C</v>
      </c>
      <c r="F351" s="4">
        <v>999</v>
      </c>
      <c r="H351" s="16">
        <v>999</v>
      </c>
      <c r="I351" s="16">
        <v>999</v>
      </c>
      <c r="J351" s="16">
        <v>999</v>
      </c>
      <c r="K351" s="16">
        <v>999</v>
      </c>
      <c r="L351" s="16">
        <v>999</v>
      </c>
      <c r="M351" s="16">
        <v>999</v>
      </c>
      <c r="N351" s="16">
        <v>999</v>
      </c>
      <c r="O351" s="16">
        <v>999</v>
      </c>
      <c r="P351" s="16">
        <v>999</v>
      </c>
      <c r="Q351" s="16">
        <v>999</v>
      </c>
      <c r="R351" s="16">
        <v>999</v>
      </c>
      <c r="S351" s="16">
        <v>999</v>
      </c>
      <c r="T351" s="16">
        <v>999</v>
      </c>
      <c r="U351" s="16">
        <v>999</v>
      </c>
      <c r="V351" s="16">
        <v>999</v>
      </c>
      <c r="W351" s="16">
        <v>999</v>
      </c>
      <c r="X351" s="16">
        <v>999</v>
      </c>
    </row>
    <row r="352" spans="4:24" ht="15" customHeight="1" x14ac:dyDescent="0.25">
      <c r="D352" s="2" t="str">
        <f>'Lines - Loading'!D352</f>
        <v>ewehillwindfarm1</v>
      </c>
      <c r="E352" s="11" t="str">
        <f>IF(ISBLANK('Lines - Loading'!E352),"",'Lines - Loading'!E352)</f>
        <v>WTG02 OUTLINE D</v>
      </c>
      <c r="F352" s="4">
        <v>999</v>
      </c>
      <c r="H352" s="16">
        <v>999</v>
      </c>
      <c r="I352" s="16">
        <v>999</v>
      </c>
      <c r="J352" s="16">
        <v>999</v>
      </c>
      <c r="K352" s="16">
        <v>999</v>
      </c>
      <c r="L352" s="16">
        <v>999</v>
      </c>
      <c r="M352" s="16">
        <v>999</v>
      </c>
      <c r="N352" s="16">
        <v>999</v>
      </c>
      <c r="O352" s="16">
        <v>999</v>
      </c>
      <c r="P352" s="16">
        <v>999</v>
      </c>
      <c r="Q352" s="16">
        <v>999</v>
      </c>
      <c r="R352" s="16">
        <v>999</v>
      </c>
      <c r="S352" s="16">
        <v>999</v>
      </c>
      <c r="T352" s="16">
        <v>999</v>
      </c>
      <c r="U352" s="16">
        <v>999</v>
      </c>
      <c r="V352" s="16">
        <v>999</v>
      </c>
      <c r="W352" s="16">
        <v>999</v>
      </c>
      <c r="X352" s="16">
        <v>999</v>
      </c>
    </row>
    <row r="353" spans="4:24" ht="15" customHeight="1" x14ac:dyDescent="0.25">
      <c r="D353" s="2" t="str">
        <f>'Lines - Loading'!D353</f>
        <v>ewehillwindfarm1</v>
      </c>
      <c r="E353" s="11" t="str">
        <f>IF(ISBLANK('Lines - Loading'!E353),"",'Lines - Loading'!E353)</f>
        <v>WTG03 A</v>
      </c>
      <c r="F353" s="4">
        <v>999</v>
      </c>
      <c r="H353" s="16">
        <v>999</v>
      </c>
      <c r="I353" s="16">
        <v>999</v>
      </c>
      <c r="J353" s="16">
        <v>999</v>
      </c>
      <c r="K353" s="16">
        <v>999</v>
      </c>
      <c r="L353" s="16">
        <v>999</v>
      </c>
      <c r="M353" s="16">
        <v>999</v>
      </c>
      <c r="N353" s="16">
        <v>999</v>
      </c>
      <c r="O353" s="16">
        <v>999</v>
      </c>
      <c r="P353" s="16">
        <v>999</v>
      </c>
      <c r="Q353" s="16">
        <v>999</v>
      </c>
      <c r="R353" s="16">
        <v>999</v>
      </c>
      <c r="S353" s="16">
        <v>999</v>
      </c>
      <c r="T353" s="16">
        <v>999</v>
      </c>
      <c r="U353" s="16">
        <v>999</v>
      </c>
      <c r="V353" s="16">
        <v>999</v>
      </c>
      <c r="W353" s="16">
        <v>999</v>
      </c>
      <c r="X353" s="16">
        <v>999</v>
      </c>
    </row>
    <row r="354" spans="4:24" ht="15" customHeight="1" x14ac:dyDescent="0.25">
      <c r="D354" s="2" t="str">
        <f>'Lines - Loading'!D354</f>
        <v>ewehillwindfarm1</v>
      </c>
      <c r="E354" s="11" t="str">
        <f>IF(ISBLANK('Lines - Loading'!E354),"",'Lines - Loading'!E354)</f>
        <v>WTG03 C</v>
      </c>
      <c r="F354" s="4">
        <v>999</v>
      </c>
      <c r="H354" s="16">
        <v>999</v>
      </c>
      <c r="I354" s="16">
        <v>999</v>
      </c>
      <c r="J354" s="16">
        <v>999</v>
      </c>
      <c r="K354" s="16">
        <v>999</v>
      </c>
      <c r="L354" s="16">
        <v>999</v>
      </c>
      <c r="M354" s="16">
        <v>999</v>
      </c>
      <c r="N354" s="16">
        <v>999</v>
      </c>
      <c r="O354" s="16">
        <v>999</v>
      </c>
      <c r="P354" s="16">
        <v>999</v>
      </c>
      <c r="Q354" s="16">
        <v>999</v>
      </c>
      <c r="R354" s="16">
        <v>999</v>
      </c>
      <c r="S354" s="16">
        <v>999</v>
      </c>
      <c r="T354" s="16">
        <v>999</v>
      </c>
      <c r="U354" s="16">
        <v>999</v>
      </c>
      <c r="V354" s="16">
        <v>999</v>
      </c>
      <c r="W354" s="16">
        <v>999</v>
      </c>
      <c r="X354" s="16">
        <v>999</v>
      </c>
    </row>
    <row r="355" spans="4:24" ht="15" customHeight="1" x14ac:dyDescent="0.25">
      <c r="D355" s="2" t="str">
        <f>'Lines - Loading'!D355</f>
        <v>ewehillwindfarm1</v>
      </c>
      <c r="E355" s="11" t="str">
        <f>IF(ISBLANK('Lines - Loading'!E355),"",'Lines - Loading'!E355)</f>
        <v>WTG03 D</v>
      </c>
      <c r="F355" s="4">
        <v>999</v>
      </c>
      <c r="H355" s="16">
        <v>999</v>
      </c>
      <c r="I355" s="16">
        <v>999</v>
      </c>
      <c r="J355" s="16">
        <v>999</v>
      </c>
      <c r="K355" s="16">
        <v>999</v>
      </c>
      <c r="L355" s="16">
        <v>999</v>
      </c>
      <c r="M355" s="16">
        <v>999</v>
      </c>
      <c r="N355" s="16">
        <v>999</v>
      </c>
      <c r="O355" s="16">
        <v>999</v>
      </c>
      <c r="P355" s="16">
        <v>999</v>
      </c>
      <c r="Q355" s="16">
        <v>999</v>
      </c>
      <c r="R355" s="16">
        <v>999</v>
      </c>
      <c r="S355" s="16">
        <v>999</v>
      </c>
      <c r="T355" s="16">
        <v>999</v>
      </c>
      <c r="U355" s="16">
        <v>999</v>
      </c>
      <c r="V355" s="16">
        <v>999</v>
      </c>
      <c r="W355" s="16">
        <v>999</v>
      </c>
      <c r="X355" s="16">
        <v>999</v>
      </c>
    </row>
    <row r="356" spans="4:24" ht="15" customHeight="1" x14ac:dyDescent="0.25">
      <c r="D356" s="2" t="str">
        <f>'Lines - Loading'!D356</f>
        <v>ewehillwindfarm1</v>
      </c>
      <c r="E356" s="11" t="str">
        <f>IF(ISBLANK('Lines - Loading'!E356),"",'Lines - Loading'!E356)</f>
        <v>WTG03 E</v>
      </c>
      <c r="F356" s="4">
        <v>999</v>
      </c>
      <c r="H356" s="16">
        <v>999</v>
      </c>
      <c r="I356" s="16">
        <v>999</v>
      </c>
      <c r="J356" s="16">
        <v>999</v>
      </c>
      <c r="K356" s="16">
        <v>999</v>
      </c>
      <c r="L356" s="16">
        <v>999</v>
      </c>
      <c r="M356" s="16">
        <v>999</v>
      </c>
      <c r="N356" s="16">
        <v>999</v>
      </c>
      <c r="O356" s="16">
        <v>999</v>
      </c>
      <c r="P356" s="16">
        <v>999</v>
      </c>
      <c r="Q356" s="16">
        <v>999</v>
      </c>
      <c r="R356" s="16">
        <v>999</v>
      </c>
      <c r="S356" s="16">
        <v>999</v>
      </c>
      <c r="T356" s="16">
        <v>999</v>
      </c>
      <c r="U356" s="16">
        <v>999</v>
      </c>
      <c r="V356" s="16">
        <v>999</v>
      </c>
      <c r="W356" s="16">
        <v>999</v>
      </c>
      <c r="X356" s="16">
        <v>999</v>
      </c>
    </row>
    <row r="357" spans="4:24" ht="15" customHeight="1" x14ac:dyDescent="0.25">
      <c r="D357" s="2" t="str">
        <f>'Lines - Loading'!D357</f>
        <v>ewehillwindfarm1</v>
      </c>
      <c r="E357" s="11" t="str">
        <f>IF(ISBLANK('Lines - Loading'!E357),"",'Lines - Loading'!E357)</f>
        <v>WTG03 OUTLINE A</v>
      </c>
      <c r="F357" s="4">
        <v>999</v>
      </c>
      <c r="H357" s="16">
        <v>999</v>
      </c>
      <c r="I357" s="16">
        <v>999</v>
      </c>
      <c r="J357" s="16">
        <v>999</v>
      </c>
      <c r="K357" s="16">
        <v>999</v>
      </c>
      <c r="L357" s="16">
        <v>999</v>
      </c>
      <c r="M357" s="16">
        <v>999</v>
      </c>
      <c r="N357" s="16">
        <v>999</v>
      </c>
      <c r="O357" s="16">
        <v>999</v>
      </c>
      <c r="P357" s="16">
        <v>999</v>
      </c>
      <c r="Q357" s="16">
        <v>999</v>
      </c>
      <c r="R357" s="16">
        <v>999</v>
      </c>
      <c r="S357" s="16">
        <v>999</v>
      </c>
      <c r="T357" s="16">
        <v>999</v>
      </c>
      <c r="U357" s="16">
        <v>999</v>
      </c>
      <c r="V357" s="16">
        <v>999</v>
      </c>
      <c r="W357" s="16">
        <v>999</v>
      </c>
      <c r="X357" s="16">
        <v>999</v>
      </c>
    </row>
    <row r="358" spans="4:24" ht="15" customHeight="1" x14ac:dyDescent="0.25">
      <c r="D358" s="2" t="str">
        <f>'Lines - Loading'!D358</f>
        <v>ewehillwindfarm1</v>
      </c>
      <c r="E358" s="11" t="str">
        <f>IF(ISBLANK('Lines - Loading'!E358),"",'Lines - Loading'!E358)</f>
        <v>WTG03 OUTLINE B</v>
      </c>
      <c r="F358" s="4">
        <v>999</v>
      </c>
      <c r="H358" s="16">
        <v>999</v>
      </c>
      <c r="I358" s="16">
        <v>999</v>
      </c>
      <c r="J358" s="16">
        <v>999</v>
      </c>
      <c r="K358" s="16">
        <v>999</v>
      </c>
      <c r="L358" s="16">
        <v>999</v>
      </c>
      <c r="M358" s="16">
        <v>999</v>
      </c>
      <c r="N358" s="16">
        <v>999</v>
      </c>
      <c r="O358" s="16">
        <v>999</v>
      </c>
      <c r="P358" s="16">
        <v>999</v>
      </c>
      <c r="Q358" s="16">
        <v>999</v>
      </c>
      <c r="R358" s="16">
        <v>999</v>
      </c>
      <c r="S358" s="16">
        <v>999</v>
      </c>
      <c r="T358" s="16">
        <v>999</v>
      </c>
      <c r="U358" s="16">
        <v>999</v>
      </c>
      <c r="V358" s="16">
        <v>999</v>
      </c>
      <c r="W358" s="16">
        <v>999</v>
      </c>
      <c r="X358" s="16">
        <v>999</v>
      </c>
    </row>
    <row r="359" spans="4:24" ht="15" customHeight="1" x14ac:dyDescent="0.25">
      <c r="D359" s="2" t="str">
        <f>'Lines - Loading'!D359</f>
        <v>ewehillwindfarm1</v>
      </c>
      <c r="E359" s="11" t="str">
        <f>IF(ISBLANK('Lines - Loading'!E359),"",'Lines - Loading'!E359)</f>
        <v>WTG03 OUTLINE C</v>
      </c>
      <c r="F359" s="4">
        <v>999</v>
      </c>
      <c r="H359" s="16">
        <v>999</v>
      </c>
      <c r="I359" s="16">
        <v>999</v>
      </c>
      <c r="J359" s="16">
        <v>999</v>
      </c>
      <c r="K359" s="16">
        <v>999</v>
      </c>
      <c r="L359" s="16">
        <v>999</v>
      </c>
      <c r="M359" s="16">
        <v>999</v>
      </c>
      <c r="N359" s="16">
        <v>999</v>
      </c>
      <c r="O359" s="16">
        <v>999</v>
      </c>
      <c r="P359" s="16">
        <v>999</v>
      </c>
      <c r="Q359" s="16">
        <v>999</v>
      </c>
      <c r="R359" s="16">
        <v>999</v>
      </c>
      <c r="S359" s="16">
        <v>999</v>
      </c>
      <c r="T359" s="16">
        <v>999</v>
      </c>
      <c r="U359" s="16">
        <v>999</v>
      </c>
      <c r="V359" s="16">
        <v>999</v>
      </c>
      <c r="W359" s="16">
        <v>999</v>
      </c>
      <c r="X359" s="16">
        <v>999</v>
      </c>
    </row>
    <row r="360" spans="4:24" ht="15" customHeight="1" x14ac:dyDescent="0.25">
      <c r="D360" s="2" t="str">
        <f>'Lines - Loading'!D360</f>
        <v>ewehillwindfarm1</v>
      </c>
      <c r="E360" s="11" t="str">
        <f>IF(ISBLANK('Lines - Loading'!E360),"",'Lines - Loading'!E360)</f>
        <v>WTG03 OUTLINE D</v>
      </c>
      <c r="F360" s="4">
        <v>999</v>
      </c>
      <c r="H360" s="16">
        <v>999</v>
      </c>
      <c r="I360" s="16">
        <v>999</v>
      </c>
      <c r="J360" s="16">
        <v>999</v>
      </c>
      <c r="K360" s="16">
        <v>999</v>
      </c>
      <c r="L360" s="16">
        <v>999</v>
      </c>
      <c r="M360" s="16">
        <v>999</v>
      </c>
      <c r="N360" s="16">
        <v>999</v>
      </c>
      <c r="O360" s="16">
        <v>999</v>
      </c>
      <c r="P360" s="16">
        <v>999</v>
      </c>
      <c r="Q360" s="16">
        <v>999</v>
      </c>
      <c r="R360" s="16">
        <v>999</v>
      </c>
      <c r="S360" s="16">
        <v>999</v>
      </c>
      <c r="T360" s="16">
        <v>999</v>
      </c>
      <c r="U360" s="16">
        <v>999</v>
      </c>
      <c r="V360" s="16">
        <v>999</v>
      </c>
      <c r="W360" s="16">
        <v>999</v>
      </c>
      <c r="X360" s="16">
        <v>999</v>
      </c>
    </row>
    <row r="361" spans="4:24" ht="15" customHeight="1" x14ac:dyDescent="0.25">
      <c r="D361" s="2" t="str">
        <f>'Lines - Loading'!D361</f>
        <v>ewehillwindfarm1</v>
      </c>
      <c r="E361" s="11" t="str">
        <f>IF(ISBLANK('Lines - Loading'!E361),"",'Lines - Loading'!E361)</f>
        <v>WTG01 WTG02</v>
      </c>
      <c r="F361" s="4">
        <v>999</v>
      </c>
      <c r="H361" s="16">
        <v>999</v>
      </c>
      <c r="I361" s="16">
        <v>999</v>
      </c>
      <c r="J361" s="16">
        <v>999</v>
      </c>
      <c r="K361" s="16">
        <v>999</v>
      </c>
      <c r="L361" s="16">
        <v>999</v>
      </c>
      <c r="M361" s="16">
        <v>999</v>
      </c>
      <c r="N361" s="16">
        <v>999</v>
      </c>
      <c r="O361" s="16">
        <v>999</v>
      </c>
      <c r="P361" s="16">
        <v>999</v>
      </c>
      <c r="Q361" s="16">
        <v>999</v>
      </c>
      <c r="R361" s="16">
        <v>999</v>
      </c>
      <c r="S361" s="16">
        <v>999</v>
      </c>
      <c r="T361" s="16">
        <v>999</v>
      </c>
      <c r="U361" s="16">
        <v>999</v>
      </c>
      <c r="V361" s="16">
        <v>999</v>
      </c>
      <c r="W361" s="16">
        <v>999</v>
      </c>
      <c r="X361" s="16">
        <v>999</v>
      </c>
    </row>
    <row r="362" spans="4:24" ht="15" customHeight="1" x14ac:dyDescent="0.25">
      <c r="D362" s="2" t="str">
        <f>'Lines - Loading'!D362</f>
        <v>ewehillwindfarm1</v>
      </c>
      <c r="E362" s="11" t="str">
        <f>IF(ISBLANK('Lines - Loading'!E362),"",'Lines - Loading'!E362)</f>
        <v>WTG02 WTG03</v>
      </c>
      <c r="F362" s="4">
        <v>999</v>
      </c>
      <c r="H362" s="16">
        <v>999</v>
      </c>
      <c r="I362" s="16">
        <v>999</v>
      </c>
      <c r="J362" s="16">
        <v>999</v>
      </c>
      <c r="K362" s="16">
        <v>999</v>
      </c>
      <c r="L362" s="16">
        <v>999</v>
      </c>
      <c r="M362" s="16">
        <v>999</v>
      </c>
      <c r="N362" s="16">
        <v>999</v>
      </c>
      <c r="O362" s="16">
        <v>999</v>
      </c>
      <c r="P362" s="16">
        <v>999</v>
      </c>
      <c r="Q362" s="16">
        <v>999</v>
      </c>
      <c r="R362" s="16">
        <v>999</v>
      </c>
      <c r="S362" s="16">
        <v>999</v>
      </c>
      <c r="T362" s="16">
        <v>999</v>
      </c>
      <c r="U362" s="16">
        <v>999</v>
      </c>
      <c r="V362" s="16">
        <v>999</v>
      </c>
      <c r="W362" s="16">
        <v>999</v>
      </c>
      <c r="X362" s="16">
        <v>999</v>
      </c>
    </row>
    <row r="363" spans="4:24" ht="15" customHeight="1" x14ac:dyDescent="0.25">
      <c r="D363" s="2" t="str">
        <f>'Lines - Loading'!D363</f>
        <v>ewehillwindfarm1</v>
      </c>
      <c r="E363" s="11" t="str">
        <f>IF(ISBLANK('Lines - Loading'!E363),"",'Lines - Loading'!E363)</f>
        <v>WTG06 WTG05</v>
      </c>
      <c r="F363" s="4">
        <v>999</v>
      </c>
      <c r="H363" s="16">
        <v>999</v>
      </c>
      <c r="I363" s="16">
        <v>999</v>
      </c>
      <c r="J363" s="16">
        <v>999</v>
      </c>
      <c r="K363" s="16">
        <v>999</v>
      </c>
      <c r="L363" s="16">
        <v>999</v>
      </c>
      <c r="M363" s="16">
        <v>999</v>
      </c>
      <c r="N363" s="16">
        <v>999</v>
      </c>
      <c r="O363" s="16">
        <v>999</v>
      </c>
      <c r="P363" s="16">
        <v>999</v>
      </c>
      <c r="Q363" s="16">
        <v>999</v>
      </c>
      <c r="R363" s="16">
        <v>999</v>
      </c>
      <c r="S363" s="16">
        <v>999</v>
      </c>
      <c r="T363" s="16">
        <v>999</v>
      </c>
      <c r="U363" s="16">
        <v>999</v>
      </c>
      <c r="V363" s="16">
        <v>999</v>
      </c>
      <c r="W363" s="16">
        <v>999</v>
      </c>
      <c r="X363" s="16">
        <v>999</v>
      </c>
    </row>
    <row r="364" spans="4:24" ht="15" customHeight="1" x14ac:dyDescent="0.25">
      <c r="D364" s="2" t="str">
        <f>'Lines - Loading'!D364</f>
        <v>ewehillwindfarm1</v>
      </c>
      <c r="E364" s="11" t="str">
        <f>IF(ISBLANK('Lines - Loading'!E364),"",'Lines - Loading'!E364)</f>
        <v>WTG05 WTG04</v>
      </c>
      <c r="F364" s="4">
        <v>999</v>
      </c>
      <c r="H364" s="16">
        <v>999</v>
      </c>
      <c r="I364" s="16">
        <v>999</v>
      </c>
      <c r="J364" s="16">
        <v>999</v>
      </c>
      <c r="K364" s="16">
        <v>999</v>
      </c>
      <c r="L364" s="16">
        <v>999</v>
      </c>
      <c r="M364" s="16">
        <v>999</v>
      </c>
      <c r="N364" s="16">
        <v>999</v>
      </c>
      <c r="O364" s="16">
        <v>999</v>
      </c>
      <c r="P364" s="16">
        <v>999</v>
      </c>
      <c r="Q364" s="16">
        <v>999</v>
      </c>
      <c r="R364" s="16">
        <v>999</v>
      </c>
      <c r="S364" s="16">
        <v>999</v>
      </c>
      <c r="T364" s="16">
        <v>999</v>
      </c>
      <c r="U364" s="16">
        <v>999</v>
      </c>
      <c r="V364" s="16">
        <v>999</v>
      </c>
      <c r="W364" s="16">
        <v>999</v>
      </c>
      <c r="X364" s="16">
        <v>999</v>
      </c>
    </row>
    <row r="365" spans="4:24" ht="15" customHeight="1" x14ac:dyDescent="0.25">
      <c r="D365" s="2" t="str">
        <f>'Lines - Loading'!D365</f>
        <v>ewehillwindfarm2</v>
      </c>
      <c r="E365" s="11" t="str">
        <f>IF(ISBLANK('Lines - Loading'!E365),"",'Lines - Loading'!E365)</f>
        <v>761 MINS WF</v>
      </c>
      <c r="F365" s="4">
        <v>999</v>
      </c>
      <c r="H365" s="16">
        <v>999</v>
      </c>
      <c r="I365" s="16">
        <v>999</v>
      </c>
      <c r="J365" s="16">
        <v>999</v>
      </c>
      <c r="K365" s="16">
        <v>999</v>
      </c>
      <c r="L365" s="16">
        <v>999</v>
      </c>
      <c r="M365" s="16">
        <v>999</v>
      </c>
      <c r="N365" s="16">
        <v>999</v>
      </c>
      <c r="O365" s="16">
        <v>999</v>
      </c>
      <c r="P365" s="16">
        <v>999</v>
      </c>
      <c r="Q365" s="16">
        <v>999</v>
      </c>
      <c r="R365" s="16">
        <v>999</v>
      </c>
      <c r="S365" s="16">
        <v>999</v>
      </c>
      <c r="T365" s="16">
        <v>999</v>
      </c>
      <c r="U365" s="16">
        <v>999</v>
      </c>
      <c r="V365" s="16">
        <v>999</v>
      </c>
      <c r="W365" s="16">
        <v>999</v>
      </c>
      <c r="X365" s="16">
        <v>999</v>
      </c>
    </row>
    <row r="366" spans="4:24" ht="15" customHeight="1" x14ac:dyDescent="0.25">
      <c r="D366" s="2" t="str">
        <f>'Lines - Loading'!D366</f>
        <v>ewehillwindfarm2</v>
      </c>
      <c r="E366" s="11" t="str">
        <f>IF(ISBLANK('Lines - Loading'!E366),"",'Lines - Loading'!E366)</f>
        <v>1L3A</v>
      </c>
      <c r="F366" s="4">
        <v>999</v>
      </c>
      <c r="H366" s="16">
        <v>999</v>
      </c>
      <c r="I366" s="16">
        <v>999</v>
      </c>
      <c r="J366" s="16">
        <v>999</v>
      </c>
      <c r="K366" s="16">
        <v>999</v>
      </c>
      <c r="L366" s="16">
        <v>999</v>
      </c>
      <c r="M366" s="16">
        <v>999</v>
      </c>
      <c r="N366" s="16">
        <v>999</v>
      </c>
      <c r="O366" s="16">
        <v>999</v>
      </c>
      <c r="P366" s="16">
        <v>999</v>
      </c>
      <c r="Q366" s="16">
        <v>999</v>
      </c>
      <c r="R366" s="16">
        <v>999</v>
      </c>
      <c r="S366" s="16">
        <v>999</v>
      </c>
      <c r="T366" s="16">
        <v>999</v>
      </c>
      <c r="U366" s="16">
        <v>999</v>
      </c>
      <c r="V366" s="16">
        <v>999</v>
      </c>
      <c r="W366" s="16">
        <v>999</v>
      </c>
      <c r="X366" s="16">
        <v>999</v>
      </c>
    </row>
    <row r="367" spans="4:24" ht="15" customHeight="1" x14ac:dyDescent="0.25">
      <c r="D367" s="2" t="str">
        <f>'Lines - Loading'!D367</f>
        <v>ewehillwindfarm2</v>
      </c>
      <c r="E367" s="11" t="str">
        <f>IF(ISBLANK('Lines - Loading'!E367),"",'Lines - Loading'!E367)</f>
        <v>WG2 A</v>
      </c>
      <c r="F367" s="4">
        <v>999</v>
      </c>
      <c r="H367" s="16">
        <v>999</v>
      </c>
      <c r="I367" s="16">
        <v>999</v>
      </c>
      <c r="J367" s="16">
        <v>999</v>
      </c>
      <c r="K367" s="16">
        <v>999</v>
      </c>
      <c r="L367" s="16">
        <v>999</v>
      </c>
      <c r="M367" s="16">
        <v>999</v>
      </c>
      <c r="N367" s="16">
        <v>999</v>
      </c>
      <c r="O367" s="16">
        <v>999</v>
      </c>
      <c r="P367" s="16">
        <v>999</v>
      </c>
      <c r="Q367" s="16">
        <v>999</v>
      </c>
      <c r="R367" s="16">
        <v>999</v>
      </c>
      <c r="S367" s="16">
        <v>999</v>
      </c>
      <c r="T367" s="16">
        <v>999</v>
      </c>
      <c r="U367" s="16">
        <v>999</v>
      </c>
      <c r="V367" s="16">
        <v>999</v>
      </c>
      <c r="W367" s="16">
        <v>999</v>
      </c>
      <c r="X367" s="16">
        <v>999</v>
      </c>
    </row>
    <row r="368" spans="4:24" ht="15" customHeight="1" x14ac:dyDescent="0.25">
      <c r="D368" s="2" t="str">
        <f>'Lines - Loading'!D368</f>
        <v>ewehillwindfarm2</v>
      </c>
      <c r="E368" s="11" t="str">
        <f>IF(ISBLANK('Lines - Loading'!E368),"",'Lines - Loading'!E368)</f>
        <v>WG2 B</v>
      </c>
      <c r="F368" s="4">
        <v>999</v>
      </c>
      <c r="H368" s="16">
        <v>999</v>
      </c>
      <c r="I368" s="16">
        <v>999</v>
      </c>
      <c r="J368" s="16">
        <v>999</v>
      </c>
      <c r="K368" s="16">
        <v>999</v>
      </c>
      <c r="L368" s="16">
        <v>999</v>
      </c>
      <c r="M368" s="16">
        <v>999</v>
      </c>
      <c r="N368" s="16">
        <v>999</v>
      </c>
      <c r="O368" s="16">
        <v>999</v>
      </c>
      <c r="P368" s="16">
        <v>999</v>
      </c>
      <c r="Q368" s="16">
        <v>999</v>
      </c>
      <c r="R368" s="16">
        <v>999</v>
      </c>
      <c r="S368" s="16">
        <v>999</v>
      </c>
      <c r="T368" s="16">
        <v>999</v>
      </c>
      <c r="U368" s="16">
        <v>999</v>
      </c>
      <c r="V368" s="16">
        <v>999</v>
      </c>
      <c r="W368" s="16">
        <v>999</v>
      </c>
      <c r="X368" s="16">
        <v>999</v>
      </c>
    </row>
    <row r="369" spans="4:24" ht="15" customHeight="1" x14ac:dyDescent="0.25">
      <c r="D369" s="2" t="str">
        <f>'Lines - Loading'!D369</f>
        <v>ewehillwindfarm2</v>
      </c>
      <c r="E369" s="11" t="str">
        <f>IF(ISBLANK('Lines - Loading'!E369),"",'Lines - Loading'!E369)</f>
        <v>POC</v>
      </c>
      <c r="F369" s="4">
        <v>999</v>
      </c>
      <c r="H369" s="16">
        <v>999</v>
      </c>
      <c r="I369" s="16">
        <v>999</v>
      </c>
      <c r="J369" s="16">
        <v>999</v>
      </c>
      <c r="K369" s="16">
        <v>999</v>
      </c>
      <c r="L369" s="16">
        <v>999</v>
      </c>
      <c r="M369" s="16">
        <v>999</v>
      </c>
      <c r="N369" s="16">
        <v>999</v>
      </c>
      <c r="O369" s="16">
        <v>999</v>
      </c>
      <c r="P369" s="16">
        <v>999</v>
      </c>
      <c r="Q369" s="16">
        <v>999</v>
      </c>
      <c r="R369" s="16">
        <v>999</v>
      </c>
      <c r="S369" s="16">
        <v>999</v>
      </c>
      <c r="T369" s="16">
        <v>999</v>
      </c>
      <c r="U369" s="16">
        <v>999</v>
      </c>
      <c r="V369" s="16">
        <v>999</v>
      </c>
      <c r="W369" s="16">
        <v>999</v>
      </c>
      <c r="X369" s="16">
        <v>999</v>
      </c>
    </row>
    <row r="370" spans="4:24" ht="15" customHeight="1" x14ac:dyDescent="0.25">
      <c r="D370" s="2" t="str">
        <f>'Lines - Loading'!D370</f>
        <v>ewehillwindfarm2</v>
      </c>
      <c r="E370" s="11" t="str">
        <f>IF(ISBLANK('Lines - Loading'!E370),"",'Lines - Loading'!E370)</f>
        <v>MINSCA BUSBAR</v>
      </c>
      <c r="F370" s="4">
        <v>999</v>
      </c>
      <c r="H370" s="16">
        <v>999</v>
      </c>
      <c r="I370" s="16">
        <v>999</v>
      </c>
      <c r="J370" s="16">
        <v>999</v>
      </c>
      <c r="K370" s="16">
        <v>999</v>
      </c>
      <c r="L370" s="16">
        <v>999</v>
      </c>
      <c r="M370" s="16">
        <v>999</v>
      </c>
      <c r="N370" s="16">
        <v>999</v>
      </c>
      <c r="O370" s="16">
        <v>999</v>
      </c>
      <c r="P370" s="16">
        <v>999</v>
      </c>
      <c r="Q370" s="16">
        <v>999</v>
      </c>
      <c r="R370" s="16">
        <v>999</v>
      </c>
      <c r="S370" s="16">
        <v>999</v>
      </c>
      <c r="T370" s="16">
        <v>999</v>
      </c>
      <c r="U370" s="16">
        <v>999</v>
      </c>
      <c r="V370" s="16">
        <v>999</v>
      </c>
      <c r="W370" s="16">
        <v>999</v>
      </c>
      <c r="X370" s="16">
        <v>999</v>
      </c>
    </row>
    <row r="371" spans="4:24" ht="15" customHeight="1" x14ac:dyDescent="0.25">
      <c r="D371" s="2" t="str">
        <f>'Lines - Loading'!D371</f>
        <v>ewehillwindfarm2</v>
      </c>
      <c r="E371" s="11" t="str">
        <f>IF(ISBLANK('Lines - Loading'!E371),"",'Lines - Loading'!E371)</f>
        <v>CB01 A</v>
      </c>
      <c r="F371" s="4">
        <v>999</v>
      </c>
      <c r="H371" s="16">
        <v>999</v>
      </c>
      <c r="I371" s="16">
        <v>999</v>
      </c>
      <c r="J371" s="16">
        <v>999</v>
      </c>
      <c r="K371" s="16">
        <v>999</v>
      </c>
      <c r="L371" s="16">
        <v>999</v>
      </c>
      <c r="M371" s="16">
        <v>999</v>
      </c>
      <c r="N371" s="16">
        <v>999</v>
      </c>
      <c r="O371" s="16">
        <v>999</v>
      </c>
      <c r="P371" s="16">
        <v>999</v>
      </c>
      <c r="Q371" s="16">
        <v>999</v>
      </c>
      <c r="R371" s="16">
        <v>999</v>
      </c>
      <c r="S371" s="16">
        <v>999</v>
      </c>
      <c r="T371" s="16">
        <v>999</v>
      </c>
      <c r="U371" s="16">
        <v>999</v>
      </c>
      <c r="V371" s="16">
        <v>999</v>
      </c>
      <c r="W371" s="16">
        <v>999</v>
      </c>
      <c r="X371" s="16">
        <v>999</v>
      </c>
    </row>
    <row r="372" spans="4:24" ht="15" customHeight="1" x14ac:dyDescent="0.25">
      <c r="D372" s="2" t="str">
        <f>'Lines - Loading'!D372</f>
        <v>ewehillwindfarm2</v>
      </c>
      <c r="E372" s="11" t="str">
        <f>IF(ISBLANK('Lines - Loading'!E372),"",'Lines - Loading'!E372)</f>
        <v>CB01 B</v>
      </c>
      <c r="F372" s="4">
        <v>999</v>
      </c>
      <c r="H372" s="16">
        <v>999</v>
      </c>
      <c r="I372" s="16">
        <v>999</v>
      </c>
      <c r="J372" s="16">
        <v>999</v>
      </c>
      <c r="K372" s="16">
        <v>999</v>
      </c>
      <c r="L372" s="16">
        <v>999</v>
      </c>
      <c r="M372" s="16">
        <v>999</v>
      </c>
      <c r="N372" s="16">
        <v>999</v>
      </c>
      <c r="O372" s="16">
        <v>999</v>
      </c>
      <c r="P372" s="16">
        <v>999</v>
      </c>
      <c r="Q372" s="16">
        <v>999</v>
      </c>
      <c r="R372" s="16">
        <v>999</v>
      </c>
      <c r="S372" s="16">
        <v>999</v>
      </c>
      <c r="T372" s="16">
        <v>999</v>
      </c>
      <c r="U372" s="16">
        <v>999</v>
      </c>
      <c r="V372" s="16">
        <v>999</v>
      </c>
      <c r="W372" s="16">
        <v>999</v>
      </c>
      <c r="X372" s="16">
        <v>999</v>
      </c>
    </row>
    <row r="373" spans="4:24" ht="15" customHeight="1" x14ac:dyDescent="0.25">
      <c r="D373" s="2" t="str">
        <f>'Lines - Loading'!D373</f>
        <v>ewehillwindfarm2</v>
      </c>
      <c r="E373" s="11" t="str">
        <f>IF(ISBLANK('Lines - Loading'!E373),"",'Lines - Loading'!E373)</f>
        <v>CB02 A</v>
      </c>
      <c r="F373" s="4">
        <v>999</v>
      </c>
      <c r="H373" s="16">
        <v>999</v>
      </c>
      <c r="I373" s="16">
        <v>999</v>
      </c>
      <c r="J373" s="16">
        <v>999</v>
      </c>
      <c r="K373" s="16">
        <v>999</v>
      </c>
      <c r="L373" s="16">
        <v>999</v>
      </c>
      <c r="M373" s="16">
        <v>999</v>
      </c>
      <c r="N373" s="16">
        <v>999</v>
      </c>
      <c r="O373" s="16">
        <v>999</v>
      </c>
      <c r="P373" s="16">
        <v>999</v>
      </c>
      <c r="Q373" s="16">
        <v>999</v>
      </c>
      <c r="R373" s="16">
        <v>999</v>
      </c>
      <c r="S373" s="16">
        <v>999</v>
      </c>
      <c r="T373" s="16">
        <v>999</v>
      </c>
      <c r="U373" s="16">
        <v>999</v>
      </c>
      <c r="V373" s="16">
        <v>999</v>
      </c>
      <c r="W373" s="16">
        <v>999</v>
      </c>
      <c r="X373" s="16">
        <v>999</v>
      </c>
    </row>
    <row r="374" spans="4:24" ht="15" customHeight="1" x14ac:dyDescent="0.25">
      <c r="D374" s="2" t="str">
        <f>'Lines - Loading'!D374</f>
        <v>ewehillwindfarm2</v>
      </c>
      <c r="E374" s="11" t="str">
        <f>IF(ISBLANK('Lines - Loading'!E374),"",'Lines - Loading'!E374)</f>
        <v>CB02 B</v>
      </c>
      <c r="F374" s="4">
        <v>999</v>
      </c>
      <c r="H374" s="16">
        <v>999</v>
      </c>
      <c r="I374" s="16">
        <v>999</v>
      </c>
      <c r="J374" s="16">
        <v>999</v>
      </c>
      <c r="K374" s="16">
        <v>999</v>
      </c>
      <c r="L374" s="16">
        <v>999</v>
      </c>
      <c r="M374" s="16">
        <v>999</v>
      </c>
      <c r="N374" s="16">
        <v>999</v>
      </c>
      <c r="O374" s="16">
        <v>999</v>
      </c>
      <c r="P374" s="16">
        <v>999</v>
      </c>
      <c r="Q374" s="16">
        <v>999</v>
      </c>
      <c r="R374" s="16">
        <v>999</v>
      </c>
      <c r="S374" s="16">
        <v>999</v>
      </c>
      <c r="T374" s="16">
        <v>999</v>
      </c>
      <c r="U374" s="16">
        <v>999</v>
      </c>
      <c r="V374" s="16">
        <v>999</v>
      </c>
      <c r="W374" s="16">
        <v>999</v>
      </c>
      <c r="X374" s="16">
        <v>999</v>
      </c>
    </row>
    <row r="375" spans="4:24" ht="15" customHeight="1" x14ac:dyDescent="0.25">
      <c r="D375" s="2" t="str">
        <f>'Lines - Loading'!D375</f>
        <v>ewehillwindfarm2</v>
      </c>
      <c r="E375" s="11" t="str">
        <f>IF(ISBLANK('Lines - Loading'!E375),"",'Lines - Loading'!E375)</f>
        <v>CB04 A</v>
      </c>
      <c r="F375" s="4">
        <v>999</v>
      </c>
      <c r="H375" s="16">
        <v>999</v>
      </c>
      <c r="I375" s="16">
        <v>999</v>
      </c>
      <c r="J375" s="16">
        <v>999</v>
      </c>
      <c r="K375" s="16">
        <v>999</v>
      </c>
      <c r="L375" s="16">
        <v>999</v>
      </c>
      <c r="M375" s="16">
        <v>999</v>
      </c>
      <c r="N375" s="16">
        <v>999</v>
      </c>
      <c r="O375" s="16">
        <v>999</v>
      </c>
      <c r="P375" s="16">
        <v>999</v>
      </c>
      <c r="Q375" s="16">
        <v>999</v>
      </c>
      <c r="R375" s="16">
        <v>999</v>
      </c>
      <c r="S375" s="16">
        <v>999</v>
      </c>
      <c r="T375" s="16">
        <v>999</v>
      </c>
      <c r="U375" s="16">
        <v>999</v>
      </c>
      <c r="V375" s="16">
        <v>999</v>
      </c>
      <c r="W375" s="16">
        <v>999</v>
      </c>
      <c r="X375" s="16">
        <v>999</v>
      </c>
    </row>
    <row r="376" spans="4:24" ht="15" customHeight="1" x14ac:dyDescent="0.25">
      <c r="D376" s="2" t="str">
        <f>'Lines - Loading'!D376</f>
        <v>ewehillwindfarm2</v>
      </c>
      <c r="E376" s="11" t="str">
        <f>IF(ISBLANK('Lines - Loading'!E376),"",'Lines - Loading'!E376)</f>
        <v>CB04 B</v>
      </c>
      <c r="F376" s="4">
        <v>999</v>
      </c>
      <c r="H376" s="16">
        <v>999</v>
      </c>
      <c r="I376" s="16">
        <v>999</v>
      </c>
      <c r="J376" s="16">
        <v>999</v>
      </c>
      <c r="K376" s="16">
        <v>999</v>
      </c>
      <c r="L376" s="16">
        <v>999</v>
      </c>
      <c r="M376" s="16">
        <v>999</v>
      </c>
      <c r="N376" s="16">
        <v>999</v>
      </c>
      <c r="O376" s="16">
        <v>999</v>
      </c>
      <c r="P376" s="16">
        <v>999</v>
      </c>
      <c r="Q376" s="16">
        <v>999</v>
      </c>
      <c r="R376" s="16">
        <v>999</v>
      </c>
      <c r="S376" s="16">
        <v>999</v>
      </c>
      <c r="T376" s="16">
        <v>999</v>
      </c>
      <c r="U376" s="16">
        <v>999</v>
      </c>
      <c r="V376" s="16">
        <v>999</v>
      </c>
      <c r="W376" s="16">
        <v>999</v>
      </c>
      <c r="X376" s="16">
        <v>999</v>
      </c>
    </row>
    <row r="377" spans="4:24" ht="15" customHeight="1" x14ac:dyDescent="0.25">
      <c r="D377" s="2" t="str">
        <f>'Lines - Loading'!D377</f>
        <v>ewehillwindfarm2</v>
      </c>
      <c r="E377" s="11" t="str">
        <f>IF(ISBLANK('Lines - Loading'!E377),"",'Lines - Loading'!E377)</f>
        <v>WTG09 A</v>
      </c>
      <c r="F377" s="4">
        <v>999</v>
      </c>
      <c r="H377" s="16">
        <v>999</v>
      </c>
      <c r="I377" s="16">
        <v>999</v>
      </c>
      <c r="J377" s="16">
        <v>999</v>
      </c>
      <c r="K377" s="16">
        <v>999</v>
      </c>
      <c r="L377" s="16">
        <v>999</v>
      </c>
      <c r="M377" s="16">
        <v>999</v>
      </c>
      <c r="N377" s="16">
        <v>999</v>
      </c>
      <c r="O377" s="16">
        <v>999</v>
      </c>
      <c r="P377" s="16">
        <v>999</v>
      </c>
      <c r="Q377" s="16">
        <v>999</v>
      </c>
      <c r="R377" s="16">
        <v>999</v>
      </c>
      <c r="S377" s="16">
        <v>999</v>
      </c>
      <c r="T377" s="16">
        <v>999</v>
      </c>
      <c r="U377" s="16">
        <v>999</v>
      </c>
      <c r="V377" s="16">
        <v>999</v>
      </c>
      <c r="W377" s="16">
        <v>999</v>
      </c>
      <c r="X377" s="16">
        <v>999</v>
      </c>
    </row>
    <row r="378" spans="4:24" ht="15" customHeight="1" x14ac:dyDescent="0.25">
      <c r="D378" s="2" t="str">
        <f>'Lines - Loading'!D378</f>
        <v>ewehillwindfarm2</v>
      </c>
      <c r="E378" s="11" t="str">
        <f>IF(ISBLANK('Lines - Loading'!E378),"",'Lines - Loading'!E378)</f>
        <v>WTG09 B</v>
      </c>
      <c r="F378" s="4">
        <v>999</v>
      </c>
      <c r="H378" s="16">
        <v>999</v>
      </c>
      <c r="I378" s="16">
        <v>999</v>
      </c>
      <c r="J378" s="16">
        <v>999</v>
      </c>
      <c r="K378" s="16">
        <v>999</v>
      </c>
      <c r="L378" s="16">
        <v>999</v>
      </c>
      <c r="M378" s="16">
        <v>999</v>
      </c>
      <c r="N378" s="16">
        <v>999</v>
      </c>
      <c r="O378" s="16">
        <v>999</v>
      </c>
      <c r="P378" s="16">
        <v>999</v>
      </c>
      <c r="Q378" s="16">
        <v>999</v>
      </c>
      <c r="R378" s="16">
        <v>999</v>
      </c>
      <c r="S378" s="16">
        <v>999</v>
      </c>
      <c r="T378" s="16">
        <v>999</v>
      </c>
      <c r="U378" s="16">
        <v>999</v>
      </c>
      <c r="V378" s="16">
        <v>999</v>
      </c>
      <c r="W378" s="16">
        <v>999</v>
      </c>
      <c r="X378" s="16">
        <v>999</v>
      </c>
    </row>
    <row r="379" spans="4:24" ht="15" customHeight="1" x14ac:dyDescent="0.25">
      <c r="D379" s="2" t="str">
        <f>'Lines - Loading'!D379</f>
        <v>ewehillwindfarm2</v>
      </c>
      <c r="E379" s="11" t="str">
        <f>IF(ISBLANK('Lines - Loading'!E379),"",'Lines - Loading'!E379)</f>
        <v>WTG09 C</v>
      </c>
      <c r="F379" s="4">
        <v>999</v>
      </c>
      <c r="H379" s="16">
        <v>999</v>
      </c>
      <c r="I379" s="16">
        <v>999</v>
      </c>
      <c r="J379" s="16">
        <v>999</v>
      </c>
      <c r="K379" s="16">
        <v>999</v>
      </c>
      <c r="L379" s="16">
        <v>999</v>
      </c>
      <c r="M379" s="16">
        <v>999</v>
      </c>
      <c r="N379" s="16">
        <v>999</v>
      </c>
      <c r="O379" s="16">
        <v>999</v>
      </c>
      <c r="P379" s="16">
        <v>999</v>
      </c>
      <c r="Q379" s="16">
        <v>999</v>
      </c>
      <c r="R379" s="16">
        <v>999</v>
      </c>
      <c r="S379" s="16">
        <v>999</v>
      </c>
      <c r="T379" s="16">
        <v>999</v>
      </c>
      <c r="U379" s="16">
        <v>999</v>
      </c>
      <c r="V379" s="16">
        <v>999</v>
      </c>
      <c r="W379" s="16">
        <v>999</v>
      </c>
      <c r="X379" s="16">
        <v>999</v>
      </c>
    </row>
    <row r="380" spans="4:24" ht="15" customHeight="1" x14ac:dyDescent="0.25">
      <c r="D380" s="2" t="str">
        <f>'Lines - Loading'!D380</f>
        <v>ewehillwindfarm2</v>
      </c>
      <c r="E380" s="11" t="str">
        <f>IF(ISBLANK('Lines - Loading'!E380),"",'Lines - Loading'!E380)</f>
        <v>WTG09 D</v>
      </c>
      <c r="F380" s="4">
        <v>999</v>
      </c>
      <c r="H380" s="16">
        <v>999</v>
      </c>
      <c r="I380" s="16">
        <v>999</v>
      </c>
      <c r="J380" s="16">
        <v>999</v>
      </c>
      <c r="K380" s="16">
        <v>999</v>
      </c>
      <c r="L380" s="16">
        <v>999</v>
      </c>
      <c r="M380" s="16">
        <v>999</v>
      </c>
      <c r="N380" s="16">
        <v>999</v>
      </c>
      <c r="O380" s="16">
        <v>999</v>
      </c>
      <c r="P380" s="16">
        <v>999</v>
      </c>
      <c r="Q380" s="16">
        <v>999</v>
      </c>
      <c r="R380" s="16">
        <v>999</v>
      </c>
      <c r="S380" s="16">
        <v>999</v>
      </c>
      <c r="T380" s="16">
        <v>999</v>
      </c>
      <c r="U380" s="16">
        <v>999</v>
      </c>
      <c r="V380" s="16">
        <v>999</v>
      </c>
      <c r="W380" s="16">
        <v>999</v>
      </c>
      <c r="X380" s="16">
        <v>999</v>
      </c>
    </row>
    <row r="381" spans="4:24" ht="15" customHeight="1" x14ac:dyDescent="0.25">
      <c r="D381" s="2" t="str">
        <f>'Lines - Loading'!D381</f>
        <v>ewehillwindfarm2</v>
      </c>
      <c r="E381" s="11" t="str">
        <f>IF(ISBLANK('Lines - Loading'!E381),"",'Lines - Loading'!E381)</f>
        <v>WTG09 E</v>
      </c>
      <c r="F381" s="4">
        <v>999</v>
      </c>
      <c r="H381" s="16">
        <v>999</v>
      </c>
      <c r="I381" s="16">
        <v>999</v>
      </c>
      <c r="J381" s="16">
        <v>999</v>
      </c>
      <c r="K381" s="16">
        <v>999</v>
      </c>
      <c r="L381" s="16">
        <v>999</v>
      </c>
      <c r="M381" s="16">
        <v>999</v>
      </c>
      <c r="N381" s="16">
        <v>999</v>
      </c>
      <c r="O381" s="16">
        <v>999</v>
      </c>
      <c r="P381" s="16">
        <v>999</v>
      </c>
      <c r="Q381" s="16">
        <v>999</v>
      </c>
      <c r="R381" s="16">
        <v>999</v>
      </c>
      <c r="S381" s="16">
        <v>999</v>
      </c>
      <c r="T381" s="16">
        <v>999</v>
      </c>
      <c r="U381" s="16">
        <v>999</v>
      </c>
      <c r="V381" s="16">
        <v>999</v>
      </c>
      <c r="W381" s="16">
        <v>999</v>
      </c>
      <c r="X381" s="16">
        <v>999</v>
      </c>
    </row>
    <row r="382" spans="4:24" ht="15" customHeight="1" x14ac:dyDescent="0.25">
      <c r="D382" s="2" t="str">
        <f>'Lines - Loading'!D382</f>
        <v>ewehillwindfarm2</v>
      </c>
      <c r="E382" s="11" t="str">
        <f>IF(ISBLANK('Lines - Loading'!E382),"",'Lines - Loading'!E382)</f>
        <v>WTG09 OUTLINE A</v>
      </c>
      <c r="F382" s="4">
        <v>999</v>
      </c>
      <c r="H382" s="16">
        <v>999</v>
      </c>
      <c r="I382" s="16">
        <v>999</v>
      </c>
      <c r="J382" s="16">
        <v>999</v>
      </c>
      <c r="K382" s="16">
        <v>999</v>
      </c>
      <c r="L382" s="16">
        <v>999</v>
      </c>
      <c r="M382" s="16">
        <v>999</v>
      </c>
      <c r="N382" s="16">
        <v>999</v>
      </c>
      <c r="O382" s="16">
        <v>999</v>
      </c>
      <c r="P382" s="16">
        <v>999</v>
      </c>
      <c r="Q382" s="16">
        <v>999</v>
      </c>
      <c r="R382" s="16">
        <v>999</v>
      </c>
      <c r="S382" s="16">
        <v>999</v>
      </c>
      <c r="T382" s="16">
        <v>999</v>
      </c>
      <c r="U382" s="16">
        <v>999</v>
      </c>
      <c r="V382" s="16">
        <v>999</v>
      </c>
      <c r="W382" s="16">
        <v>999</v>
      </c>
      <c r="X382" s="16">
        <v>999</v>
      </c>
    </row>
    <row r="383" spans="4:24" ht="15" customHeight="1" x14ac:dyDescent="0.25">
      <c r="D383" s="2" t="str">
        <f>'Lines - Loading'!D383</f>
        <v>ewehillwindfarm2</v>
      </c>
      <c r="E383" s="11" t="str">
        <f>IF(ISBLANK('Lines - Loading'!E383),"",'Lines - Loading'!E383)</f>
        <v>WTG09 OUTLINE B</v>
      </c>
      <c r="F383" s="4">
        <v>999</v>
      </c>
      <c r="H383" s="16">
        <v>999</v>
      </c>
      <c r="I383" s="16">
        <v>999</v>
      </c>
      <c r="J383" s="16">
        <v>999</v>
      </c>
      <c r="K383" s="16">
        <v>999</v>
      </c>
      <c r="L383" s="16">
        <v>999</v>
      </c>
      <c r="M383" s="16">
        <v>999</v>
      </c>
      <c r="N383" s="16">
        <v>999</v>
      </c>
      <c r="O383" s="16">
        <v>999</v>
      </c>
      <c r="P383" s="16">
        <v>999</v>
      </c>
      <c r="Q383" s="16">
        <v>999</v>
      </c>
      <c r="R383" s="16">
        <v>999</v>
      </c>
      <c r="S383" s="16">
        <v>999</v>
      </c>
      <c r="T383" s="16">
        <v>999</v>
      </c>
      <c r="U383" s="16">
        <v>999</v>
      </c>
      <c r="V383" s="16">
        <v>999</v>
      </c>
      <c r="W383" s="16">
        <v>999</v>
      </c>
      <c r="X383" s="16">
        <v>999</v>
      </c>
    </row>
    <row r="384" spans="4:24" ht="15" customHeight="1" x14ac:dyDescent="0.25">
      <c r="D384" s="2" t="str">
        <f>'Lines - Loading'!D384</f>
        <v>ewehillwindfarm2</v>
      </c>
      <c r="E384" s="11" t="str">
        <f>IF(ISBLANK('Lines - Loading'!E384),"",'Lines - Loading'!E384)</f>
        <v>WTG09 OUTLINE C</v>
      </c>
      <c r="F384" s="4">
        <v>999</v>
      </c>
      <c r="H384" s="16">
        <v>999</v>
      </c>
      <c r="I384" s="16">
        <v>999</v>
      </c>
      <c r="J384" s="16">
        <v>999</v>
      </c>
      <c r="K384" s="16">
        <v>999</v>
      </c>
      <c r="L384" s="16">
        <v>999</v>
      </c>
      <c r="M384" s="16">
        <v>999</v>
      </c>
      <c r="N384" s="16">
        <v>999</v>
      </c>
      <c r="O384" s="16">
        <v>999</v>
      </c>
      <c r="P384" s="16">
        <v>999</v>
      </c>
      <c r="Q384" s="16">
        <v>999</v>
      </c>
      <c r="R384" s="16">
        <v>999</v>
      </c>
      <c r="S384" s="16">
        <v>999</v>
      </c>
      <c r="T384" s="16">
        <v>999</v>
      </c>
      <c r="U384" s="16">
        <v>999</v>
      </c>
      <c r="V384" s="16">
        <v>999</v>
      </c>
      <c r="W384" s="16">
        <v>999</v>
      </c>
      <c r="X384" s="16">
        <v>999</v>
      </c>
    </row>
    <row r="385" spans="4:24" ht="15" customHeight="1" x14ac:dyDescent="0.25">
      <c r="D385" s="2" t="str">
        <f>'Lines - Loading'!D385</f>
        <v>ewehillwindfarm2</v>
      </c>
      <c r="E385" s="11" t="str">
        <f>IF(ISBLANK('Lines - Loading'!E385),"",'Lines - Loading'!E385)</f>
        <v>WTG09 OUTLINE D</v>
      </c>
      <c r="F385" s="4">
        <v>999</v>
      </c>
      <c r="H385" s="16">
        <v>999</v>
      </c>
      <c r="I385" s="16">
        <v>999</v>
      </c>
      <c r="J385" s="16">
        <v>999</v>
      </c>
      <c r="K385" s="16">
        <v>999</v>
      </c>
      <c r="L385" s="16">
        <v>999</v>
      </c>
      <c r="M385" s="16">
        <v>999</v>
      </c>
      <c r="N385" s="16">
        <v>999</v>
      </c>
      <c r="O385" s="16">
        <v>999</v>
      </c>
      <c r="P385" s="16">
        <v>999</v>
      </c>
      <c r="Q385" s="16">
        <v>999</v>
      </c>
      <c r="R385" s="16">
        <v>999</v>
      </c>
      <c r="S385" s="16">
        <v>999</v>
      </c>
      <c r="T385" s="16">
        <v>999</v>
      </c>
      <c r="U385" s="16">
        <v>999</v>
      </c>
      <c r="V385" s="16">
        <v>999</v>
      </c>
      <c r="W385" s="16">
        <v>999</v>
      </c>
      <c r="X385" s="16">
        <v>999</v>
      </c>
    </row>
    <row r="386" spans="4:24" ht="15" customHeight="1" x14ac:dyDescent="0.25">
      <c r="D386" s="2" t="str">
        <f>'Lines - Loading'!D386</f>
        <v>ewehillwindfarm2</v>
      </c>
      <c r="E386" s="11" t="str">
        <f>IF(ISBLANK('Lines - Loading'!E386),"",'Lines - Loading'!E386)</f>
        <v>WTG11 A</v>
      </c>
      <c r="F386" s="4">
        <v>999</v>
      </c>
      <c r="H386" s="16">
        <v>999</v>
      </c>
      <c r="I386" s="16">
        <v>999</v>
      </c>
      <c r="J386" s="16">
        <v>999</v>
      </c>
      <c r="K386" s="16">
        <v>999</v>
      </c>
      <c r="L386" s="16">
        <v>999</v>
      </c>
      <c r="M386" s="16">
        <v>999</v>
      </c>
      <c r="N386" s="16">
        <v>999</v>
      </c>
      <c r="O386" s="16">
        <v>999</v>
      </c>
      <c r="P386" s="16">
        <v>999</v>
      </c>
      <c r="Q386" s="16">
        <v>999</v>
      </c>
      <c r="R386" s="16">
        <v>999</v>
      </c>
      <c r="S386" s="16">
        <v>999</v>
      </c>
      <c r="T386" s="16">
        <v>999</v>
      </c>
      <c r="U386" s="16">
        <v>999</v>
      </c>
      <c r="V386" s="16">
        <v>999</v>
      </c>
      <c r="W386" s="16">
        <v>999</v>
      </c>
      <c r="X386" s="16">
        <v>999</v>
      </c>
    </row>
    <row r="387" spans="4:24" ht="15" customHeight="1" x14ac:dyDescent="0.25">
      <c r="D387" s="2" t="str">
        <f>'Lines - Loading'!D387</f>
        <v>ewehillwindfarm2</v>
      </c>
      <c r="E387" s="11" t="str">
        <f>IF(ISBLANK('Lines - Loading'!E387),"",'Lines - Loading'!E387)</f>
        <v>WTG11 B</v>
      </c>
      <c r="F387" s="4">
        <v>999</v>
      </c>
      <c r="H387" s="16">
        <v>999</v>
      </c>
      <c r="I387" s="16">
        <v>999</v>
      </c>
      <c r="J387" s="16">
        <v>999</v>
      </c>
      <c r="K387" s="16">
        <v>999</v>
      </c>
      <c r="L387" s="16">
        <v>999</v>
      </c>
      <c r="M387" s="16">
        <v>999</v>
      </c>
      <c r="N387" s="16">
        <v>999</v>
      </c>
      <c r="O387" s="16">
        <v>999</v>
      </c>
      <c r="P387" s="16">
        <v>999</v>
      </c>
      <c r="Q387" s="16">
        <v>999</v>
      </c>
      <c r="R387" s="16">
        <v>999</v>
      </c>
      <c r="S387" s="16">
        <v>999</v>
      </c>
      <c r="T387" s="16">
        <v>999</v>
      </c>
      <c r="U387" s="16">
        <v>999</v>
      </c>
      <c r="V387" s="16">
        <v>999</v>
      </c>
      <c r="W387" s="16">
        <v>999</v>
      </c>
      <c r="X387" s="16">
        <v>999</v>
      </c>
    </row>
    <row r="388" spans="4:24" ht="15" customHeight="1" x14ac:dyDescent="0.25">
      <c r="D388" s="2" t="str">
        <f>'Lines - Loading'!D388</f>
        <v>ewehillwindfarm2</v>
      </c>
      <c r="E388" s="11" t="str">
        <f>IF(ISBLANK('Lines - Loading'!E388),"",'Lines - Loading'!E388)</f>
        <v>WTG11 C</v>
      </c>
      <c r="F388" s="4">
        <v>999</v>
      </c>
      <c r="H388" s="16">
        <v>999</v>
      </c>
      <c r="I388" s="16">
        <v>999</v>
      </c>
      <c r="J388" s="16">
        <v>999</v>
      </c>
      <c r="K388" s="16">
        <v>999</v>
      </c>
      <c r="L388" s="16">
        <v>999</v>
      </c>
      <c r="M388" s="16">
        <v>999</v>
      </c>
      <c r="N388" s="16">
        <v>999</v>
      </c>
      <c r="O388" s="16">
        <v>999</v>
      </c>
      <c r="P388" s="16">
        <v>999</v>
      </c>
      <c r="Q388" s="16">
        <v>999</v>
      </c>
      <c r="R388" s="16">
        <v>999</v>
      </c>
      <c r="S388" s="16">
        <v>999</v>
      </c>
      <c r="T388" s="16">
        <v>999</v>
      </c>
      <c r="U388" s="16">
        <v>999</v>
      </c>
      <c r="V388" s="16">
        <v>999</v>
      </c>
      <c r="W388" s="16">
        <v>999</v>
      </c>
      <c r="X388" s="16">
        <v>999</v>
      </c>
    </row>
    <row r="389" spans="4:24" ht="15" customHeight="1" x14ac:dyDescent="0.25">
      <c r="D389" s="2" t="str">
        <f>'Lines - Loading'!D389</f>
        <v>ewehillwindfarm2</v>
      </c>
      <c r="E389" s="11" t="str">
        <f>IF(ISBLANK('Lines - Loading'!E389),"",'Lines - Loading'!E389)</f>
        <v>WTG11 D</v>
      </c>
      <c r="F389" s="4">
        <v>999</v>
      </c>
      <c r="H389" s="16">
        <v>999</v>
      </c>
      <c r="I389" s="16">
        <v>999</v>
      </c>
      <c r="J389" s="16">
        <v>999</v>
      </c>
      <c r="K389" s="16">
        <v>999</v>
      </c>
      <c r="L389" s="16">
        <v>999</v>
      </c>
      <c r="M389" s="16">
        <v>999</v>
      </c>
      <c r="N389" s="16">
        <v>999</v>
      </c>
      <c r="O389" s="16">
        <v>999</v>
      </c>
      <c r="P389" s="16">
        <v>999</v>
      </c>
      <c r="Q389" s="16">
        <v>999</v>
      </c>
      <c r="R389" s="16">
        <v>999</v>
      </c>
      <c r="S389" s="16">
        <v>999</v>
      </c>
      <c r="T389" s="16">
        <v>999</v>
      </c>
      <c r="U389" s="16">
        <v>999</v>
      </c>
      <c r="V389" s="16">
        <v>999</v>
      </c>
      <c r="W389" s="16">
        <v>999</v>
      </c>
      <c r="X389" s="16">
        <v>999</v>
      </c>
    </row>
    <row r="390" spans="4:24" ht="15" customHeight="1" x14ac:dyDescent="0.25">
      <c r="D390" s="2" t="str">
        <f>'Lines - Loading'!D390</f>
        <v>ewehillwindfarm2</v>
      </c>
      <c r="E390" s="11" t="str">
        <f>IF(ISBLANK('Lines - Loading'!E390),"",'Lines - Loading'!E390)</f>
        <v>WTG11 E</v>
      </c>
      <c r="F390" s="4">
        <v>999</v>
      </c>
      <c r="H390" s="16">
        <v>999</v>
      </c>
      <c r="I390" s="16">
        <v>999</v>
      </c>
      <c r="J390" s="16">
        <v>999</v>
      </c>
      <c r="K390" s="16">
        <v>999</v>
      </c>
      <c r="L390" s="16">
        <v>999</v>
      </c>
      <c r="M390" s="16">
        <v>999</v>
      </c>
      <c r="N390" s="16">
        <v>999</v>
      </c>
      <c r="O390" s="16">
        <v>999</v>
      </c>
      <c r="P390" s="16">
        <v>999</v>
      </c>
      <c r="Q390" s="16">
        <v>999</v>
      </c>
      <c r="R390" s="16">
        <v>999</v>
      </c>
      <c r="S390" s="16">
        <v>999</v>
      </c>
      <c r="T390" s="16">
        <v>999</v>
      </c>
      <c r="U390" s="16">
        <v>999</v>
      </c>
      <c r="V390" s="16">
        <v>999</v>
      </c>
      <c r="W390" s="16">
        <v>999</v>
      </c>
      <c r="X390" s="16">
        <v>999</v>
      </c>
    </row>
    <row r="391" spans="4:24" ht="15" customHeight="1" x14ac:dyDescent="0.25">
      <c r="D391" s="2" t="str">
        <f>'Lines - Loading'!D391</f>
        <v>ewehillwindfarm2</v>
      </c>
      <c r="E391" s="11" t="str">
        <f>IF(ISBLANK('Lines - Loading'!E391),"",'Lines - Loading'!E391)</f>
        <v>WTG11 OUTLINE A</v>
      </c>
      <c r="F391" s="4">
        <v>999</v>
      </c>
      <c r="H391" s="16">
        <v>999</v>
      </c>
      <c r="I391" s="16">
        <v>999</v>
      </c>
      <c r="J391" s="16">
        <v>999</v>
      </c>
      <c r="K391" s="16">
        <v>999</v>
      </c>
      <c r="L391" s="16">
        <v>999</v>
      </c>
      <c r="M391" s="16">
        <v>999</v>
      </c>
      <c r="N391" s="16">
        <v>999</v>
      </c>
      <c r="O391" s="16">
        <v>999</v>
      </c>
      <c r="P391" s="16">
        <v>999</v>
      </c>
      <c r="Q391" s="16">
        <v>999</v>
      </c>
      <c r="R391" s="16">
        <v>999</v>
      </c>
      <c r="S391" s="16">
        <v>999</v>
      </c>
      <c r="T391" s="16">
        <v>999</v>
      </c>
      <c r="U391" s="16">
        <v>999</v>
      </c>
      <c r="V391" s="16">
        <v>999</v>
      </c>
      <c r="W391" s="16">
        <v>999</v>
      </c>
      <c r="X391" s="16">
        <v>999</v>
      </c>
    </row>
    <row r="392" spans="4:24" ht="15" customHeight="1" x14ac:dyDescent="0.25">
      <c r="D392" s="2" t="str">
        <f>'Lines - Loading'!D392</f>
        <v>ewehillwindfarm2</v>
      </c>
      <c r="E392" s="11" t="str">
        <f>IF(ISBLANK('Lines - Loading'!E392),"",'Lines - Loading'!E392)</f>
        <v>WTG11 OUTLINE B</v>
      </c>
      <c r="F392" s="4">
        <v>999</v>
      </c>
      <c r="H392" s="16">
        <v>999</v>
      </c>
      <c r="I392" s="16">
        <v>999</v>
      </c>
      <c r="J392" s="16">
        <v>999</v>
      </c>
      <c r="K392" s="16">
        <v>999</v>
      </c>
      <c r="L392" s="16">
        <v>999</v>
      </c>
      <c r="M392" s="16">
        <v>999</v>
      </c>
      <c r="N392" s="16">
        <v>999</v>
      </c>
      <c r="O392" s="16">
        <v>999</v>
      </c>
      <c r="P392" s="16">
        <v>999</v>
      </c>
      <c r="Q392" s="16">
        <v>999</v>
      </c>
      <c r="R392" s="16">
        <v>999</v>
      </c>
      <c r="S392" s="16">
        <v>999</v>
      </c>
      <c r="T392" s="16">
        <v>999</v>
      </c>
      <c r="U392" s="16">
        <v>999</v>
      </c>
      <c r="V392" s="16">
        <v>999</v>
      </c>
      <c r="W392" s="16">
        <v>999</v>
      </c>
      <c r="X392" s="16">
        <v>999</v>
      </c>
    </row>
    <row r="393" spans="4:24" ht="15" customHeight="1" x14ac:dyDescent="0.25">
      <c r="D393" s="2" t="str">
        <f>'Lines - Loading'!D393</f>
        <v>ewehillwindfarm2</v>
      </c>
      <c r="E393" s="11" t="str">
        <f>IF(ISBLANK('Lines - Loading'!E393),"",'Lines - Loading'!E393)</f>
        <v>WTG11 OUTLINE C</v>
      </c>
      <c r="F393" s="4">
        <v>999</v>
      </c>
      <c r="H393" s="16">
        <v>999</v>
      </c>
      <c r="I393" s="16">
        <v>999</v>
      </c>
      <c r="J393" s="16">
        <v>999</v>
      </c>
      <c r="K393" s="16">
        <v>999</v>
      </c>
      <c r="L393" s="16">
        <v>999</v>
      </c>
      <c r="M393" s="16">
        <v>999</v>
      </c>
      <c r="N393" s="16">
        <v>999</v>
      </c>
      <c r="O393" s="16">
        <v>999</v>
      </c>
      <c r="P393" s="16">
        <v>999</v>
      </c>
      <c r="Q393" s="16">
        <v>999</v>
      </c>
      <c r="R393" s="16">
        <v>999</v>
      </c>
      <c r="S393" s="16">
        <v>999</v>
      </c>
      <c r="T393" s="16">
        <v>999</v>
      </c>
      <c r="U393" s="16">
        <v>999</v>
      </c>
      <c r="V393" s="16">
        <v>999</v>
      </c>
      <c r="W393" s="16">
        <v>999</v>
      </c>
      <c r="X393" s="16">
        <v>999</v>
      </c>
    </row>
    <row r="394" spans="4:24" ht="15" customHeight="1" x14ac:dyDescent="0.25">
      <c r="D394" s="2" t="str">
        <f>'Lines - Loading'!D394</f>
        <v>ewehillwindfarm2</v>
      </c>
      <c r="E394" s="11" t="str">
        <f>IF(ISBLANK('Lines - Loading'!E394),"",'Lines - Loading'!E394)</f>
        <v>WTG11 OUTLINE D</v>
      </c>
      <c r="F394" s="4">
        <v>999</v>
      </c>
      <c r="H394" s="16">
        <v>999</v>
      </c>
      <c r="I394" s="16">
        <v>999</v>
      </c>
      <c r="J394" s="16">
        <v>999</v>
      </c>
      <c r="K394" s="16">
        <v>999</v>
      </c>
      <c r="L394" s="16">
        <v>999</v>
      </c>
      <c r="M394" s="16">
        <v>999</v>
      </c>
      <c r="N394" s="16">
        <v>999</v>
      </c>
      <c r="O394" s="16">
        <v>999</v>
      </c>
      <c r="P394" s="16">
        <v>999</v>
      </c>
      <c r="Q394" s="16">
        <v>999</v>
      </c>
      <c r="R394" s="16">
        <v>999</v>
      </c>
      <c r="S394" s="16">
        <v>999</v>
      </c>
      <c r="T394" s="16">
        <v>999</v>
      </c>
      <c r="U394" s="16">
        <v>999</v>
      </c>
      <c r="V394" s="16">
        <v>999</v>
      </c>
      <c r="W394" s="16">
        <v>999</v>
      </c>
      <c r="X394" s="16">
        <v>999</v>
      </c>
    </row>
    <row r="395" spans="4:24" ht="15" customHeight="1" x14ac:dyDescent="0.25">
      <c r="D395" s="2" t="str">
        <f>'Lines - Loading'!D395</f>
        <v>ewehillwindfarm2</v>
      </c>
      <c r="E395" s="11" t="str">
        <f>IF(ISBLANK('Lines - Loading'!E395),"",'Lines - Loading'!E395)</f>
        <v>WTG10 A</v>
      </c>
      <c r="F395" s="4">
        <v>999</v>
      </c>
      <c r="H395" s="16">
        <v>999</v>
      </c>
      <c r="I395" s="16">
        <v>999</v>
      </c>
      <c r="J395" s="16">
        <v>999</v>
      </c>
      <c r="K395" s="16">
        <v>999</v>
      </c>
      <c r="L395" s="16">
        <v>999</v>
      </c>
      <c r="M395" s="16">
        <v>999</v>
      </c>
      <c r="N395" s="16">
        <v>999</v>
      </c>
      <c r="O395" s="16">
        <v>999</v>
      </c>
      <c r="P395" s="16">
        <v>999</v>
      </c>
      <c r="Q395" s="16">
        <v>999</v>
      </c>
      <c r="R395" s="16">
        <v>999</v>
      </c>
      <c r="S395" s="16">
        <v>999</v>
      </c>
      <c r="T395" s="16">
        <v>999</v>
      </c>
      <c r="U395" s="16">
        <v>999</v>
      </c>
      <c r="V395" s="16">
        <v>999</v>
      </c>
      <c r="W395" s="16">
        <v>999</v>
      </c>
      <c r="X395" s="16">
        <v>999</v>
      </c>
    </row>
    <row r="396" spans="4:24" ht="15" customHeight="1" x14ac:dyDescent="0.25">
      <c r="D396" s="2" t="str">
        <f>'Lines - Loading'!D396</f>
        <v>ewehillwindfarm2</v>
      </c>
      <c r="E396" s="11" t="str">
        <f>IF(ISBLANK('Lines - Loading'!E396),"",'Lines - Loading'!E396)</f>
        <v>WTG10 C</v>
      </c>
      <c r="F396" s="4">
        <v>999</v>
      </c>
      <c r="H396" s="16">
        <v>999</v>
      </c>
      <c r="I396" s="16">
        <v>999</v>
      </c>
      <c r="J396" s="16">
        <v>999</v>
      </c>
      <c r="K396" s="16">
        <v>999</v>
      </c>
      <c r="L396" s="16">
        <v>999</v>
      </c>
      <c r="M396" s="16">
        <v>999</v>
      </c>
      <c r="N396" s="16">
        <v>999</v>
      </c>
      <c r="O396" s="16">
        <v>999</v>
      </c>
      <c r="P396" s="16">
        <v>999</v>
      </c>
      <c r="Q396" s="16">
        <v>999</v>
      </c>
      <c r="R396" s="16">
        <v>999</v>
      </c>
      <c r="S396" s="16">
        <v>999</v>
      </c>
      <c r="T396" s="16">
        <v>999</v>
      </c>
      <c r="U396" s="16">
        <v>999</v>
      </c>
      <c r="V396" s="16">
        <v>999</v>
      </c>
      <c r="W396" s="16">
        <v>999</v>
      </c>
      <c r="X396" s="16">
        <v>999</v>
      </c>
    </row>
    <row r="397" spans="4:24" ht="15" customHeight="1" x14ac:dyDescent="0.25">
      <c r="D397" s="2" t="str">
        <f>'Lines - Loading'!D397</f>
        <v>ewehillwindfarm2</v>
      </c>
      <c r="E397" s="11" t="str">
        <f>IF(ISBLANK('Lines - Loading'!E397),"",'Lines - Loading'!E397)</f>
        <v>WTG10 D</v>
      </c>
      <c r="F397" s="4">
        <v>999</v>
      </c>
      <c r="H397" s="16">
        <v>999</v>
      </c>
      <c r="I397" s="16">
        <v>999</v>
      </c>
      <c r="J397" s="16">
        <v>999</v>
      </c>
      <c r="K397" s="16">
        <v>999</v>
      </c>
      <c r="L397" s="16">
        <v>999</v>
      </c>
      <c r="M397" s="16">
        <v>999</v>
      </c>
      <c r="N397" s="16">
        <v>999</v>
      </c>
      <c r="O397" s="16">
        <v>999</v>
      </c>
      <c r="P397" s="16">
        <v>999</v>
      </c>
      <c r="Q397" s="16">
        <v>999</v>
      </c>
      <c r="R397" s="16">
        <v>999</v>
      </c>
      <c r="S397" s="16">
        <v>999</v>
      </c>
      <c r="T397" s="16">
        <v>999</v>
      </c>
      <c r="U397" s="16">
        <v>999</v>
      </c>
      <c r="V397" s="16">
        <v>999</v>
      </c>
      <c r="W397" s="16">
        <v>999</v>
      </c>
      <c r="X397" s="16">
        <v>999</v>
      </c>
    </row>
    <row r="398" spans="4:24" ht="15" customHeight="1" x14ac:dyDescent="0.25">
      <c r="D398" s="2" t="str">
        <f>'Lines - Loading'!D398</f>
        <v>ewehillwindfarm2</v>
      </c>
      <c r="E398" s="11" t="str">
        <f>IF(ISBLANK('Lines - Loading'!E398),"",'Lines - Loading'!E398)</f>
        <v>WTG10 E</v>
      </c>
      <c r="F398" s="4">
        <v>999</v>
      </c>
      <c r="H398" s="16">
        <v>999</v>
      </c>
      <c r="I398" s="16">
        <v>999</v>
      </c>
      <c r="J398" s="16">
        <v>999</v>
      </c>
      <c r="K398" s="16">
        <v>999</v>
      </c>
      <c r="L398" s="16">
        <v>999</v>
      </c>
      <c r="M398" s="16">
        <v>999</v>
      </c>
      <c r="N398" s="16">
        <v>999</v>
      </c>
      <c r="O398" s="16">
        <v>999</v>
      </c>
      <c r="P398" s="16">
        <v>999</v>
      </c>
      <c r="Q398" s="16">
        <v>999</v>
      </c>
      <c r="R398" s="16">
        <v>999</v>
      </c>
      <c r="S398" s="16">
        <v>999</v>
      </c>
      <c r="T398" s="16">
        <v>999</v>
      </c>
      <c r="U398" s="16">
        <v>999</v>
      </c>
      <c r="V398" s="16">
        <v>999</v>
      </c>
      <c r="W398" s="16">
        <v>999</v>
      </c>
      <c r="X398" s="16">
        <v>999</v>
      </c>
    </row>
    <row r="399" spans="4:24" ht="15" customHeight="1" x14ac:dyDescent="0.25">
      <c r="D399" s="2" t="str">
        <f>'Lines - Loading'!D399</f>
        <v>ewehillwindfarm2</v>
      </c>
      <c r="E399" s="11" t="str">
        <f>IF(ISBLANK('Lines - Loading'!E399),"",'Lines - Loading'!E399)</f>
        <v>WTG10 OUTLINE A</v>
      </c>
      <c r="F399" s="4">
        <v>999</v>
      </c>
      <c r="H399" s="16">
        <v>999</v>
      </c>
      <c r="I399" s="16">
        <v>999</v>
      </c>
      <c r="J399" s="16">
        <v>999</v>
      </c>
      <c r="K399" s="16">
        <v>999</v>
      </c>
      <c r="L399" s="16">
        <v>999</v>
      </c>
      <c r="M399" s="16">
        <v>999</v>
      </c>
      <c r="N399" s="16">
        <v>999</v>
      </c>
      <c r="O399" s="16">
        <v>999</v>
      </c>
      <c r="P399" s="16">
        <v>999</v>
      </c>
      <c r="Q399" s="16">
        <v>999</v>
      </c>
      <c r="R399" s="16">
        <v>999</v>
      </c>
      <c r="S399" s="16">
        <v>999</v>
      </c>
      <c r="T399" s="16">
        <v>999</v>
      </c>
      <c r="U399" s="16">
        <v>999</v>
      </c>
      <c r="V399" s="16">
        <v>999</v>
      </c>
      <c r="W399" s="16">
        <v>999</v>
      </c>
      <c r="X399" s="16">
        <v>999</v>
      </c>
    </row>
    <row r="400" spans="4:24" ht="15" customHeight="1" x14ac:dyDescent="0.25">
      <c r="D400" s="2" t="str">
        <f>'Lines - Loading'!D400</f>
        <v>ewehillwindfarm2</v>
      </c>
      <c r="E400" s="11" t="str">
        <f>IF(ISBLANK('Lines - Loading'!E400),"",'Lines - Loading'!E400)</f>
        <v>WTG10 OUTLINE B</v>
      </c>
      <c r="F400" s="4">
        <v>999</v>
      </c>
      <c r="H400" s="16">
        <v>999</v>
      </c>
      <c r="I400" s="16">
        <v>999</v>
      </c>
      <c r="J400" s="16">
        <v>999</v>
      </c>
      <c r="K400" s="16">
        <v>999</v>
      </c>
      <c r="L400" s="16">
        <v>999</v>
      </c>
      <c r="M400" s="16">
        <v>999</v>
      </c>
      <c r="N400" s="16">
        <v>999</v>
      </c>
      <c r="O400" s="16">
        <v>999</v>
      </c>
      <c r="P400" s="16">
        <v>999</v>
      </c>
      <c r="Q400" s="16">
        <v>999</v>
      </c>
      <c r="R400" s="16">
        <v>999</v>
      </c>
      <c r="S400" s="16">
        <v>999</v>
      </c>
      <c r="T400" s="16">
        <v>999</v>
      </c>
      <c r="U400" s="16">
        <v>999</v>
      </c>
      <c r="V400" s="16">
        <v>999</v>
      </c>
      <c r="W400" s="16">
        <v>999</v>
      </c>
      <c r="X400" s="16">
        <v>999</v>
      </c>
    </row>
    <row r="401" spans="4:24" ht="15" customHeight="1" x14ac:dyDescent="0.25">
      <c r="D401" s="2" t="str">
        <f>'Lines - Loading'!D401</f>
        <v>ewehillwindfarm2</v>
      </c>
      <c r="E401" s="11" t="str">
        <f>IF(ISBLANK('Lines - Loading'!E401),"",'Lines - Loading'!E401)</f>
        <v>WTG10 OUTLINE C</v>
      </c>
      <c r="F401" s="4">
        <v>999</v>
      </c>
      <c r="H401" s="16">
        <v>999</v>
      </c>
      <c r="I401" s="16">
        <v>999</v>
      </c>
      <c r="J401" s="16">
        <v>999</v>
      </c>
      <c r="K401" s="16">
        <v>999</v>
      </c>
      <c r="L401" s="16">
        <v>999</v>
      </c>
      <c r="M401" s="16">
        <v>999</v>
      </c>
      <c r="N401" s="16">
        <v>999</v>
      </c>
      <c r="O401" s="16">
        <v>999</v>
      </c>
      <c r="P401" s="16">
        <v>999</v>
      </c>
      <c r="Q401" s="16">
        <v>999</v>
      </c>
      <c r="R401" s="16">
        <v>999</v>
      </c>
      <c r="S401" s="16">
        <v>999</v>
      </c>
      <c r="T401" s="16">
        <v>999</v>
      </c>
      <c r="U401" s="16">
        <v>999</v>
      </c>
      <c r="V401" s="16">
        <v>999</v>
      </c>
      <c r="W401" s="16">
        <v>999</v>
      </c>
      <c r="X401" s="16">
        <v>999</v>
      </c>
    </row>
    <row r="402" spans="4:24" ht="15" customHeight="1" x14ac:dyDescent="0.25">
      <c r="D402" s="2" t="str">
        <f>'Lines - Loading'!D402</f>
        <v>ewehillwindfarm2</v>
      </c>
      <c r="E402" s="11" t="str">
        <f>IF(ISBLANK('Lines - Loading'!E402),"",'Lines - Loading'!E402)</f>
        <v>WTG10 OUTLINE D</v>
      </c>
      <c r="F402" s="4">
        <v>999</v>
      </c>
      <c r="H402" s="16">
        <v>999</v>
      </c>
      <c r="I402" s="16">
        <v>999</v>
      </c>
      <c r="J402" s="16">
        <v>999</v>
      </c>
      <c r="K402" s="16">
        <v>999</v>
      </c>
      <c r="L402" s="16">
        <v>999</v>
      </c>
      <c r="M402" s="16">
        <v>999</v>
      </c>
      <c r="N402" s="16">
        <v>999</v>
      </c>
      <c r="O402" s="16">
        <v>999</v>
      </c>
      <c r="P402" s="16">
        <v>999</v>
      </c>
      <c r="Q402" s="16">
        <v>999</v>
      </c>
      <c r="R402" s="16">
        <v>999</v>
      </c>
      <c r="S402" s="16">
        <v>999</v>
      </c>
      <c r="T402" s="16">
        <v>999</v>
      </c>
      <c r="U402" s="16">
        <v>999</v>
      </c>
      <c r="V402" s="16">
        <v>999</v>
      </c>
      <c r="W402" s="16">
        <v>999</v>
      </c>
      <c r="X402" s="16">
        <v>999</v>
      </c>
    </row>
    <row r="403" spans="4:24" ht="15" customHeight="1" x14ac:dyDescent="0.25">
      <c r="D403" s="2" t="str">
        <f>'Lines - Loading'!D403</f>
        <v>ewehillwindfarm2</v>
      </c>
      <c r="E403" s="11" t="str">
        <f>IF(ISBLANK('Lines - Loading'!E403),"",'Lines - Loading'!E403)</f>
        <v>WTG12 A</v>
      </c>
      <c r="F403" s="4">
        <v>999</v>
      </c>
      <c r="H403" s="16">
        <v>999</v>
      </c>
      <c r="I403" s="16">
        <v>999</v>
      </c>
      <c r="J403" s="16">
        <v>999</v>
      </c>
      <c r="K403" s="16">
        <v>999</v>
      </c>
      <c r="L403" s="16">
        <v>999</v>
      </c>
      <c r="M403" s="16">
        <v>999</v>
      </c>
      <c r="N403" s="16">
        <v>999</v>
      </c>
      <c r="O403" s="16">
        <v>999</v>
      </c>
      <c r="P403" s="16">
        <v>999</v>
      </c>
      <c r="Q403" s="16">
        <v>999</v>
      </c>
      <c r="R403" s="16">
        <v>999</v>
      </c>
      <c r="S403" s="16">
        <v>999</v>
      </c>
      <c r="T403" s="16">
        <v>999</v>
      </c>
      <c r="U403" s="16">
        <v>999</v>
      </c>
      <c r="V403" s="16">
        <v>999</v>
      </c>
      <c r="W403" s="16">
        <v>999</v>
      </c>
      <c r="X403" s="16">
        <v>999</v>
      </c>
    </row>
    <row r="404" spans="4:24" ht="15" customHeight="1" x14ac:dyDescent="0.25">
      <c r="D404" s="2" t="str">
        <f>'Lines - Loading'!D404</f>
        <v>ewehillwindfarm2</v>
      </c>
      <c r="E404" s="11" t="str">
        <f>IF(ISBLANK('Lines - Loading'!E404),"",'Lines - Loading'!E404)</f>
        <v>WTG12 B</v>
      </c>
      <c r="F404" s="4">
        <v>999</v>
      </c>
      <c r="H404" s="16">
        <v>999</v>
      </c>
      <c r="I404" s="16">
        <v>999</v>
      </c>
      <c r="J404" s="16">
        <v>999</v>
      </c>
      <c r="K404" s="16">
        <v>999</v>
      </c>
      <c r="L404" s="16">
        <v>999</v>
      </c>
      <c r="M404" s="16">
        <v>999</v>
      </c>
      <c r="N404" s="16">
        <v>999</v>
      </c>
      <c r="O404" s="16">
        <v>999</v>
      </c>
      <c r="P404" s="16">
        <v>999</v>
      </c>
      <c r="Q404" s="16">
        <v>999</v>
      </c>
      <c r="R404" s="16">
        <v>999</v>
      </c>
      <c r="S404" s="16">
        <v>999</v>
      </c>
      <c r="T404" s="16">
        <v>999</v>
      </c>
      <c r="U404" s="16">
        <v>999</v>
      </c>
      <c r="V404" s="16">
        <v>999</v>
      </c>
      <c r="W404" s="16">
        <v>999</v>
      </c>
      <c r="X404" s="16">
        <v>999</v>
      </c>
    </row>
    <row r="405" spans="4:24" ht="15" customHeight="1" x14ac:dyDescent="0.25">
      <c r="D405" s="2" t="str">
        <f>'Lines - Loading'!D405</f>
        <v>ewehillwindfarm2</v>
      </c>
      <c r="E405" s="11" t="str">
        <f>IF(ISBLANK('Lines - Loading'!E405),"",'Lines - Loading'!E405)</f>
        <v>WTG12 C</v>
      </c>
      <c r="F405" s="4">
        <v>999</v>
      </c>
      <c r="H405" s="16">
        <v>999</v>
      </c>
      <c r="I405" s="16">
        <v>999</v>
      </c>
      <c r="J405" s="16">
        <v>999</v>
      </c>
      <c r="K405" s="16">
        <v>999</v>
      </c>
      <c r="L405" s="16">
        <v>999</v>
      </c>
      <c r="M405" s="16">
        <v>999</v>
      </c>
      <c r="N405" s="16">
        <v>999</v>
      </c>
      <c r="O405" s="16">
        <v>999</v>
      </c>
      <c r="P405" s="16">
        <v>999</v>
      </c>
      <c r="Q405" s="16">
        <v>999</v>
      </c>
      <c r="R405" s="16">
        <v>999</v>
      </c>
      <c r="S405" s="16">
        <v>999</v>
      </c>
      <c r="T405" s="16">
        <v>999</v>
      </c>
      <c r="U405" s="16">
        <v>999</v>
      </c>
      <c r="V405" s="16">
        <v>999</v>
      </c>
      <c r="W405" s="16">
        <v>999</v>
      </c>
      <c r="X405" s="16">
        <v>999</v>
      </c>
    </row>
    <row r="406" spans="4:24" ht="15" customHeight="1" x14ac:dyDescent="0.25">
      <c r="D406" s="2" t="str">
        <f>'Lines - Loading'!D406</f>
        <v>ewehillwindfarm2</v>
      </c>
      <c r="E406" s="11" t="str">
        <f>IF(ISBLANK('Lines - Loading'!E406),"",'Lines - Loading'!E406)</f>
        <v>WTG12 D</v>
      </c>
      <c r="F406" s="4">
        <v>999</v>
      </c>
      <c r="H406" s="16">
        <v>999</v>
      </c>
      <c r="I406" s="16">
        <v>999</v>
      </c>
      <c r="J406" s="16">
        <v>999</v>
      </c>
      <c r="K406" s="16">
        <v>999</v>
      </c>
      <c r="L406" s="16">
        <v>999</v>
      </c>
      <c r="M406" s="16">
        <v>999</v>
      </c>
      <c r="N406" s="16">
        <v>999</v>
      </c>
      <c r="O406" s="16">
        <v>999</v>
      </c>
      <c r="P406" s="16">
        <v>999</v>
      </c>
      <c r="Q406" s="16">
        <v>999</v>
      </c>
      <c r="R406" s="16">
        <v>999</v>
      </c>
      <c r="S406" s="16">
        <v>999</v>
      </c>
      <c r="T406" s="16">
        <v>999</v>
      </c>
      <c r="U406" s="16">
        <v>999</v>
      </c>
      <c r="V406" s="16">
        <v>999</v>
      </c>
      <c r="W406" s="16">
        <v>999</v>
      </c>
      <c r="X406" s="16">
        <v>999</v>
      </c>
    </row>
    <row r="407" spans="4:24" ht="15" customHeight="1" x14ac:dyDescent="0.25">
      <c r="D407" s="2" t="str">
        <f>'Lines - Loading'!D407</f>
        <v>ewehillwindfarm2</v>
      </c>
      <c r="E407" s="11" t="str">
        <f>IF(ISBLANK('Lines - Loading'!E407),"",'Lines - Loading'!E407)</f>
        <v>WTG12 E</v>
      </c>
      <c r="F407" s="4">
        <v>999</v>
      </c>
      <c r="H407" s="16">
        <v>999</v>
      </c>
      <c r="I407" s="16">
        <v>999</v>
      </c>
      <c r="J407" s="16">
        <v>999</v>
      </c>
      <c r="K407" s="16">
        <v>999</v>
      </c>
      <c r="L407" s="16">
        <v>999</v>
      </c>
      <c r="M407" s="16">
        <v>999</v>
      </c>
      <c r="N407" s="16">
        <v>999</v>
      </c>
      <c r="O407" s="16">
        <v>999</v>
      </c>
      <c r="P407" s="16">
        <v>999</v>
      </c>
      <c r="Q407" s="16">
        <v>999</v>
      </c>
      <c r="R407" s="16">
        <v>999</v>
      </c>
      <c r="S407" s="16">
        <v>999</v>
      </c>
      <c r="T407" s="16">
        <v>999</v>
      </c>
      <c r="U407" s="16">
        <v>999</v>
      </c>
      <c r="V407" s="16">
        <v>999</v>
      </c>
      <c r="W407" s="16">
        <v>999</v>
      </c>
      <c r="X407" s="16">
        <v>999</v>
      </c>
    </row>
    <row r="408" spans="4:24" ht="15" customHeight="1" x14ac:dyDescent="0.25">
      <c r="D408" s="2" t="str">
        <f>'Lines - Loading'!D408</f>
        <v>ewehillwindfarm2</v>
      </c>
      <c r="E408" s="11" t="str">
        <f>IF(ISBLANK('Lines - Loading'!E408),"",'Lines - Loading'!E408)</f>
        <v>WTG12 OUTLINE A</v>
      </c>
      <c r="F408" s="4">
        <v>999</v>
      </c>
      <c r="H408" s="16">
        <v>999</v>
      </c>
      <c r="I408" s="16">
        <v>999</v>
      </c>
      <c r="J408" s="16">
        <v>999</v>
      </c>
      <c r="K408" s="16">
        <v>999</v>
      </c>
      <c r="L408" s="16">
        <v>999</v>
      </c>
      <c r="M408" s="16">
        <v>999</v>
      </c>
      <c r="N408" s="16">
        <v>999</v>
      </c>
      <c r="O408" s="16">
        <v>999</v>
      </c>
      <c r="P408" s="16">
        <v>999</v>
      </c>
      <c r="Q408" s="16">
        <v>999</v>
      </c>
      <c r="R408" s="16">
        <v>999</v>
      </c>
      <c r="S408" s="16">
        <v>999</v>
      </c>
      <c r="T408" s="16">
        <v>999</v>
      </c>
      <c r="U408" s="16">
        <v>999</v>
      </c>
      <c r="V408" s="16">
        <v>999</v>
      </c>
      <c r="W408" s="16">
        <v>999</v>
      </c>
      <c r="X408" s="16">
        <v>999</v>
      </c>
    </row>
    <row r="409" spans="4:24" ht="15" customHeight="1" x14ac:dyDescent="0.25">
      <c r="D409" s="2" t="str">
        <f>'Lines - Loading'!D409</f>
        <v>ewehillwindfarm2</v>
      </c>
      <c r="E409" s="11" t="str">
        <f>IF(ISBLANK('Lines - Loading'!E409),"",'Lines - Loading'!E409)</f>
        <v>WTG12 OUTLINE B</v>
      </c>
      <c r="F409" s="4">
        <v>999</v>
      </c>
      <c r="H409" s="16">
        <v>999</v>
      </c>
      <c r="I409" s="16">
        <v>999</v>
      </c>
      <c r="J409" s="16">
        <v>999</v>
      </c>
      <c r="K409" s="16">
        <v>999</v>
      </c>
      <c r="L409" s="16">
        <v>999</v>
      </c>
      <c r="M409" s="16">
        <v>999</v>
      </c>
      <c r="N409" s="16">
        <v>999</v>
      </c>
      <c r="O409" s="16">
        <v>999</v>
      </c>
      <c r="P409" s="16">
        <v>999</v>
      </c>
      <c r="Q409" s="16">
        <v>999</v>
      </c>
      <c r="R409" s="16">
        <v>999</v>
      </c>
      <c r="S409" s="16">
        <v>999</v>
      </c>
      <c r="T409" s="16">
        <v>999</v>
      </c>
      <c r="U409" s="16">
        <v>999</v>
      </c>
      <c r="V409" s="16">
        <v>999</v>
      </c>
      <c r="W409" s="16">
        <v>999</v>
      </c>
      <c r="X409" s="16">
        <v>999</v>
      </c>
    </row>
    <row r="410" spans="4:24" ht="15" customHeight="1" x14ac:dyDescent="0.25">
      <c r="D410" s="2" t="str">
        <f>'Lines - Loading'!D410</f>
        <v>ewehillwindfarm2</v>
      </c>
      <c r="E410" s="11" t="str">
        <f>IF(ISBLANK('Lines - Loading'!E410),"",'Lines - Loading'!E410)</f>
        <v>WTG12 OUTLINE C</v>
      </c>
      <c r="F410" s="4">
        <v>999</v>
      </c>
      <c r="H410" s="16">
        <v>999</v>
      </c>
      <c r="I410" s="16">
        <v>999</v>
      </c>
      <c r="J410" s="16">
        <v>999</v>
      </c>
      <c r="K410" s="16">
        <v>999</v>
      </c>
      <c r="L410" s="16">
        <v>999</v>
      </c>
      <c r="M410" s="16">
        <v>999</v>
      </c>
      <c r="N410" s="16">
        <v>999</v>
      </c>
      <c r="O410" s="16">
        <v>999</v>
      </c>
      <c r="P410" s="16">
        <v>999</v>
      </c>
      <c r="Q410" s="16">
        <v>999</v>
      </c>
      <c r="R410" s="16">
        <v>999</v>
      </c>
      <c r="S410" s="16">
        <v>999</v>
      </c>
      <c r="T410" s="16">
        <v>999</v>
      </c>
      <c r="U410" s="16">
        <v>999</v>
      </c>
      <c r="V410" s="16">
        <v>999</v>
      </c>
      <c r="W410" s="16">
        <v>999</v>
      </c>
      <c r="X410" s="16">
        <v>999</v>
      </c>
    </row>
    <row r="411" spans="4:24" ht="15" customHeight="1" x14ac:dyDescent="0.25">
      <c r="D411" s="2" t="str">
        <f>'Lines - Loading'!D411</f>
        <v>ewehillwindfarm2</v>
      </c>
      <c r="E411" s="11" t="str">
        <f>IF(ISBLANK('Lines - Loading'!E411),"",'Lines - Loading'!E411)</f>
        <v>WTG12 OUTLINE D</v>
      </c>
      <c r="F411" s="4">
        <v>999</v>
      </c>
      <c r="H411" s="16">
        <v>999</v>
      </c>
      <c r="I411" s="16">
        <v>999</v>
      </c>
      <c r="J411" s="16">
        <v>999</v>
      </c>
      <c r="K411" s="16">
        <v>999</v>
      </c>
      <c r="L411" s="16">
        <v>999</v>
      </c>
      <c r="M411" s="16">
        <v>999</v>
      </c>
      <c r="N411" s="16">
        <v>999</v>
      </c>
      <c r="O411" s="16">
        <v>999</v>
      </c>
      <c r="P411" s="16">
        <v>999</v>
      </c>
      <c r="Q411" s="16">
        <v>999</v>
      </c>
      <c r="R411" s="16">
        <v>999</v>
      </c>
      <c r="S411" s="16">
        <v>999</v>
      </c>
      <c r="T411" s="16">
        <v>999</v>
      </c>
      <c r="U411" s="16">
        <v>999</v>
      </c>
      <c r="V411" s="16">
        <v>999</v>
      </c>
      <c r="W411" s="16">
        <v>999</v>
      </c>
      <c r="X411" s="16">
        <v>999</v>
      </c>
    </row>
    <row r="412" spans="4:24" ht="15" customHeight="1" x14ac:dyDescent="0.25">
      <c r="D412" s="2" t="str">
        <f>'Lines - Loading'!D412</f>
        <v>ewehillwindfarm2</v>
      </c>
      <c r="E412" s="11" t="str">
        <f>IF(ISBLANK('Lines - Loading'!E412),"",'Lines - Loading'!E412)</f>
        <v>WTG14 A</v>
      </c>
      <c r="F412" s="4">
        <v>999</v>
      </c>
      <c r="H412" s="16">
        <v>999</v>
      </c>
      <c r="I412" s="16">
        <v>999</v>
      </c>
      <c r="J412" s="16">
        <v>999</v>
      </c>
      <c r="K412" s="16">
        <v>999</v>
      </c>
      <c r="L412" s="16">
        <v>999</v>
      </c>
      <c r="M412" s="16">
        <v>999</v>
      </c>
      <c r="N412" s="16">
        <v>999</v>
      </c>
      <c r="O412" s="16">
        <v>999</v>
      </c>
      <c r="P412" s="16">
        <v>999</v>
      </c>
      <c r="Q412" s="16">
        <v>999</v>
      </c>
      <c r="R412" s="16">
        <v>999</v>
      </c>
      <c r="S412" s="16">
        <v>999</v>
      </c>
      <c r="T412" s="16">
        <v>999</v>
      </c>
      <c r="U412" s="16">
        <v>999</v>
      </c>
      <c r="V412" s="16">
        <v>999</v>
      </c>
      <c r="W412" s="16">
        <v>999</v>
      </c>
      <c r="X412" s="16">
        <v>999</v>
      </c>
    </row>
    <row r="413" spans="4:24" ht="15" customHeight="1" x14ac:dyDescent="0.25">
      <c r="D413" s="2" t="str">
        <f>'Lines - Loading'!D413</f>
        <v>ewehillwindfarm2</v>
      </c>
      <c r="E413" s="11" t="str">
        <f>IF(ISBLANK('Lines - Loading'!E413),"",'Lines - Loading'!E413)</f>
        <v>WTG14 B</v>
      </c>
      <c r="F413" s="4">
        <v>999</v>
      </c>
      <c r="H413" s="16">
        <v>999</v>
      </c>
      <c r="I413" s="16">
        <v>999</v>
      </c>
      <c r="J413" s="16">
        <v>999</v>
      </c>
      <c r="K413" s="16">
        <v>999</v>
      </c>
      <c r="L413" s="16">
        <v>999</v>
      </c>
      <c r="M413" s="16">
        <v>999</v>
      </c>
      <c r="N413" s="16">
        <v>999</v>
      </c>
      <c r="O413" s="16">
        <v>999</v>
      </c>
      <c r="P413" s="16">
        <v>999</v>
      </c>
      <c r="Q413" s="16">
        <v>999</v>
      </c>
      <c r="R413" s="16">
        <v>999</v>
      </c>
      <c r="S413" s="16">
        <v>999</v>
      </c>
      <c r="T413" s="16">
        <v>999</v>
      </c>
      <c r="U413" s="16">
        <v>999</v>
      </c>
      <c r="V413" s="16">
        <v>999</v>
      </c>
      <c r="W413" s="16">
        <v>999</v>
      </c>
      <c r="X413" s="16">
        <v>999</v>
      </c>
    </row>
    <row r="414" spans="4:24" ht="15" customHeight="1" x14ac:dyDescent="0.25">
      <c r="D414" s="2" t="str">
        <f>'Lines - Loading'!D414</f>
        <v>ewehillwindfarm2</v>
      </c>
      <c r="E414" s="11" t="str">
        <f>IF(ISBLANK('Lines - Loading'!E414),"",'Lines - Loading'!E414)</f>
        <v>WTG14 C</v>
      </c>
      <c r="F414" s="4">
        <v>999</v>
      </c>
      <c r="H414" s="16">
        <v>999</v>
      </c>
      <c r="I414" s="16">
        <v>999</v>
      </c>
      <c r="J414" s="16">
        <v>999</v>
      </c>
      <c r="K414" s="16">
        <v>999</v>
      </c>
      <c r="L414" s="16">
        <v>999</v>
      </c>
      <c r="M414" s="16">
        <v>999</v>
      </c>
      <c r="N414" s="16">
        <v>999</v>
      </c>
      <c r="O414" s="16">
        <v>999</v>
      </c>
      <c r="P414" s="16">
        <v>999</v>
      </c>
      <c r="Q414" s="16">
        <v>999</v>
      </c>
      <c r="R414" s="16">
        <v>999</v>
      </c>
      <c r="S414" s="16">
        <v>999</v>
      </c>
      <c r="T414" s="16">
        <v>999</v>
      </c>
      <c r="U414" s="16">
        <v>999</v>
      </c>
      <c r="V414" s="16">
        <v>999</v>
      </c>
      <c r="W414" s="16">
        <v>999</v>
      </c>
      <c r="X414" s="16">
        <v>999</v>
      </c>
    </row>
    <row r="415" spans="4:24" ht="15" customHeight="1" x14ac:dyDescent="0.25">
      <c r="D415" s="2" t="str">
        <f>'Lines - Loading'!D415</f>
        <v>ewehillwindfarm2</v>
      </c>
      <c r="E415" s="11" t="str">
        <f>IF(ISBLANK('Lines - Loading'!E415),"",'Lines - Loading'!E415)</f>
        <v>WTG14 D</v>
      </c>
      <c r="F415" s="4">
        <v>999</v>
      </c>
      <c r="H415" s="16">
        <v>999</v>
      </c>
      <c r="I415" s="16">
        <v>999</v>
      </c>
      <c r="J415" s="16">
        <v>999</v>
      </c>
      <c r="K415" s="16">
        <v>999</v>
      </c>
      <c r="L415" s="16">
        <v>999</v>
      </c>
      <c r="M415" s="16">
        <v>999</v>
      </c>
      <c r="N415" s="16">
        <v>999</v>
      </c>
      <c r="O415" s="16">
        <v>999</v>
      </c>
      <c r="P415" s="16">
        <v>999</v>
      </c>
      <c r="Q415" s="16">
        <v>999</v>
      </c>
      <c r="R415" s="16">
        <v>999</v>
      </c>
      <c r="S415" s="16">
        <v>999</v>
      </c>
      <c r="T415" s="16">
        <v>999</v>
      </c>
      <c r="U415" s="16">
        <v>999</v>
      </c>
      <c r="V415" s="16">
        <v>999</v>
      </c>
      <c r="W415" s="16">
        <v>999</v>
      </c>
      <c r="X415" s="16">
        <v>999</v>
      </c>
    </row>
    <row r="416" spans="4:24" ht="15" customHeight="1" x14ac:dyDescent="0.25">
      <c r="D416" s="2" t="str">
        <f>'Lines - Loading'!D416</f>
        <v>ewehillwindfarm2</v>
      </c>
      <c r="E416" s="11" t="str">
        <f>IF(ISBLANK('Lines - Loading'!E416),"",'Lines - Loading'!E416)</f>
        <v>WTG14 E</v>
      </c>
      <c r="F416" s="4">
        <v>999</v>
      </c>
      <c r="H416" s="16">
        <v>999</v>
      </c>
      <c r="I416" s="16">
        <v>999</v>
      </c>
      <c r="J416" s="16">
        <v>999</v>
      </c>
      <c r="K416" s="16">
        <v>999</v>
      </c>
      <c r="L416" s="16">
        <v>999</v>
      </c>
      <c r="M416" s="16">
        <v>999</v>
      </c>
      <c r="N416" s="16">
        <v>999</v>
      </c>
      <c r="O416" s="16">
        <v>999</v>
      </c>
      <c r="P416" s="16">
        <v>999</v>
      </c>
      <c r="Q416" s="16">
        <v>999</v>
      </c>
      <c r="R416" s="16">
        <v>999</v>
      </c>
      <c r="S416" s="16">
        <v>999</v>
      </c>
      <c r="T416" s="16">
        <v>999</v>
      </c>
      <c r="U416" s="16">
        <v>999</v>
      </c>
      <c r="V416" s="16">
        <v>999</v>
      </c>
      <c r="W416" s="16">
        <v>999</v>
      </c>
      <c r="X416" s="16">
        <v>999</v>
      </c>
    </row>
    <row r="417" spans="4:24" ht="15" customHeight="1" x14ac:dyDescent="0.25">
      <c r="D417" s="2" t="str">
        <f>'Lines - Loading'!D417</f>
        <v>ewehillwindfarm2</v>
      </c>
      <c r="E417" s="11" t="str">
        <f>IF(ISBLANK('Lines - Loading'!E417),"",'Lines - Loading'!E417)</f>
        <v>WTG14 OUTLINE A</v>
      </c>
      <c r="F417" s="4">
        <v>999</v>
      </c>
      <c r="H417" s="16">
        <v>999</v>
      </c>
      <c r="I417" s="16">
        <v>999</v>
      </c>
      <c r="J417" s="16">
        <v>999</v>
      </c>
      <c r="K417" s="16">
        <v>999</v>
      </c>
      <c r="L417" s="16">
        <v>999</v>
      </c>
      <c r="M417" s="16">
        <v>999</v>
      </c>
      <c r="N417" s="16">
        <v>999</v>
      </c>
      <c r="O417" s="16">
        <v>999</v>
      </c>
      <c r="P417" s="16">
        <v>999</v>
      </c>
      <c r="Q417" s="16">
        <v>999</v>
      </c>
      <c r="R417" s="16">
        <v>999</v>
      </c>
      <c r="S417" s="16">
        <v>999</v>
      </c>
      <c r="T417" s="16">
        <v>999</v>
      </c>
      <c r="U417" s="16">
        <v>999</v>
      </c>
      <c r="V417" s="16">
        <v>999</v>
      </c>
      <c r="W417" s="16">
        <v>999</v>
      </c>
      <c r="X417" s="16">
        <v>999</v>
      </c>
    </row>
    <row r="418" spans="4:24" ht="15" customHeight="1" x14ac:dyDescent="0.25">
      <c r="D418" s="2" t="str">
        <f>'Lines - Loading'!D418</f>
        <v>ewehillwindfarm2</v>
      </c>
      <c r="E418" s="11" t="str">
        <f>IF(ISBLANK('Lines - Loading'!E418),"",'Lines - Loading'!E418)</f>
        <v>WTG14 OUTLINE B</v>
      </c>
      <c r="F418" s="4">
        <v>999</v>
      </c>
      <c r="H418" s="16">
        <v>999</v>
      </c>
      <c r="I418" s="16">
        <v>999</v>
      </c>
      <c r="J418" s="16">
        <v>999</v>
      </c>
      <c r="K418" s="16">
        <v>999</v>
      </c>
      <c r="L418" s="16">
        <v>999</v>
      </c>
      <c r="M418" s="16">
        <v>999</v>
      </c>
      <c r="N418" s="16">
        <v>999</v>
      </c>
      <c r="O418" s="16">
        <v>999</v>
      </c>
      <c r="P418" s="16">
        <v>999</v>
      </c>
      <c r="Q418" s="16">
        <v>999</v>
      </c>
      <c r="R418" s="16">
        <v>999</v>
      </c>
      <c r="S418" s="16">
        <v>999</v>
      </c>
      <c r="T418" s="16">
        <v>999</v>
      </c>
      <c r="U418" s="16">
        <v>999</v>
      </c>
      <c r="V418" s="16">
        <v>999</v>
      </c>
      <c r="W418" s="16">
        <v>999</v>
      </c>
      <c r="X418" s="16">
        <v>999</v>
      </c>
    </row>
    <row r="419" spans="4:24" ht="15" customHeight="1" x14ac:dyDescent="0.25">
      <c r="D419" s="2" t="str">
        <f>'Lines - Loading'!D419</f>
        <v>ewehillwindfarm2</v>
      </c>
      <c r="E419" s="11" t="str">
        <f>IF(ISBLANK('Lines - Loading'!E419),"",'Lines - Loading'!E419)</f>
        <v>WTG14 OUTLINE C</v>
      </c>
      <c r="F419" s="4">
        <v>999</v>
      </c>
      <c r="H419" s="16">
        <v>999</v>
      </c>
      <c r="I419" s="16">
        <v>999</v>
      </c>
      <c r="J419" s="16">
        <v>999</v>
      </c>
      <c r="K419" s="16">
        <v>999</v>
      </c>
      <c r="L419" s="16">
        <v>999</v>
      </c>
      <c r="M419" s="16">
        <v>999</v>
      </c>
      <c r="N419" s="16">
        <v>999</v>
      </c>
      <c r="O419" s="16">
        <v>999</v>
      </c>
      <c r="P419" s="16">
        <v>999</v>
      </c>
      <c r="Q419" s="16">
        <v>999</v>
      </c>
      <c r="R419" s="16">
        <v>999</v>
      </c>
      <c r="S419" s="16">
        <v>999</v>
      </c>
      <c r="T419" s="16">
        <v>999</v>
      </c>
      <c r="U419" s="16">
        <v>999</v>
      </c>
      <c r="V419" s="16">
        <v>999</v>
      </c>
      <c r="W419" s="16">
        <v>999</v>
      </c>
      <c r="X419" s="16">
        <v>999</v>
      </c>
    </row>
    <row r="420" spans="4:24" ht="15" customHeight="1" x14ac:dyDescent="0.25">
      <c r="D420" s="2" t="str">
        <f>'Lines - Loading'!D420</f>
        <v>ewehillwindfarm2</v>
      </c>
      <c r="E420" s="11" t="str">
        <f>IF(ISBLANK('Lines - Loading'!E420),"",'Lines - Loading'!E420)</f>
        <v>WTG14 OUTLINE D</v>
      </c>
      <c r="F420" s="4">
        <v>999</v>
      </c>
      <c r="H420" s="16">
        <v>999</v>
      </c>
      <c r="I420" s="16">
        <v>999</v>
      </c>
      <c r="J420" s="16">
        <v>999</v>
      </c>
      <c r="K420" s="16">
        <v>999</v>
      </c>
      <c r="L420" s="16">
        <v>999</v>
      </c>
      <c r="M420" s="16">
        <v>999</v>
      </c>
      <c r="N420" s="16">
        <v>999</v>
      </c>
      <c r="O420" s="16">
        <v>999</v>
      </c>
      <c r="P420" s="16">
        <v>999</v>
      </c>
      <c r="Q420" s="16">
        <v>999</v>
      </c>
      <c r="R420" s="16">
        <v>999</v>
      </c>
      <c r="S420" s="16">
        <v>999</v>
      </c>
      <c r="T420" s="16">
        <v>999</v>
      </c>
      <c r="U420" s="16">
        <v>999</v>
      </c>
      <c r="V420" s="16">
        <v>999</v>
      </c>
      <c r="W420" s="16">
        <v>999</v>
      </c>
      <c r="X420" s="16">
        <v>999</v>
      </c>
    </row>
    <row r="421" spans="4:24" ht="15" customHeight="1" x14ac:dyDescent="0.25">
      <c r="D421" s="2" t="str">
        <f>'Lines - Loading'!D421</f>
        <v>ewehillwindfarm2</v>
      </c>
      <c r="E421" s="11" t="str">
        <f>IF(ISBLANK('Lines - Loading'!E421),"",'Lines - Loading'!E421)</f>
        <v>WTG16 A</v>
      </c>
      <c r="F421" s="4">
        <v>999</v>
      </c>
      <c r="H421" s="16">
        <v>999</v>
      </c>
      <c r="I421" s="16">
        <v>999</v>
      </c>
      <c r="J421" s="16">
        <v>999</v>
      </c>
      <c r="K421" s="16">
        <v>999</v>
      </c>
      <c r="L421" s="16">
        <v>999</v>
      </c>
      <c r="M421" s="16">
        <v>999</v>
      </c>
      <c r="N421" s="16">
        <v>999</v>
      </c>
      <c r="O421" s="16">
        <v>999</v>
      </c>
      <c r="P421" s="16">
        <v>999</v>
      </c>
      <c r="Q421" s="16">
        <v>999</v>
      </c>
      <c r="R421" s="16">
        <v>999</v>
      </c>
      <c r="S421" s="16">
        <v>999</v>
      </c>
      <c r="T421" s="16">
        <v>999</v>
      </c>
      <c r="U421" s="16">
        <v>999</v>
      </c>
      <c r="V421" s="16">
        <v>999</v>
      </c>
      <c r="W421" s="16">
        <v>999</v>
      </c>
      <c r="X421" s="16">
        <v>999</v>
      </c>
    </row>
    <row r="422" spans="4:24" ht="15" customHeight="1" x14ac:dyDescent="0.25">
      <c r="D422" s="2" t="str">
        <f>'Lines - Loading'!D422</f>
        <v>ewehillwindfarm2</v>
      </c>
      <c r="E422" s="11" t="str">
        <f>IF(ISBLANK('Lines - Loading'!E422),"",'Lines - Loading'!E422)</f>
        <v>WTG16 B</v>
      </c>
      <c r="F422" s="4">
        <v>999</v>
      </c>
      <c r="H422" s="16">
        <v>999</v>
      </c>
      <c r="I422" s="16">
        <v>999</v>
      </c>
      <c r="J422" s="16">
        <v>999</v>
      </c>
      <c r="K422" s="16">
        <v>999</v>
      </c>
      <c r="L422" s="16">
        <v>999</v>
      </c>
      <c r="M422" s="16">
        <v>999</v>
      </c>
      <c r="N422" s="16">
        <v>999</v>
      </c>
      <c r="O422" s="16">
        <v>999</v>
      </c>
      <c r="P422" s="16">
        <v>999</v>
      </c>
      <c r="Q422" s="16">
        <v>999</v>
      </c>
      <c r="R422" s="16">
        <v>999</v>
      </c>
      <c r="S422" s="16">
        <v>999</v>
      </c>
      <c r="T422" s="16">
        <v>999</v>
      </c>
      <c r="U422" s="16">
        <v>999</v>
      </c>
      <c r="V422" s="16">
        <v>999</v>
      </c>
      <c r="W422" s="16">
        <v>999</v>
      </c>
      <c r="X422" s="16">
        <v>999</v>
      </c>
    </row>
    <row r="423" spans="4:24" ht="15" customHeight="1" x14ac:dyDescent="0.25">
      <c r="D423" s="2" t="str">
        <f>'Lines - Loading'!D423</f>
        <v>ewehillwindfarm2</v>
      </c>
      <c r="E423" s="11" t="str">
        <f>IF(ISBLANK('Lines - Loading'!E423),"",'Lines - Loading'!E423)</f>
        <v>WTG16 C</v>
      </c>
      <c r="F423" s="4">
        <v>999</v>
      </c>
      <c r="H423" s="16">
        <v>999</v>
      </c>
      <c r="I423" s="16">
        <v>999</v>
      </c>
      <c r="J423" s="16">
        <v>999</v>
      </c>
      <c r="K423" s="16">
        <v>999</v>
      </c>
      <c r="L423" s="16">
        <v>999</v>
      </c>
      <c r="M423" s="16">
        <v>999</v>
      </c>
      <c r="N423" s="16">
        <v>999</v>
      </c>
      <c r="O423" s="16">
        <v>999</v>
      </c>
      <c r="P423" s="16">
        <v>999</v>
      </c>
      <c r="Q423" s="16">
        <v>999</v>
      </c>
      <c r="R423" s="16">
        <v>999</v>
      </c>
      <c r="S423" s="16">
        <v>999</v>
      </c>
      <c r="T423" s="16">
        <v>999</v>
      </c>
      <c r="U423" s="16">
        <v>999</v>
      </c>
      <c r="V423" s="16">
        <v>999</v>
      </c>
      <c r="W423" s="16">
        <v>999</v>
      </c>
      <c r="X423" s="16">
        <v>999</v>
      </c>
    </row>
    <row r="424" spans="4:24" ht="15" customHeight="1" x14ac:dyDescent="0.25">
      <c r="D424" s="2" t="str">
        <f>'Lines - Loading'!D424</f>
        <v>ewehillwindfarm2</v>
      </c>
      <c r="E424" s="11" t="str">
        <f>IF(ISBLANK('Lines - Loading'!E424),"",'Lines - Loading'!E424)</f>
        <v>WTG16 D</v>
      </c>
      <c r="F424" s="4">
        <v>999</v>
      </c>
      <c r="H424" s="16">
        <v>999</v>
      </c>
      <c r="I424" s="16">
        <v>999</v>
      </c>
      <c r="J424" s="16">
        <v>999</v>
      </c>
      <c r="K424" s="16">
        <v>999</v>
      </c>
      <c r="L424" s="16">
        <v>999</v>
      </c>
      <c r="M424" s="16">
        <v>999</v>
      </c>
      <c r="N424" s="16">
        <v>999</v>
      </c>
      <c r="O424" s="16">
        <v>999</v>
      </c>
      <c r="P424" s="16">
        <v>999</v>
      </c>
      <c r="Q424" s="16">
        <v>999</v>
      </c>
      <c r="R424" s="16">
        <v>999</v>
      </c>
      <c r="S424" s="16">
        <v>999</v>
      </c>
      <c r="T424" s="16">
        <v>999</v>
      </c>
      <c r="U424" s="16">
        <v>999</v>
      </c>
      <c r="V424" s="16">
        <v>999</v>
      </c>
      <c r="W424" s="16">
        <v>999</v>
      </c>
      <c r="X424" s="16">
        <v>999</v>
      </c>
    </row>
    <row r="425" spans="4:24" ht="15" customHeight="1" x14ac:dyDescent="0.25">
      <c r="D425" s="2" t="str">
        <f>'Lines - Loading'!D425</f>
        <v>ewehillwindfarm2</v>
      </c>
      <c r="E425" s="11" t="str">
        <f>IF(ISBLANK('Lines - Loading'!E425),"",'Lines - Loading'!E425)</f>
        <v>WTG16 E</v>
      </c>
      <c r="F425" s="4">
        <v>999</v>
      </c>
      <c r="H425" s="16">
        <v>999</v>
      </c>
      <c r="I425" s="16">
        <v>999</v>
      </c>
      <c r="J425" s="16">
        <v>999</v>
      </c>
      <c r="K425" s="16">
        <v>999</v>
      </c>
      <c r="L425" s="16">
        <v>999</v>
      </c>
      <c r="M425" s="16">
        <v>999</v>
      </c>
      <c r="N425" s="16">
        <v>999</v>
      </c>
      <c r="O425" s="16">
        <v>999</v>
      </c>
      <c r="P425" s="16">
        <v>999</v>
      </c>
      <c r="Q425" s="16">
        <v>999</v>
      </c>
      <c r="R425" s="16">
        <v>999</v>
      </c>
      <c r="S425" s="16">
        <v>999</v>
      </c>
      <c r="T425" s="16">
        <v>999</v>
      </c>
      <c r="U425" s="16">
        <v>999</v>
      </c>
      <c r="V425" s="16">
        <v>999</v>
      </c>
      <c r="W425" s="16">
        <v>999</v>
      </c>
      <c r="X425" s="16">
        <v>999</v>
      </c>
    </row>
    <row r="426" spans="4:24" ht="15" customHeight="1" x14ac:dyDescent="0.25">
      <c r="D426" s="2" t="str">
        <f>'Lines - Loading'!D426</f>
        <v>ewehillwindfarm2</v>
      </c>
      <c r="E426" s="11" t="str">
        <f>IF(ISBLANK('Lines - Loading'!E426),"",'Lines - Loading'!E426)</f>
        <v>WTG16 OUTLINE A</v>
      </c>
      <c r="F426" s="4">
        <v>999</v>
      </c>
      <c r="H426" s="16">
        <v>999</v>
      </c>
      <c r="I426" s="16">
        <v>999</v>
      </c>
      <c r="J426" s="16">
        <v>999</v>
      </c>
      <c r="K426" s="16">
        <v>999</v>
      </c>
      <c r="L426" s="16">
        <v>999</v>
      </c>
      <c r="M426" s="16">
        <v>999</v>
      </c>
      <c r="N426" s="16">
        <v>999</v>
      </c>
      <c r="O426" s="16">
        <v>999</v>
      </c>
      <c r="P426" s="16">
        <v>999</v>
      </c>
      <c r="Q426" s="16">
        <v>999</v>
      </c>
      <c r="R426" s="16">
        <v>999</v>
      </c>
      <c r="S426" s="16">
        <v>999</v>
      </c>
      <c r="T426" s="16">
        <v>999</v>
      </c>
      <c r="U426" s="16">
        <v>999</v>
      </c>
      <c r="V426" s="16">
        <v>999</v>
      </c>
      <c r="W426" s="16">
        <v>999</v>
      </c>
      <c r="X426" s="16">
        <v>999</v>
      </c>
    </row>
    <row r="427" spans="4:24" ht="15" customHeight="1" x14ac:dyDescent="0.25">
      <c r="D427" s="2" t="str">
        <f>'Lines - Loading'!D427</f>
        <v>ewehillwindfarm2</v>
      </c>
      <c r="E427" s="11" t="str">
        <f>IF(ISBLANK('Lines - Loading'!E427),"",'Lines - Loading'!E427)</f>
        <v>WTG16 OUTLINE B</v>
      </c>
      <c r="F427" s="4">
        <v>999</v>
      </c>
      <c r="H427" s="16">
        <v>999</v>
      </c>
      <c r="I427" s="16">
        <v>999</v>
      </c>
      <c r="J427" s="16">
        <v>999</v>
      </c>
      <c r="K427" s="16">
        <v>999</v>
      </c>
      <c r="L427" s="16">
        <v>999</v>
      </c>
      <c r="M427" s="16">
        <v>999</v>
      </c>
      <c r="N427" s="16">
        <v>999</v>
      </c>
      <c r="O427" s="16">
        <v>999</v>
      </c>
      <c r="P427" s="16">
        <v>999</v>
      </c>
      <c r="Q427" s="16">
        <v>999</v>
      </c>
      <c r="R427" s="16">
        <v>999</v>
      </c>
      <c r="S427" s="16">
        <v>999</v>
      </c>
      <c r="T427" s="16">
        <v>999</v>
      </c>
      <c r="U427" s="16">
        <v>999</v>
      </c>
      <c r="V427" s="16">
        <v>999</v>
      </c>
      <c r="W427" s="16">
        <v>999</v>
      </c>
      <c r="X427" s="16">
        <v>999</v>
      </c>
    </row>
    <row r="428" spans="4:24" ht="15" customHeight="1" x14ac:dyDescent="0.25">
      <c r="D428" s="2" t="str">
        <f>'Lines - Loading'!D428</f>
        <v>ewehillwindfarm2</v>
      </c>
      <c r="E428" s="11" t="str">
        <f>IF(ISBLANK('Lines - Loading'!E428),"",'Lines - Loading'!E428)</f>
        <v>WTG16 OUTLINE C</v>
      </c>
      <c r="F428" s="4">
        <v>999</v>
      </c>
      <c r="H428" s="16">
        <v>999</v>
      </c>
      <c r="I428" s="16">
        <v>999</v>
      </c>
      <c r="J428" s="16">
        <v>999</v>
      </c>
      <c r="K428" s="16">
        <v>999</v>
      </c>
      <c r="L428" s="16">
        <v>999</v>
      </c>
      <c r="M428" s="16">
        <v>999</v>
      </c>
      <c r="N428" s="16">
        <v>999</v>
      </c>
      <c r="O428" s="16">
        <v>999</v>
      </c>
      <c r="P428" s="16">
        <v>999</v>
      </c>
      <c r="Q428" s="16">
        <v>999</v>
      </c>
      <c r="R428" s="16">
        <v>999</v>
      </c>
      <c r="S428" s="16">
        <v>999</v>
      </c>
      <c r="T428" s="16">
        <v>999</v>
      </c>
      <c r="U428" s="16">
        <v>999</v>
      </c>
      <c r="V428" s="16">
        <v>999</v>
      </c>
      <c r="W428" s="16">
        <v>999</v>
      </c>
      <c r="X428" s="16">
        <v>999</v>
      </c>
    </row>
    <row r="429" spans="4:24" ht="15" customHeight="1" x14ac:dyDescent="0.25">
      <c r="D429" s="2" t="str">
        <f>'Lines - Loading'!D429</f>
        <v>ewehillwindfarm2</v>
      </c>
      <c r="E429" s="11" t="str">
        <f>IF(ISBLANK('Lines - Loading'!E429),"",'Lines - Loading'!E429)</f>
        <v>WTG16 OUTLINE D</v>
      </c>
      <c r="F429" s="4">
        <v>999</v>
      </c>
      <c r="H429" s="16">
        <v>999</v>
      </c>
      <c r="I429" s="16">
        <v>999</v>
      </c>
      <c r="J429" s="16">
        <v>999</v>
      </c>
      <c r="K429" s="16">
        <v>999</v>
      </c>
      <c r="L429" s="16">
        <v>999</v>
      </c>
      <c r="M429" s="16">
        <v>999</v>
      </c>
      <c r="N429" s="16">
        <v>999</v>
      </c>
      <c r="O429" s="16">
        <v>999</v>
      </c>
      <c r="P429" s="16">
        <v>999</v>
      </c>
      <c r="Q429" s="16">
        <v>999</v>
      </c>
      <c r="R429" s="16">
        <v>999</v>
      </c>
      <c r="S429" s="16">
        <v>999</v>
      </c>
      <c r="T429" s="16">
        <v>999</v>
      </c>
      <c r="U429" s="16">
        <v>999</v>
      </c>
      <c r="V429" s="16">
        <v>999</v>
      </c>
      <c r="W429" s="16">
        <v>999</v>
      </c>
      <c r="X429" s="16">
        <v>999</v>
      </c>
    </row>
    <row r="430" spans="4:24" ht="15" customHeight="1" x14ac:dyDescent="0.25">
      <c r="D430" s="2" t="str">
        <f>'Lines - Loading'!D430</f>
        <v>ewehillwindfarm2</v>
      </c>
      <c r="E430" s="11" t="str">
        <f>IF(ISBLANK('Lines - Loading'!E430),"",'Lines - Loading'!E430)</f>
        <v>WTG15 A</v>
      </c>
      <c r="F430" s="4">
        <v>999</v>
      </c>
      <c r="H430" s="16">
        <v>999</v>
      </c>
      <c r="I430" s="16">
        <v>999</v>
      </c>
      <c r="J430" s="16">
        <v>999</v>
      </c>
      <c r="K430" s="16">
        <v>999</v>
      </c>
      <c r="L430" s="16">
        <v>999</v>
      </c>
      <c r="M430" s="16">
        <v>999</v>
      </c>
      <c r="N430" s="16">
        <v>999</v>
      </c>
      <c r="O430" s="16">
        <v>999</v>
      </c>
      <c r="P430" s="16">
        <v>999</v>
      </c>
      <c r="Q430" s="16">
        <v>999</v>
      </c>
      <c r="R430" s="16">
        <v>999</v>
      </c>
      <c r="S430" s="16">
        <v>999</v>
      </c>
      <c r="T430" s="16">
        <v>999</v>
      </c>
      <c r="U430" s="16">
        <v>999</v>
      </c>
      <c r="V430" s="16">
        <v>999</v>
      </c>
      <c r="W430" s="16">
        <v>999</v>
      </c>
      <c r="X430" s="16">
        <v>999</v>
      </c>
    </row>
    <row r="431" spans="4:24" ht="15" customHeight="1" x14ac:dyDescent="0.25">
      <c r="D431" s="2" t="str">
        <f>'Lines - Loading'!D431</f>
        <v>ewehillwindfarm2</v>
      </c>
      <c r="E431" s="11" t="str">
        <f>IF(ISBLANK('Lines - Loading'!E431),"",'Lines - Loading'!E431)</f>
        <v>WTG15 B</v>
      </c>
      <c r="F431" s="4">
        <v>999</v>
      </c>
      <c r="H431" s="16">
        <v>999</v>
      </c>
      <c r="I431" s="16">
        <v>999</v>
      </c>
      <c r="J431" s="16">
        <v>999</v>
      </c>
      <c r="K431" s="16">
        <v>999</v>
      </c>
      <c r="L431" s="16">
        <v>999</v>
      </c>
      <c r="M431" s="16">
        <v>999</v>
      </c>
      <c r="N431" s="16">
        <v>999</v>
      </c>
      <c r="O431" s="16">
        <v>999</v>
      </c>
      <c r="P431" s="16">
        <v>999</v>
      </c>
      <c r="Q431" s="16">
        <v>999</v>
      </c>
      <c r="R431" s="16">
        <v>999</v>
      </c>
      <c r="S431" s="16">
        <v>999</v>
      </c>
      <c r="T431" s="16">
        <v>999</v>
      </c>
      <c r="U431" s="16">
        <v>999</v>
      </c>
      <c r="V431" s="16">
        <v>999</v>
      </c>
      <c r="W431" s="16">
        <v>999</v>
      </c>
      <c r="X431" s="16">
        <v>999</v>
      </c>
    </row>
    <row r="432" spans="4:24" ht="15" customHeight="1" x14ac:dyDescent="0.25">
      <c r="D432" s="2" t="str">
        <f>'Lines - Loading'!D432</f>
        <v>ewehillwindfarm2</v>
      </c>
      <c r="E432" s="11" t="str">
        <f>IF(ISBLANK('Lines - Loading'!E432),"",'Lines - Loading'!E432)</f>
        <v>WTG15 C</v>
      </c>
      <c r="F432" s="4">
        <v>999</v>
      </c>
      <c r="H432" s="16">
        <v>999</v>
      </c>
      <c r="I432" s="16">
        <v>999</v>
      </c>
      <c r="J432" s="16">
        <v>999</v>
      </c>
      <c r="K432" s="16">
        <v>999</v>
      </c>
      <c r="L432" s="16">
        <v>999</v>
      </c>
      <c r="M432" s="16">
        <v>999</v>
      </c>
      <c r="N432" s="16">
        <v>999</v>
      </c>
      <c r="O432" s="16">
        <v>999</v>
      </c>
      <c r="P432" s="16">
        <v>999</v>
      </c>
      <c r="Q432" s="16">
        <v>999</v>
      </c>
      <c r="R432" s="16">
        <v>999</v>
      </c>
      <c r="S432" s="16">
        <v>999</v>
      </c>
      <c r="T432" s="16">
        <v>999</v>
      </c>
      <c r="U432" s="16">
        <v>999</v>
      </c>
      <c r="V432" s="16">
        <v>999</v>
      </c>
      <c r="W432" s="16">
        <v>999</v>
      </c>
      <c r="X432" s="16">
        <v>999</v>
      </c>
    </row>
    <row r="433" spans="4:24" ht="15" customHeight="1" x14ac:dyDescent="0.25">
      <c r="D433" s="2" t="str">
        <f>'Lines - Loading'!D433</f>
        <v>ewehillwindfarm2</v>
      </c>
      <c r="E433" s="11" t="str">
        <f>IF(ISBLANK('Lines - Loading'!E433),"",'Lines - Loading'!E433)</f>
        <v>WTG15 D</v>
      </c>
      <c r="F433" s="4">
        <v>999</v>
      </c>
      <c r="H433" s="16">
        <v>999</v>
      </c>
      <c r="I433" s="16">
        <v>999</v>
      </c>
      <c r="J433" s="16">
        <v>999</v>
      </c>
      <c r="K433" s="16">
        <v>999</v>
      </c>
      <c r="L433" s="16">
        <v>999</v>
      </c>
      <c r="M433" s="16">
        <v>999</v>
      </c>
      <c r="N433" s="16">
        <v>999</v>
      </c>
      <c r="O433" s="16">
        <v>999</v>
      </c>
      <c r="P433" s="16">
        <v>999</v>
      </c>
      <c r="Q433" s="16">
        <v>999</v>
      </c>
      <c r="R433" s="16">
        <v>999</v>
      </c>
      <c r="S433" s="16">
        <v>999</v>
      </c>
      <c r="T433" s="16">
        <v>999</v>
      </c>
      <c r="U433" s="16">
        <v>999</v>
      </c>
      <c r="V433" s="16">
        <v>999</v>
      </c>
      <c r="W433" s="16">
        <v>999</v>
      </c>
      <c r="X433" s="16">
        <v>999</v>
      </c>
    </row>
    <row r="434" spans="4:24" ht="15" customHeight="1" x14ac:dyDescent="0.25">
      <c r="D434" s="2" t="str">
        <f>'Lines - Loading'!D434</f>
        <v>ewehillwindfarm2</v>
      </c>
      <c r="E434" s="11" t="str">
        <f>IF(ISBLANK('Lines - Loading'!E434),"",'Lines - Loading'!E434)</f>
        <v>WTG15 E</v>
      </c>
      <c r="F434" s="4">
        <v>999</v>
      </c>
      <c r="H434" s="16">
        <v>999</v>
      </c>
      <c r="I434" s="16">
        <v>999</v>
      </c>
      <c r="J434" s="16">
        <v>999</v>
      </c>
      <c r="K434" s="16">
        <v>999</v>
      </c>
      <c r="L434" s="16">
        <v>999</v>
      </c>
      <c r="M434" s="16">
        <v>999</v>
      </c>
      <c r="N434" s="16">
        <v>999</v>
      </c>
      <c r="O434" s="16">
        <v>999</v>
      </c>
      <c r="P434" s="16">
        <v>999</v>
      </c>
      <c r="Q434" s="16">
        <v>999</v>
      </c>
      <c r="R434" s="16">
        <v>999</v>
      </c>
      <c r="S434" s="16">
        <v>999</v>
      </c>
      <c r="T434" s="16">
        <v>999</v>
      </c>
      <c r="U434" s="16">
        <v>999</v>
      </c>
      <c r="V434" s="16">
        <v>999</v>
      </c>
      <c r="W434" s="16">
        <v>999</v>
      </c>
      <c r="X434" s="16">
        <v>999</v>
      </c>
    </row>
    <row r="435" spans="4:24" ht="15" customHeight="1" x14ac:dyDescent="0.25">
      <c r="D435" s="2" t="str">
        <f>'Lines - Loading'!D435</f>
        <v>ewehillwindfarm2</v>
      </c>
      <c r="E435" s="11" t="str">
        <f>IF(ISBLANK('Lines - Loading'!E435),"",'Lines - Loading'!E435)</f>
        <v>WTG15 OUTLINE A</v>
      </c>
      <c r="F435" s="4">
        <v>999</v>
      </c>
      <c r="H435" s="16">
        <v>999</v>
      </c>
      <c r="I435" s="16">
        <v>999</v>
      </c>
      <c r="J435" s="16">
        <v>999</v>
      </c>
      <c r="K435" s="16">
        <v>999</v>
      </c>
      <c r="L435" s="16">
        <v>999</v>
      </c>
      <c r="M435" s="16">
        <v>999</v>
      </c>
      <c r="N435" s="16">
        <v>999</v>
      </c>
      <c r="O435" s="16">
        <v>999</v>
      </c>
      <c r="P435" s="16">
        <v>999</v>
      </c>
      <c r="Q435" s="16">
        <v>999</v>
      </c>
      <c r="R435" s="16">
        <v>999</v>
      </c>
      <c r="S435" s="16">
        <v>999</v>
      </c>
      <c r="T435" s="16">
        <v>999</v>
      </c>
      <c r="U435" s="16">
        <v>999</v>
      </c>
      <c r="V435" s="16">
        <v>999</v>
      </c>
      <c r="W435" s="16">
        <v>999</v>
      </c>
      <c r="X435" s="16">
        <v>999</v>
      </c>
    </row>
    <row r="436" spans="4:24" ht="15" customHeight="1" x14ac:dyDescent="0.25">
      <c r="D436" s="2" t="str">
        <f>'Lines - Loading'!D436</f>
        <v>ewehillwindfarm2</v>
      </c>
      <c r="E436" s="11" t="str">
        <f>IF(ISBLANK('Lines - Loading'!E436),"",'Lines - Loading'!E436)</f>
        <v>WTG15 OUTLINE B</v>
      </c>
      <c r="F436" s="4">
        <v>999</v>
      </c>
      <c r="H436" s="16">
        <v>999</v>
      </c>
      <c r="I436" s="16">
        <v>999</v>
      </c>
      <c r="J436" s="16">
        <v>999</v>
      </c>
      <c r="K436" s="16">
        <v>999</v>
      </c>
      <c r="L436" s="16">
        <v>999</v>
      </c>
      <c r="M436" s="16">
        <v>999</v>
      </c>
      <c r="N436" s="16">
        <v>999</v>
      </c>
      <c r="O436" s="16">
        <v>999</v>
      </c>
      <c r="P436" s="16">
        <v>999</v>
      </c>
      <c r="Q436" s="16">
        <v>999</v>
      </c>
      <c r="R436" s="16">
        <v>999</v>
      </c>
      <c r="S436" s="16">
        <v>999</v>
      </c>
      <c r="T436" s="16">
        <v>999</v>
      </c>
      <c r="U436" s="16">
        <v>999</v>
      </c>
      <c r="V436" s="16">
        <v>999</v>
      </c>
      <c r="W436" s="16">
        <v>999</v>
      </c>
      <c r="X436" s="16">
        <v>999</v>
      </c>
    </row>
    <row r="437" spans="4:24" ht="15" customHeight="1" x14ac:dyDescent="0.25">
      <c r="D437" s="2" t="str">
        <f>'Lines - Loading'!D437</f>
        <v>ewehillwindfarm2</v>
      </c>
      <c r="E437" s="11" t="str">
        <f>IF(ISBLANK('Lines - Loading'!E437),"",'Lines - Loading'!E437)</f>
        <v>WTG15 OUTLINE C</v>
      </c>
      <c r="F437" s="4">
        <v>999</v>
      </c>
      <c r="H437" s="16">
        <v>999</v>
      </c>
      <c r="I437" s="16">
        <v>999</v>
      </c>
      <c r="J437" s="16">
        <v>999</v>
      </c>
      <c r="K437" s="16">
        <v>999</v>
      </c>
      <c r="L437" s="16">
        <v>999</v>
      </c>
      <c r="M437" s="16">
        <v>999</v>
      </c>
      <c r="N437" s="16">
        <v>999</v>
      </c>
      <c r="O437" s="16">
        <v>999</v>
      </c>
      <c r="P437" s="16">
        <v>999</v>
      </c>
      <c r="Q437" s="16">
        <v>999</v>
      </c>
      <c r="R437" s="16">
        <v>999</v>
      </c>
      <c r="S437" s="16">
        <v>999</v>
      </c>
      <c r="T437" s="16">
        <v>999</v>
      </c>
      <c r="U437" s="16">
        <v>999</v>
      </c>
      <c r="V437" s="16">
        <v>999</v>
      </c>
      <c r="W437" s="16">
        <v>999</v>
      </c>
      <c r="X437" s="16">
        <v>999</v>
      </c>
    </row>
    <row r="438" spans="4:24" ht="15" customHeight="1" x14ac:dyDescent="0.25">
      <c r="D438" s="2" t="str">
        <f>'Lines - Loading'!D438</f>
        <v>ewehillwindfarm2</v>
      </c>
      <c r="E438" s="11" t="str">
        <f>IF(ISBLANK('Lines - Loading'!E438),"",'Lines - Loading'!E438)</f>
        <v>WTG15 OUTLINE D</v>
      </c>
      <c r="F438" s="4">
        <v>999</v>
      </c>
      <c r="H438" s="16">
        <v>999</v>
      </c>
      <c r="I438" s="16">
        <v>999</v>
      </c>
      <c r="J438" s="16">
        <v>999</v>
      </c>
      <c r="K438" s="16">
        <v>999</v>
      </c>
      <c r="L438" s="16">
        <v>999</v>
      </c>
      <c r="M438" s="16">
        <v>999</v>
      </c>
      <c r="N438" s="16">
        <v>999</v>
      </c>
      <c r="O438" s="16">
        <v>999</v>
      </c>
      <c r="P438" s="16">
        <v>999</v>
      </c>
      <c r="Q438" s="16">
        <v>999</v>
      </c>
      <c r="R438" s="16">
        <v>999</v>
      </c>
      <c r="S438" s="16">
        <v>999</v>
      </c>
      <c r="T438" s="16">
        <v>999</v>
      </c>
      <c r="U438" s="16">
        <v>999</v>
      </c>
      <c r="V438" s="16">
        <v>999</v>
      </c>
      <c r="W438" s="16">
        <v>999</v>
      </c>
      <c r="X438" s="16">
        <v>999</v>
      </c>
    </row>
    <row r="439" spans="4:24" ht="15" customHeight="1" x14ac:dyDescent="0.25">
      <c r="D439" s="2" t="str">
        <f>'Lines - Loading'!D439</f>
        <v>ewehillwindfarm2</v>
      </c>
      <c r="E439" s="11" t="str">
        <f>IF(ISBLANK('Lines - Loading'!E439),"",'Lines - Loading'!E439)</f>
        <v>WTG13 A</v>
      </c>
      <c r="F439" s="4">
        <v>999</v>
      </c>
      <c r="H439" s="16">
        <v>999</v>
      </c>
      <c r="I439" s="16">
        <v>999</v>
      </c>
      <c r="J439" s="16">
        <v>999</v>
      </c>
      <c r="K439" s="16">
        <v>999</v>
      </c>
      <c r="L439" s="16">
        <v>999</v>
      </c>
      <c r="M439" s="16">
        <v>999</v>
      </c>
      <c r="N439" s="16">
        <v>999</v>
      </c>
      <c r="O439" s="16">
        <v>999</v>
      </c>
      <c r="P439" s="16">
        <v>999</v>
      </c>
      <c r="Q439" s="16">
        <v>999</v>
      </c>
      <c r="R439" s="16">
        <v>999</v>
      </c>
      <c r="S439" s="16">
        <v>999</v>
      </c>
      <c r="T439" s="16">
        <v>999</v>
      </c>
      <c r="U439" s="16">
        <v>999</v>
      </c>
      <c r="V439" s="16">
        <v>999</v>
      </c>
      <c r="W439" s="16">
        <v>999</v>
      </c>
      <c r="X439" s="16">
        <v>999</v>
      </c>
    </row>
    <row r="440" spans="4:24" ht="15" customHeight="1" x14ac:dyDescent="0.25">
      <c r="D440" s="2" t="str">
        <f>'Lines - Loading'!D440</f>
        <v>ewehillwindfarm2</v>
      </c>
      <c r="E440" s="11" t="str">
        <f>IF(ISBLANK('Lines - Loading'!E440),"",'Lines - Loading'!E440)</f>
        <v>WTG13 C</v>
      </c>
      <c r="F440" s="4">
        <v>999</v>
      </c>
      <c r="H440" s="16">
        <v>999</v>
      </c>
      <c r="I440" s="16">
        <v>999</v>
      </c>
      <c r="J440" s="16">
        <v>999</v>
      </c>
      <c r="K440" s="16">
        <v>999</v>
      </c>
      <c r="L440" s="16">
        <v>999</v>
      </c>
      <c r="M440" s="16">
        <v>999</v>
      </c>
      <c r="N440" s="16">
        <v>999</v>
      </c>
      <c r="O440" s="16">
        <v>999</v>
      </c>
      <c r="P440" s="16">
        <v>999</v>
      </c>
      <c r="Q440" s="16">
        <v>999</v>
      </c>
      <c r="R440" s="16">
        <v>999</v>
      </c>
      <c r="S440" s="16">
        <v>999</v>
      </c>
      <c r="T440" s="16">
        <v>999</v>
      </c>
      <c r="U440" s="16">
        <v>999</v>
      </c>
      <c r="V440" s="16">
        <v>999</v>
      </c>
      <c r="W440" s="16">
        <v>999</v>
      </c>
      <c r="X440" s="16">
        <v>999</v>
      </c>
    </row>
    <row r="441" spans="4:24" ht="15" customHeight="1" x14ac:dyDescent="0.25">
      <c r="D441" s="2" t="str">
        <f>'Lines - Loading'!D441</f>
        <v>ewehillwindfarm2</v>
      </c>
      <c r="E441" s="11" t="str">
        <f>IF(ISBLANK('Lines - Loading'!E441),"",'Lines - Loading'!E441)</f>
        <v>WTG13 D</v>
      </c>
      <c r="F441" s="4">
        <v>999</v>
      </c>
      <c r="H441" s="16">
        <v>999</v>
      </c>
      <c r="I441" s="16">
        <v>999</v>
      </c>
      <c r="J441" s="16">
        <v>999</v>
      </c>
      <c r="K441" s="16">
        <v>999</v>
      </c>
      <c r="L441" s="16">
        <v>999</v>
      </c>
      <c r="M441" s="16">
        <v>999</v>
      </c>
      <c r="N441" s="16">
        <v>999</v>
      </c>
      <c r="O441" s="16">
        <v>999</v>
      </c>
      <c r="P441" s="16">
        <v>999</v>
      </c>
      <c r="Q441" s="16">
        <v>999</v>
      </c>
      <c r="R441" s="16">
        <v>999</v>
      </c>
      <c r="S441" s="16">
        <v>999</v>
      </c>
      <c r="T441" s="16">
        <v>999</v>
      </c>
      <c r="U441" s="16">
        <v>999</v>
      </c>
      <c r="V441" s="16">
        <v>999</v>
      </c>
      <c r="W441" s="16">
        <v>999</v>
      </c>
      <c r="X441" s="16">
        <v>999</v>
      </c>
    </row>
    <row r="442" spans="4:24" ht="15" customHeight="1" x14ac:dyDescent="0.25">
      <c r="D442" s="2" t="str">
        <f>'Lines - Loading'!D442</f>
        <v>ewehillwindfarm2</v>
      </c>
      <c r="E442" s="11" t="str">
        <f>IF(ISBLANK('Lines - Loading'!E442),"",'Lines - Loading'!E442)</f>
        <v>WTG13 E</v>
      </c>
      <c r="F442" s="4">
        <v>999</v>
      </c>
      <c r="H442" s="16">
        <v>999</v>
      </c>
      <c r="I442" s="16">
        <v>999</v>
      </c>
      <c r="J442" s="16">
        <v>999</v>
      </c>
      <c r="K442" s="16">
        <v>999</v>
      </c>
      <c r="L442" s="16">
        <v>999</v>
      </c>
      <c r="M442" s="16">
        <v>999</v>
      </c>
      <c r="N442" s="16">
        <v>999</v>
      </c>
      <c r="O442" s="16">
        <v>999</v>
      </c>
      <c r="P442" s="16">
        <v>999</v>
      </c>
      <c r="Q442" s="16">
        <v>999</v>
      </c>
      <c r="R442" s="16">
        <v>999</v>
      </c>
      <c r="S442" s="16">
        <v>999</v>
      </c>
      <c r="T442" s="16">
        <v>999</v>
      </c>
      <c r="U442" s="16">
        <v>999</v>
      </c>
      <c r="V442" s="16">
        <v>999</v>
      </c>
      <c r="W442" s="16">
        <v>999</v>
      </c>
      <c r="X442" s="16">
        <v>999</v>
      </c>
    </row>
    <row r="443" spans="4:24" ht="15" customHeight="1" x14ac:dyDescent="0.25">
      <c r="D443" s="2" t="str">
        <f>'Lines - Loading'!D443</f>
        <v>ewehillwindfarm2</v>
      </c>
      <c r="E443" s="11" t="str">
        <f>IF(ISBLANK('Lines - Loading'!E443),"",'Lines - Loading'!E443)</f>
        <v>WTG13 OUTLINE A</v>
      </c>
      <c r="F443" s="4">
        <v>999</v>
      </c>
      <c r="H443" s="16">
        <v>999</v>
      </c>
      <c r="I443" s="16">
        <v>999</v>
      </c>
      <c r="J443" s="16">
        <v>999</v>
      </c>
      <c r="K443" s="16">
        <v>999</v>
      </c>
      <c r="L443" s="16">
        <v>999</v>
      </c>
      <c r="M443" s="16">
        <v>999</v>
      </c>
      <c r="N443" s="16">
        <v>999</v>
      </c>
      <c r="O443" s="16">
        <v>999</v>
      </c>
      <c r="P443" s="16">
        <v>999</v>
      </c>
      <c r="Q443" s="16">
        <v>999</v>
      </c>
      <c r="R443" s="16">
        <v>999</v>
      </c>
      <c r="S443" s="16">
        <v>999</v>
      </c>
      <c r="T443" s="16">
        <v>999</v>
      </c>
      <c r="U443" s="16">
        <v>999</v>
      </c>
      <c r="V443" s="16">
        <v>999</v>
      </c>
      <c r="W443" s="16">
        <v>999</v>
      </c>
      <c r="X443" s="16">
        <v>999</v>
      </c>
    </row>
    <row r="444" spans="4:24" ht="15" customHeight="1" x14ac:dyDescent="0.25">
      <c r="D444" s="2" t="str">
        <f>'Lines - Loading'!D444</f>
        <v>ewehillwindfarm2</v>
      </c>
      <c r="E444" s="11" t="str">
        <f>IF(ISBLANK('Lines - Loading'!E444),"",'Lines - Loading'!E444)</f>
        <v>WTG13 OUTLINE B</v>
      </c>
      <c r="F444" s="4">
        <v>999</v>
      </c>
      <c r="H444" s="16">
        <v>999</v>
      </c>
      <c r="I444" s="16">
        <v>999</v>
      </c>
      <c r="J444" s="16">
        <v>999</v>
      </c>
      <c r="K444" s="16">
        <v>999</v>
      </c>
      <c r="L444" s="16">
        <v>999</v>
      </c>
      <c r="M444" s="16">
        <v>999</v>
      </c>
      <c r="N444" s="16">
        <v>999</v>
      </c>
      <c r="O444" s="16">
        <v>999</v>
      </c>
      <c r="P444" s="16">
        <v>999</v>
      </c>
      <c r="Q444" s="16">
        <v>999</v>
      </c>
      <c r="R444" s="16">
        <v>999</v>
      </c>
      <c r="S444" s="16">
        <v>999</v>
      </c>
      <c r="T444" s="16">
        <v>999</v>
      </c>
      <c r="U444" s="16">
        <v>999</v>
      </c>
      <c r="V444" s="16">
        <v>999</v>
      </c>
      <c r="W444" s="16">
        <v>999</v>
      </c>
      <c r="X444" s="16">
        <v>999</v>
      </c>
    </row>
    <row r="445" spans="4:24" ht="15" customHeight="1" x14ac:dyDescent="0.25">
      <c r="D445" s="2" t="str">
        <f>'Lines - Loading'!D445</f>
        <v>ewehillwindfarm2</v>
      </c>
      <c r="E445" s="11" t="str">
        <f>IF(ISBLANK('Lines - Loading'!E445),"",'Lines - Loading'!E445)</f>
        <v>WTG13 OUTLINE C</v>
      </c>
      <c r="F445" s="4">
        <v>999</v>
      </c>
      <c r="H445" s="16">
        <v>999</v>
      </c>
      <c r="I445" s="16">
        <v>999</v>
      </c>
      <c r="J445" s="16">
        <v>999</v>
      </c>
      <c r="K445" s="16">
        <v>999</v>
      </c>
      <c r="L445" s="16">
        <v>999</v>
      </c>
      <c r="M445" s="16">
        <v>999</v>
      </c>
      <c r="N445" s="16">
        <v>999</v>
      </c>
      <c r="O445" s="16">
        <v>999</v>
      </c>
      <c r="P445" s="16">
        <v>999</v>
      </c>
      <c r="Q445" s="16">
        <v>999</v>
      </c>
      <c r="R445" s="16">
        <v>999</v>
      </c>
      <c r="S445" s="16">
        <v>999</v>
      </c>
      <c r="T445" s="16">
        <v>999</v>
      </c>
      <c r="U445" s="16">
        <v>999</v>
      </c>
      <c r="V445" s="16">
        <v>999</v>
      </c>
      <c r="W445" s="16">
        <v>999</v>
      </c>
      <c r="X445" s="16">
        <v>999</v>
      </c>
    </row>
    <row r="446" spans="4:24" ht="15" customHeight="1" x14ac:dyDescent="0.25">
      <c r="D446" s="2" t="str">
        <f>'Lines - Loading'!D446</f>
        <v>ewehillwindfarm2</v>
      </c>
      <c r="E446" s="11" t="str">
        <f>IF(ISBLANK('Lines - Loading'!E446),"",'Lines - Loading'!E446)</f>
        <v>WTG13 OUTLINE D</v>
      </c>
      <c r="F446" s="4">
        <v>999</v>
      </c>
      <c r="H446" s="16">
        <v>999</v>
      </c>
      <c r="I446" s="16">
        <v>999</v>
      </c>
      <c r="J446" s="16">
        <v>999</v>
      </c>
      <c r="K446" s="16">
        <v>999</v>
      </c>
      <c r="L446" s="16">
        <v>999</v>
      </c>
      <c r="M446" s="16">
        <v>999</v>
      </c>
      <c r="N446" s="16">
        <v>999</v>
      </c>
      <c r="O446" s="16">
        <v>999</v>
      </c>
      <c r="P446" s="16">
        <v>999</v>
      </c>
      <c r="Q446" s="16">
        <v>999</v>
      </c>
      <c r="R446" s="16">
        <v>999</v>
      </c>
      <c r="S446" s="16">
        <v>999</v>
      </c>
      <c r="T446" s="16">
        <v>999</v>
      </c>
      <c r="U446" s="16">
        <v>999</v>
      </c>
      <c r="V446" s="16">
        <v>999</v>
      </c>
      <c r="W446" s="16">
        <v>999</v>
      </c>
      <c r="X446" s="16">
        <v>999</v>
      </c>
    </row>
    <row r="447" spans="4:24" ht="15" customHeight="1" x14ac:dyDescent="0.25">
      <c r="D447" s="2" t="str">
        <f>'Lines - Loading'!D447</f>
        <v>ewehillwindfarm2</v>
      </c>
      <c r="E447" s="11" t="str">
        <f>IF(ISBLANK('Lines - Loading'!E447),"",'Lines - Loading'!E447)</f>
        <v>WTG06 A</v>
      </c>
      <c r="F447" s="4">
        <v>999</v>
      </c>
      <c r="H447" s="16">
        <v>999</v>
      </c>
      <c r="I447" s="16">
        <v>999</v>
      </c>
      <c r="J447" s="16">
        <v>999</v>
      </c>
      <c r="K447" s="16">
        <v>999</v>
      </c>
      <c r="L447" s="16">
        <v>999</v>
      </c>
      <c r="M447" s="16">
        <v>999</v>
      </c>
      <c r="N447" s="16">
        <v>999</v>
      </c>
      <c r="O447" s="16">
        <v>999</v>
      </c>
      <c r="P447" s="16">
        <v>999</v>
      </c>
      <c r="Q447" s="16">
        <v>999</v>
      </c>
      <c r="R447" s="16">
        <v>999</v>
      </c>
      <c r="S447" s="16">
        <v>999</v>
      </c>
      <c r="T447" s="16">
        <v>999</v>
      </c>
      <c r="U447" s="16">
        <v>999</v>
      </c>
      <c r="V447" s="16">
        <v>999</v>
      </c>
      <c r="W447" s="16">
        <v>999</v>
      </c>
      <c r="X447" s="16">
        <v>999</v>
      </c>
    </row>
    <row r="448" spans="4:24" ht="15" customHeight="1" x14ac:dyDescent="0.25">
      <c r="D448" s="2" t="str">
        <f>'Lines - Loading'!D448</f>
        <v>ewehillwindfarm2</v>
      </c>
      <c r="E448" s="11" t="str">
        <f>IF(ISBLANK('Lines - Loading'!E448),"",'Lines - Loading'!E448)</f>
        <v>WTG06 B</v>
      </c>
      <c r="F448" s="4">
        <v>999</v>
      </c>
      <c r="H448" s="16">
        <v>999</v>
      </c>
      <c r="I448" s="16">
        <v>999</v>
      </c>
      <c r="J448" s="16">
        <v>999</v>
      </c>
      <c r="K448" s="16">
        <v>999</v>
      </c>
      <c r="L448" s="16">
        <v>999</v>
      </c>
      <c r="M448" s="16">
        <v>999</v>
      </c>
      <c r="N448" s="16">
        <v>999</v>
      </c>
      <c r="O448" s="16">
        <v>999</v>
      </c>
      <c r="P448" s="16">
        <v>999</v>
      </c>
      <c r="Q448" s="16">
        <v>999</v>
      </c>
      <c r="R448" s="16">
        <v>999</v>
      </c>
      <c r="S448" s="16">
        <v>999</v>
      </c>
      <c r="T448" s="16">
        <v>999</v>
      </c>
      <c r="U448" s="16">
        <v>999</v>
      </c>
      <c r="V448" s="16">
        <v>999</v>
      </c>
      <c r="W448" s="16">
        <v>999</v>
      </c>
      <c r="X448" s="16">
        <v>999</v>
      </c>
    </row>
    <row r="449" spans="4:24" ht="15" customHeight="1" x14ac:dyDescent="0.25">
      <c r="D449" s="2" t="str">
        <f>'Lines - Loading'!D449</f>
        <v>ewehillwindfarm2</v>
      </c>
      <c r="E449" s="11" t="str">
        <f>IF(ISBLANK('Lines - Loading'!E449),"",'Lines - Loading'!E449)</f>
        <v>WTG06 C</v>
      </c>
      <c r="F449" s="4">
        <v>999</v>
      </c>
      <c r="H449" s="16">
        <v>999</v>
      </c>
      <c r="I449" s="16">
        <v>999</v>
      </c>
      <c r="J449" s="16">
        <v>999</v>
      </c>
      <c r="K449" s="16">
        <v>999</v>
      </c>
      <c r="L449" s="16">
        <v>999</v>
      </c>
      <c r="M449" s="16">
        <v>999</v>
      </c>
      <c r="N449" s="16">
        <v>999</v>
      </c>
      <c r="O449" s="16">
        <v>999</v>
      </c>
      <c r="P449" s="16">
        <v>999</v>
      </c>
      <c r="Q449" s="16">
        <v>999</v>
      </c>
      <c r="R449" s="16">
        <v>999</v>
      </c>
      <c r="S449" s="16">
        <v>999</v>
      </c>
      <c r="T449" s="16">
        <v>999</v>
      </c>
      <c r="U449" s="16">
        <v>999</v>
      </c>
      <c r="V449" s="16">
        <v>999</v>
      </c>
      <c r="W449" s="16">
        <v>999</v>
      </c>
      <c r="X449" s="16">
        <v>999</v>
      </c>
    </row>
    <row r="450" spans="4:24" ht="15" customHeight="1" x14ac:dyDescent="0.25">
      <c r="D450" s="2" t="str">
        <f>'Lines - Loading'!D450</f>
        <v>ewehillwindfarm2</v>
      </c>
      <c r="E450" s="11" t="str">
        <f>IF(ISBLANK('Lines - Loading'!E450),"",'Lines - Loading'!E450)</f>
        <v>WTG06 D</v>
      </c>
      <c r="F450" s="4">
        <v>999</v>
      </c>
      <c r="H450" s="16">
        <v>999</v>
      </c>
      <c r="I450" s="16">
        <v>999</v>
      </c>
      <c r="J450" s="16">
        <v>999</v>
      </c>
      <c r="K450" s="16">
        <v>999</v>
      </c>
      <c r="L450" s="16">
        <v>999</v>
      </c>
      <c r="M450" s="16">
        <v>999</v>
      </c>
      <c r="N450" s="16">
        <v>999</v>
      </c>
      <c r="O450" s="16">
        <v>999</v>
      </c>
      <c r="P450" s="16">
        <v>999</v>
      </c>
      <c r="Q450" s="16">
        <v>999</v>
      </c>
      <c r="R450" s="16">
        <v>999</v>
      </c>
      <c r="S450" s="16">
        <v>999</v>
      </c>
      <c r="T450" s="16">
        <v>999</v>
      </c>
      <c r="U450" s="16">
        <v>999</v>
      </c>
      <c r="V450" s="16">
        <v>999</v>
      </c>
      <c r="W450" s="16">
        <v>999</v>
      </c>
      <c r="X450" s="16">
        <v>999</v>
      </c>
    </row>
    <row r="451" spans="4:24" ht="15" customHeight="1" x14ac:dyDescent="0.25">
      <c r="D451" s="2" t="str">
        <f>'Lines - Loading'!D451</f>
        <v>ewehillwindfarm2</v>
      </c>
      <c r="E451" s="11" t="str">
        <f>IF(ISBLANK('Lines - Loading'!E451),"",'Lines - Loading'!E451)</f>
        <v>WTG06 E</v>
      </c>
      <c r="F451" s="4">
        <v>999</v>
      </c>
      <c r="H451" s="16">
        <v>999</v>
      </c>
      <c r="I451" s="16">
        <v>999</v>
      </c>
      <c r="J451" s="16">
        <v>999</v>
      </c>
      <c r="K451" s="16">
        <v>999</v>
      </c>
      <c r="L451" s="16">
        <v>999</v>
      </c>
      <c r="M451" s="16">
        <v>999</v>
      </c>
      <c r="N451" s="16">
        <v>999</v>
      </c>
      <c r="O451" s="16">
        <v>999</v>
      </c>
      <c r="P451" s="16">
        <v>999</v>
      </c>
      <c r="Q451" s="16">
        <v>999</v>
      </c>
      <c r="R451" s="16">
        <v>999</v>
      </c>
      <c r="S451" s="16">
        <v>999</v>
      </c>
      <c r="T451" s="16">
        <v>999</v>
      </c>
      <c r="U451" s="16">
        <v>999</v>
      </c>
      <c r="V451" s="16">
        <v>999</v>
      </c>
      <c r="W451" s="16">
        <v>999</v>
      </c>
      <c r="X451" s="16">
        <v>999</v>
      </c>
    </row>
    <row r="452" spans="4:24" ht="15" customHeight="1" x14ac:dyDescent="0.25">
      <c r="D452" s="2" t="str">
        <f>'Lines - Loading'!D452</f>
        <v>ewehillwindfarm2</v>
      </c>
      <c r="E452" s="11" t="str">
        <f>IF(ISBLANK('Lines - Loading'!E452),"",'Lines - Loading'!E452)</f>
        <v>WTG06 OUTLINE A</v>
      </c>
      <c r="F452" s="4">
        <v>999</v>
      </c>
      <c r="H452" s="16">
        <v>999</v>
      </c>
      <c r="I452" s="16">
        <v>999</v>
      </c>
      <c r="J452" s="16">
        <v>999</v>
      </c>
      <c r="K452" s="16">
        <v>999</v>
      </c>
      <c r="L452" s="16">
        <v>999</v>
      </c>
      <c r="M452" s="16">
        <v>999</v>
      </c>
      <c r="N452" s="16">
        <v>999</v>
      </c>
      <c r="O452" s="16">
        <v>999</v>
      </c>
      <c r="P452" s="16">
        <v>999</v>
      </c>
      <c r="Q452" s="16">
        <v>999</v>
      </c>
      <c r="R452" s="16">
        <v>999</v>
      </c>
      <c r="S452" s="16">
        <v>999</v>
      </c>
      <c r="T452" s="16">
        <v>999</v>
      </c>
      <c r="U452" s="16">
        <v>999</v>
      </c>
      <c r="V452" s="16">
        <v>999</v>
      </c>
      <c r="W452" s="16">
        <v>999</v>
      </c>
      <c r="X452" s="16">
        <v>999</v>
      </c>
    </row>
    <row r="453" spans="4:24" ht="15" customHeight="1" x14ac:dyDescent="0.25">
      <c r="D453" s="2" t="str">
        <f>'Lines - Loading'!D453</f>
        <v>ewehillwindfarm2</v>
      </c>
      <c r="E453" s="11" t="str">
        <f>IF(ISBLANK('Lines - Loading'!E453),"",'Lines - Loading'!E453)</f>
        <v>WTG06 OUTLINE B</v>
      </c>
      <c r="F453" s="4">
        <v>999</v>
      </c>
      <c r="H453" s="16">
        <v>999</v>
      </c>
      <c r="I453" s="16">
        <v>999</v>
      </c>
      <c r="J453" s="16">
        <v>999</v>
      </c>
      <c r="K453" s="16">
        <v>999</v>
      </c>
      <c r="L453" s="16">
        <v>999</v>
      </c>
      <c r="M453" s="16">
        <v>999</v>
      </c>
      <c r="N453" s="16">
        <v>999</v>
      </c>
      <c r="O453" s="16">
        <v>999</v>
      </c>
      <c r="P453" s="16">
        <v>999</v>
      </c>
      <c r="Q453" s="16">
        <v>999</v>
      </c>
      <c r="R453" s="16">
        <v>999</v>
      </c>
      <c r="S453" s="16">
        <v>999</v>
      </c>
      <c r="T453" s="16">
        <v>999</v>
      </c>
      <c r="U453" s="16">
        <v>999</v>
      </c>
      <c r="V453" s="16">
        <v>999</v>
      </c>
      <c r="W453" s="16">
        <v>999</v>
      </c>
      <c r="X453" s="16">
        <v>999</v>
      </c>
    </row>
    <row r="454" spans="4:24" ht="15" customHeight="1" x14ac:dyDescent="0.25">
      <c r="D454" s="2" t="str">
        <f>'Lines - Loading'!D454</f>
        <v>ewehillwindfarm2</v>
      </c>
      <c r="E454" s="11" t="str">
        <f>IF(ISBLANK('Lines - Loading'!E454),"",'Lines - Loading'!E454)</f>
        <v>WTG06 OUTLINE C</v>
      </c>
      <c r="F454" s="4">
        <v>999</v>
      </c>
      <c r="H454" s="16">
        <v>999</v>
      </c>
      <c r="I454" s="16">
        <v>999</v>
      </c>
      <c r="J454" s="16">
        <v>999</v>
      </c>
      <c r="K454" s="16">
        <v>999</v>
      </c>
      <c r="L454" s="16">
        <v>999</v>
      </c>
      <c r="M454" s="16">
        <v>999</v>
      </c>
      <c r="N454" s="16">
        <v>999</v>
      </c>
      <c r="O454" s="16">
        <v>999</v>
      </c>
      <c r="P454" s="16">
        <v>999</v>
      </c>
      <c r="Q454" s="16">
        <v>999</v>
      </c>
      <c r="R454" s="16">
        <v>999</v>
      </c>
      <c r="S454" s="16">
        <v>999</v>
      </c>
      <c r="T454" s="16">
        <v>999</v>
      </c>
      <c r="U454" s="16">
        <v>999</v>
      </c>
      <c r="V454" s="16">
        <v>999</v>
      </c>
      <c r="W454" s="16">
        <v>999</v>
      </c>
      <c r="X454" s="16">
        <v>999</v>
      </c>
    </row>
    <row r="455" spans="4:24" ht="15" customHeight="1" x14ac:dyDescent="0.25">
      <c r="D455" s="2" t="str">
        <f>'Lines - Loading'!D455</f>
        <v>ewehillwindfarm2</v>
      </c>
      <c r="E455" s="11" t="str">
        <f>IF(ISBLANK('Lines - Loading'!E455),"",'Lines - Loading'!E455)</f>
        <v>WTG06 OUTLINE D</v>
      </c>
      <c r="F455" s="4">
        <v>999</v>
      </c>
      <c r="H455" s="16">
        <v>999</v>
      </c>
      <c r="I455" s="16">
        <v>999</v>
      </c>
      <c r="J455" s="16">
        <v>999</v>
      </c>
      <c r="K455" s="16">
        <v>999</v>
      </c>
      <c r="L455" s="16">
        <v>999</v>
      </c>
      <c r="M455" s="16">
        <v>999</v>
      </c>
      <c r="N455" s="16">
        <v>999</v>
      </c>
      <c r="O455" s="16">
        <v>999</v>
      </c>
      <c r="P455" s="16">
        <v>999</v>
      </c>
      <c r="Q455" s="16">
        <v>999</v>
      </c>
      <c r="R455" s="16">
        <v>999</v>
      </c>
      <c r="S455" s="16">
        <v>999</v>
      </c>
      <c r="T455" s="16">
        <v>999</v>
      </c>
      <c r="U455" s="16">
        <v>999</v>
      </c>
      <c r="V455" s="16">
        <v>999</v>
      </c>
      <c r="W455" s="16">
        <v>999</v>
      </c>
      <c r="X455" s="16">
        <v>999</v>
      </c>
    </row>
    <row r="456" spans="4:24" ht="15" customHeight="1" x14ac:dyDescent="0.25">
      <c r="D456" s="2" t="str">
        <f>'Lines - Loading'!D456</f>
        <v>ewehillwindfarm2</v>
      </c>
      <c r="E456" s="11" t="str">
        <f>IF(ISBLANK('Lines - Loading'!E456),"",'Lines - Loading'!E456)</f>
        <v>WTG07 A</v>
      </c>
      <c r="F456" s="4">
        <v>999</v>
      </c>
      <c r="H456" s="16">
        <v>999</v>
      </c>
      <c r="I456" s="16">
        <v>999</v>
      </c>
      <c r="J456" s="16">
        <v>999</v>
      </c>
      <c r="K456" s="16">
        <v>999</v>
      </c>
      <c r="L456" s="16">
        <v>999</v>
      </c>
      <c r="M456" s="16">
        <v>999</v>
      </c>
      <c r="N456" s="16">
        <v>999</v>
      </c>
      <c r="O456" s="16">
        <v>999</v>
      </c>
      <c r="P456" s="16">
        <v>999</v>
      </c>
      <c r="Q456" s="16">
        <v>999</v>
      </c>
      <c r="R456" s="16">
        <v>999</v>
      </c>
      <c r="S456" s="16">
        <v>999</v>
      </c>
      <c r="T456" s="16">
        <v>999</v>
      </c>
      <c r="U456" s="16">
        <v>999</v>
      </c>
      <c r="V456" s="16">
        <v>999</v>
      </c>
      <c r="W456" s="16">
        <v>999</v>
      </c>
      <c r="X456" s="16">
        <v>999</v>
      </c>
    </row>
    <row r="457" spans="4:24" ht="15" customHeight="1" x14ac:dyDescent="0.25">
      <c r="D457" s="2" t="str">
        <f>'Lines - Loading'!D457</f>
        <v>ewehillwindfarm2</v>
      </c>
      <c r="E457" s="11" t="str">
        <f>IF(ISBLANK('Lines - Loading'!E457),"",'Lines - Loading'!E457)</f>
        <v>WTG07 B</v>
      </c>
      <c r="F457" s="4">
        <v>999</v>
      </c>
      <c r="H457" s="16">
        <v>999</v>
      </c>
      <c r="I457" s="16">
        <v>999</v>
      </c>
      <c r="J457" s="16">
        <v>999</v>
      </c>
      <c r="K457" s="16">
        <v>999</v>
      </c>
      <c r="L457" s="16">
        <v>999</v>
      </c>
      <c r="M457" s="16">
        <v>999</v>
      </c>
      <c r="N457" s="16">
        <v>999</v>
      </c>
      <c r="O457" s="16">
        <v>999</v>
      </c>
      <c r="P457" s="16">
        <v>999</v>
      </c>
      <c r="Q457" s="16">
        <v>999</v>
      </c>
      <c r="R457" s="16">
        <v>999</v>
      </c>
      <c r="S457" s="16">
        <v>999</v>
      </c>
      <c r="T457" s="16">
        <v>999</v>
      </c>
      <c r="U457" s="16">
        <v>999</v>
      </c>
      <c r="V457" s="16">
        <v>999</v>
      </c>
      <c r="W457" s="16">
        <v>999</v>
      </c>
      <c r="X457" s="16">
        <v>999</v>
      </c>
    </row>
    <row r="458" spans="4:24" ht="15" customHeight="1" x14ac:dyDescent="0.25">
      <c r="D458" s="2" t="str">
        <f>'Lines - Loading'!D458</f>
        <v>ewehillwindfarm2</v>
      </c>
      <c r="E458" s="11" t="str">
        <f>IF(ISBLANK('Lines - Loading'!E458),"",'Lines - Loading'!E458)</f>
        <v>WTG07 C</v>
      </c>
      <c r="F458" s="4">
        <v>999</v>
      </c>
      <c r="H458" s="16">
        <v>999</v>
      </c>
      <c r="I458" s="16">
        <v>999</v>
      </c>
      <c r="J458" s="16">
        <v>999</v>
      </c>
      <c r="K458" s="16">
        <v>999</v>
      </c>
      <c r="L458" s="16">
        <v>999</v>
      </c>
      <c r="M458" s="16">
        <v>999</v>
      </c>
      <c r="N458" s="16">
        <v>999</v>
      </c>
      <c r="O458" s="16">
        <v>999</v>
      </c>
      <c r="P458" s="16">
        <v>999</v>
      </c>
      <c r="Q458" s="16">
        <v>999</v>
      </c>
      <c r="R458" s="16">
        <v>999</v>
      </c>
      <c r="S458" s="16">
        <v>999</v>
      </c>
      <c r="T458" s="16">
        <v>999</v>
      </c>
      <c r="U458" s="16">
        <v>999</v>
      </c>
      <c r="V458" s="16">
        <v>999</v>
      </c>
      <c r="W458" s="16">
        <v>999</v>
      </c>
      <c r="X458" s="16">
        <v>999</v>
      </c>
    </row>
    <row r="459" spans="4:24" ht="15" customHeight="1" x14ac:dyDescent="0.25">
      <c r="D459" s="2" t="str">
        <f>'Lines - Loading'!D459</f>
        <v>ewehillwindfarm2</v>
      </c>
      <c r="E459" s="11" t="str">
        <f>IF(ISBLANK('Lines - Loading'!E459),"",'Lines - Loading'!E459)</f>
        <v>WTG07 D</v>
      </c>
      <c r="F459" s="4">
        <v>999</v>
      </c>
      <c r="H459" s="16">
        <v>999</v>
      </c>
      <c r="I459" s="16">
        <v>999</v>
      </c>
      <c r="J459" s="16">
        <v>999</v>
      </c>
      <c r="K459" s="16">
        <v>999</v>
      </c>
      <c r="L459" s="16">
        <v>999</v>
      </c>
      <c r="M459" s="16">
        <v>999</v>
      </c>
      <c r="N459" s="16">
        <v>999</v>
      </c>
      <c r="O459" s="16">
        <v>999</v>
      </c>
      <c r="P459" s="16">
        <v>999</v>
      </c>
      <c r="Q459" s="16">
        <v>999</v>
      </c>
      <c r="R459" s="16">
        <v>999</v>
      </c>
      <c r="S459" s="16">
        <v>999</v>
      </c>
      <c r="T459" s="16">
        <v>999</v>
      </c>
      <c r="U459" s="16">
        <v>999</v>
      </c>
      <c r="V459" s="16">
        <v>999</v>
      </c>
      <c r="W459" s="16">
        <v>999</v>
      </c>
      <c r="X459" s="16">
        <v>999</v>
      </c>
    </row>
    <row r="460" spans="4:24" ht="15" customHeight="1" x14ac:dyDescent="0.25">
      <c r="D460" s="2" t="str">
        <f>'Lines - Loading'!D460</f>
        <v>ewehillwindfarm2</v>
      </c>
      <c r="E460" s="11" t="str">
        <f>IF(ISBLANK('Lines - Loading'!E460),"",'Lines - Loading'!E460)</f>
        <v>WTG07 E</v>
      </c>
      <c r="F460" s="4">
        <v>999</v>
      </c>
      <c r="H460" s="16">
        <v>999</v>
      </c>
      <c r="I460" s="16">
        <v>999</v>
      </c>
      <c r="J460" s="16">
        <v>999</v>
      </c>
      <c r="K460" s="16">
        <v>999</v>
      </c>
      <c r="L460" s="16">
        <v>999</v>
      </c>
      <c r="M460" s="16">
        <v>999</v>
      </c>
      <c r="N460" s="16">
        <v>999</v>
      </c>
      <c r="O460" s="16">
        <v>999</v>
      </c>
      <c r="P460" s="16">
        <v>999</v>
      </c>
      <c r="Q460" s="16">
        <v>999</v>
      </c>
      <c r="R460" s="16">
        <v>999</v>
      </c>
      <c r="S460" s="16">
        <v>999</v>
      </c>
      <c r="T460" s="16">
        <v>999</v>
      </c>
      <c r="U460" s="16">
        <v>999</v>
      </c>
      <c r="V460" s="16">
        <v>999</v>
      </c>
      <c r="W460" s="16">
        <v>999</v>
      </c>
      <c r="X460" s="16">
        <v>999</v>
      </c>
    </row>
    <row r="461" spans="4:24" ht="15" customHeight="1" x14ac:dyDescent="0.25">
      <c r="D461" s="2" t="str">
        <f>'Lines - Loading'!D461</f>
        <v>ewehillwindfarm2</v>
      </c>
      <c r="E461" s="11" t="str">
        <f>IF(ISBLANK('Lines - Loading'!E461),"",'Lines - Loading'!E461)</f>
        <v>WTG07 OUTLINE A</v>
      </c>
      <c r="F461" s="4">
        <v>999</v>
      </c>
      <c r="H461" s="16">
        <v>999</v>
      </c>
      <c r="I461" s="16">
        <v>999</v>
      </c>
      <c r="J461" s="16">
        <v>999</v>
      </c>
      <c r="K461" s="16">
        <v>999</v>
      </c>
      <c r="L461" s="16">
        <v>999</v>
      </c>
      <c r="M461" s="16">
        <v>999</v>
      </c>
      <c r="N461" s="16">
        <v>999</v>
      </c>
      <c r="O461" s="16">
        <v>999</v>
      </c>
      <c r="P461" s="16">
        <v>999</v>
      </c>
      <c r="Q461" s="16">
        <v>999</v>
      </c>
      <c r="R461" s="16">
        <v>999</v>
      </c>
      <c r="S461" s="16">
        <v>999</v>
      </c>
      <c r="T461" s="16">
        <v>999</v>
      </c>
      <c r="U461" s="16">
        <v>999</v>
      </c>
      <c r="V461" s="16">
        <v>999</v>
      </c>
      <c r="W461" s="16">
        <v>999</v>
      </c>
      <c r="X461" s="16">
        <v>999</v>
      </c>
    </row>
    <row r="462" spans="4:24" ht="15" customHeight="1" x14ac:dyDescent="0.25">
      <c r="D462" s="2" t="str">
        <f>'Lines - Loading'!D462</f>
        <v>ewehillwindfarm2</v>
      </c>
      <c r="E462" s="11" t="str">
        <f>IF(ISBLANK('Lines - Loading'!E462),"",'Lines - Loading'!E462)</f>
        <v>WTG07 OUTLINE B</v>
      </c>
      <c r="F462" s="4">
        <v>999</v>
      </c>
      <c r="H462" s="16">
        <v>999</v>
      </c>
      <c r="I462" s="16">
        <v>999</v>
      </c>
      <c r="J462" s="16">
        <v>999</v>
      </c>
      <c r="K462" s="16">
        <v>999</v>
      </c>
      <c r="L462" s="16">
        <v>999</v>
      </c>
      <c r="M462" s="16">
        <v>999</v>
      </c>
      <c r="N462" s="16">
        <v>999</v>
      </c>
      <c r="O462" s="16">
        <v>999</v>
      </c>
      <c r="P462" s="16">
        <v>999</v>
      </c>
      <c r="Q462" s="16">
        <v>999</v>
      </c>
      <c r="R462" s="16">
        <v>999</v>
      </c>
      <c r="S462" s="16">
        <v>999</v>
      </c>
      <c r="T462" s="16">
        <v>999</v>
      </c>
      <c r="U462" s="16">
        <v>999</v>
      </c>
      <c r="V462" s="16">
        <v>999</v>
      </c>
      <c r="W462" s="16">
        <v>999</v>
      </c>
      <c r="X462" s="16">
        <v>999</v>
      </c>
    </row>
    <row r="463" spans="4:24" ht="15" customHeight="1" x14ac:dyDescent="0.25">
      <c r="D463" s="2" t="str">
        <f>'Lines - Loading'!D463</f>
        <v>ewehillwindfarm2</v>
      </c>
      <c r="E463" s="11" t="str">
        <f>IF(ISBLANK('Lines - Loading'!E463),"",'Lines - Loading'!E463)</f>
        <v>WTG07 OUTLINE C</v>
      </c>
      <c r="F463" s="4">
        <v>999</v>
      </c>
      <c r="H463" s="16">
        <v>999</v>
      </c>
      <c r="I463" s="16">
        <v>999</v>
      </c>
      <c r="J463" s="16">
        <v>999</v>
      </c>
      <c r="K463" s="16">
        <v>999</v>
      </c>
      <c r="L463" s="16">
        <v>999</v>
      </c>
      <c r="M463" s="16">
        <v>999</v>
      </c>
      <c r="N463" s="16">
        <v>999</v>
      </c>
      <c r="O463" s="16">
        <v>999</v>
      </c>
      <c r="P463" s="16">
        <v>999</v>
      </c>
      <c r="Q463" s="16">
        <v>999</v>
      </c>
      <c r="R463" s="16">
        <v>999</v>
      </c>
      <c r="S463" s="16">
        <v>999</v>
      </c>
      <c r="T463" s="16">
        <v>999</v>
      </c>
      <c r="U463" s="16">
        <v>999</v>
      </c>
      <c r="V463" s="16">
        <v>999</v>
      </c>
      <c r="W463" s="16">
        <v>999</v>
      </c>
      <c r="X463" s="16">
        <v>999</v>
      </c>
    </row>
    <row r="464" spans="4:24" ht="15" customHeight="1" x14ac:dyDescent="0.25">
      <c r="D464" s="2" t="str">
        <f>'Lines - Loading'!D464</f>
        <v>ewehillwindfarm2</v>
      </c>
      <c r="E464" s="11" t="str">
        <f>IF(ISBLANK('Lines - Loading'!E464),"",'Lines - Loading'!E464)</f>
        <v>WTG07 OUTLINE D</v>
      </c>
      <c r="F464" s="4">
        <v>999</v>
      </c>
      <c r="H464" s="16">
        <v>999</v>
      </c>
      <c r="I464" s="16">
        <v>999</v>
      </c>
      <c r="J464" s="16">
        <v>999</v>
      </c>
      <c r="K464" s="16">
        <v>999</v>
      </c>
      <c r="L464" s="16">
        <v>999</v>
      </c>
      <c r="M464" s="16">
        <v>999</v>
      </c>
      <c r="N464" s="16">
        <v>999</v>
      </c>
      <c r="O464" s="16">
        <v>999</v>
      </c>
      <c r="P464" s="16">
        <v>999</v>
      </c>
      <c r="Q464" s="16">
        <v>999</v>
      </c>
      <c r="R464" s="16">
        <v>999</v>
      </c>
      <c r="S464" s="16">
        <v>999</v>
      </c>
      <c r="T464" s="16">
        <v>999</v>
      </c>
      <c r="U464" s="16">
        <v>999</v>
      </c>
      <c r="V464" s="16">
        <v>999</v>
      </c>
      <c r="W464" s="16">
        <v>999</v>
      </c>
      <c r="X464" s="16">
        <v>999</v>
      </c>
    </row>
    <row r="465" spans="4:24" ht="15" customHeight="1" x14ac:dyDescent="0.25">
      <c r="D465" s="2" t="str">
        <f>'Lines - Loading'!D465</f>
        <v>ewehillwindfarm2</v>
      </c>
      <c r="E465" s="11" t="str">
        <f>IF(ISBLANK('Lines - Loading'!E465),"",'Lines - Loading'!E465)</f>
        <v>WTG08 A</v>
      </c>
      <c r="F465" s="4">
        <v>999</v>
      </c>
      <c r="H465" s="16">
        <v>999</v>
      </c>
      <c r="I465" s="16">
        <v>999</v>
      </c>
      <c r="J465" s="16">
        <v>999</v>
      </c>
      <c r="K465" s="16">
        <v>999</v>
      </c>
      <c r="L465" s="16">
        <v>999</v>
      </c>
      <c r="M465" s="16">
        <v>999</v>
      </c>
      <c r="N465" s="16">
        <v>999</v>
      </c>
      <c r="O465" s="16">
        <v>999</v>
      </c>
      <c r="P465" s="16">
        <v>999</v>
      </c>
      <c r="Q465" s="16">
        <v>999</v>
      </c>
      <c r="R465" s="16">
        <v>999</v>
      </c>
      <c r="S465" s="16">
        <v>999</v>
      </c>
      <c r="T465" s="16">
        <v>999</v>
      </c>
      <c r="U465" s="16">
        <v>999</v>
      </c>
      <c r="V465" s="16">
        <v>999</v>
      </c>
      <c r="W465" s="16">
        <v>999</v>
      </c>
      <c r="X465" s="16">
        <v>999</v>
      </c>
    </row>
    <row r="466" spans="4:24" ht="15" customHeight="1" x14ac:dyDescent="0.25">
      <c r="D466" s="2" t="str">
        <f>'Lines - Loading'!D466</f>
        <v>ewehillwindfarm2</v>
      </c>
      <c r="E466" s="11" t="str">
        <f>IF(ISBLANK('Lines - Loading'!E466),"",'Lines - Loading'!E466)</f>
        <v>WTG08 C</v>
      </c>
      <c r="F466" s="4">
        <v>999</v>
      </c>
      <c r="H466" s="16">
        <v>999</v>
      </c>
      <c r="I466" s="16">
        <v>999</v>
      </c>
      <c r="J466" s="16">
        <v>999</v>
      </c>
      <c r="K466" s="16">
        <v>999</v>
      </c>
      <c r="L466" s="16">
        <v>999</v>
      </c>
      <c r="M466" s="16">
        <v>999</v>
      </c>
      <c r="N466" s="16">
        <v>999</v>
      </c>
      <c r="O466" s="16">
        <v>999</v>
      </c>
      <c r="P466" s="16">
        <v>999</v>
      </c>
      <c r="Q466" s="16">
        <v>999</v>
      </c>
      <c r="R466" s="16">
        <v>999</v>
      </c>
      <c r="S466" s="16">
        <v>999</v>
      </c>
      <c r="T466" s="16">
        <v>999</v>
      </c>
      <c r="U466" s="16">
        <v>999</v>
      </c>
      <c r="V466" s="16">
        <v>999</v>
      </c>
      <c r="W466" s="16">
        <v>999</v>
      </c>
      <c r="X466" s="16">
        <v>999</v>
      </c>
    </row>
    <row r="467" spans="4:24" ht="15" customHeight="1" x14ac:dyDescent="0.25">
      <c r="D467" s="2" t="str">
        <f>'Lines - Loading'!D467</f>
        <v>ewehillwindfarm2</v>
      </c>
      <c r="E467" s="11" t="str">
        <f>IF(ISBLANK('Lines - Loading'!E467),"",'Lines - Loading'!E467)</f>
        <v>WTG08 D</v>
      </c>
      <c r="F467" s="4">
        <v>999</v>
      </c>
      <c r="H467" s="16">
        <v>999</v>
      </c>
      <c r="I467" s="16">
        <v>999</v>
      </c>
      <c r="J467" s="16">
        <v>999</v>
      </c>
      <c r="K467" s="16">
        <v>999</v>
      </c>
      <c r="L467" s="16">
        <v>999</v>
      </c>
      <c r="M467" s="16">
        <v>999</v>
      </c>
      <c r="N467" s="16">
        <v>999</v>
      </c>
      <c r="O467" s="16">
        <v>999</v>
      </c>
      <c r="P467" s="16">
        <v>999</v>
      </c>
      <c r="Q467" s="16">
        <v>999</v>
      </c>
      <c r="R467" s="16">
        <v>999</v>
      </c>
      <c r="S467" s="16">
        <v>999</v>
      </c>
      <c r="T467" s="16">
        <v>999</v>
      </c>
      <c r="U467" s="16">
        <v>999</v>
      </c>
      <c r="V467" s="16">
        <v>999</v>
      </c>
      <c r="W467" s="16">
        <v>999</v>
      </c>
      <c r="X467" s="16">
        <v>999</v>
      </c>
    </row>
    <row r="468" spans="4:24" ht="15" customHeight="1" x14ac:dyDescent="0.25">
      <c r="D468" s="2">
        <f>'Lines - Loading'!D468</f>
        <v>0</v>
      </c>
      <c r="E468" s="11" t="str">
        <f>IF(ISBLANK('Lines - Loading'!E468),"",'Lines - Loading'!E468)</f>
        <v/>
      </c>
      <c r="F468" s="4">
        <v>999</v>
      </c>
      <c r="H468" s="16">
        <v>999</v>
      </c>
      <c r="I468" s="16">
        <v>999</v>
      </c>
      <c r="J468" s="16">
        <v>999</v>
      </c>
      <c r="K468" s="16">
        <v>999</v>
      </c>
      <c r="L468" s="16">
        <v>999</v>
      </c>
      <c r="M468" s="16">
        <v>999</v>
      </c>
      <c r="N468" s="16">
        <v>999</v>
      </c>
      <c r="O468" s="16">
        <v>999</v>
      </c>
      <c r="P468" s="16">
        <v>999</v>
      </c>
      <c r="Q468" s="16">
        <v>999</v>
      </c>
      <c r="R468" s="16">
        <v>999</v>
      </c>
      <c r="S468" s="16">
        <v>999</v>
      </c>
      <c r="T468" s="16">
        <v>999</v>
      </c>
      <c r="U468" s="16">
        <v>999</v>
      </c>
      <c r="V468" s="16">
        <v>999</v>
      </c>
      <c r="W468" s="16">
        <v>999</v>
      </c>
      <c r="X468" s="16">
        <v>999</v>
      </c>
    </row>
    <row r="469" spans="4:24" ht="15" customHeight="1" x14ac:dyDescent="0.25">
      <c r="D469" s="2">
        <f>'Lines - Loading'!D469</f>
        <v>0</v>
      </c>
      <c r="E469" s="11" t="str">
        <f>IF(ISBLANK('Lines - Loading'!E469),"",'Lines - Loading'!E469)</f>
        <v/>
      </c>
      <c r="F469" s="4">
        <v>999</v>
      </c>
      <c r="H469" s="16">
        <v>999</v>
      </c>
      <c r="I469" s="16">
        <v>999</v>
      </c>
      <c r="J469" s="16">
        <v>999</v>
      </c>
      <c r="K469" s="16">
        <v>999</v>
      </c>
      <c r="L469" s="16">
        <v>999</v>
      </c>
      <c r="M469" s="16">
        <v>999</v>
      </c>
      <c r="N469" s="16">
        <v>999</v>
      </c>
      <c r="O469" s="16">
        <v>999</v>
      </c>
      <c r="P469" s="16">
        <v>999</v>
      </c>
      <c r="Q469" s="16">
        <v>999</v>
      </c>
      <c r="R469" s="16">
        <v>999</v>
      </c>
      <c r="S469" s="16">
        <v>999</v>
      </c>
      <c r="T469" s="16">
        <v>999</v>
      </c>
      <c r="U469" s="16">
        <v>999</v>
      </c>
      <c r="V469" s="16">
        <v>999</v>
      </c>
      <c r="W469" s="16">
        <v>999</v>
      </c>
      <c r="X469" s="16">
        <v>999</v>
      </c>
    </row>
    <row r="470" spans="4:24" ht="15" customHeight="1" x14ac:dyDescent="0.25">
      <c r="D470" s="2">
        <f>'Lines - Loading'!D470</f>
        <v>0</v>
      </c>
      <c r="E470" s="11" t="str">
        <f>IF(ISBLANK('Lines - Loading'!E470),"",'Lines - Loading'!E470)</f>
        <v/>
      </c>
      <c r="F470" s="4">
        <v>999</v>
      </c>
      <c r="H470" s="16">
        <v>999</v>
      </c>
      <c r="I470" s="16">
        <v>999</v>
      </c>
      <c r="J470" s="16">
        <v>999</v>
      </c>
      <c r="K470" s="16">
        <v>999</v>
      </c>
      <c r="L470" s="16">
        <v>999</v>
      </c>
      <c r="M470" s="16">
        <v>999</v>
      </c>
      <c r="N470" s="16">
        <v>999</v>
      </c>
      <c r="O470" s="16">
        <v>999</v>
      </c>
      <c r="P470" s="16">
        <v>999</v>
      </c>
      <c r="Q470" s="16">
        <v>999</v>
      </c>
      <c r="R470" s="16">
        <v>999</v>
      </c>
      <c r="S470" s="16">
        <v>999</v>
      </c>
      <c r="T470" s="16">
        <v>999</v>
      </c>
      <c r="U470" s="16">
        <v>999</v>
      </c>
      <c r="V470" s="16">
        <v>999</v>
      </c>
      <c r="W470" s="16">
        <v>999</v>
      </c>
      <c r="X470" s="16">
        <v>999</v>
      </c>
    </row>
    <row r="471" spans="4:24" ht="15" customHeight="1" x14ac:dyDescent="0.25">
      <c r="D471" s="2">
        <f>'Lines - Loading'!D471</f>
        <v>0</v>
      </c>
      <c r="E471" s="11" t="str">
        <f>IF(ISBLANK('Lines - Loading'!E471),"",'Lines - Loading'!E471)</f>
        <v/>
      </c>
      <c r="F471" s="4">
        <v>999</v>
      </c>
      <c r="H471" s="16">
        <v>999</v>
      </c>
      <c r="I471" s="16">
        <v>999</v>
      </c>
      <c r="J471" s="16">
        <v>999</v>
      </c>
      <c r="K471" s="16">
        <v>999</v>
      </c>
      <c r="L471" s="16">
        <v>999</v>
      </c>
      <c r="M471" s="16">
        <v>999</v>
      </c>
      <c r="N471" s="16">
        <v>999</v>
      </c>
      <c r="O471" s="16">
        <v>999</v>
      </c>
      <c r="P471" s="16">
        <v>999</v>
      </c>
      <c r="Q471" s="16">
        <v>999</v>
      </c>
      <c r="R471" s="16">
        <v>999</v>
      </c>
      <c r="S471" s="16">
        <v>999</v>
      </c>
      <c r="T471" s="16">
        <v>999</v>
      </c>
      <c r="U471" s="16">
        <v>999</v>
      </c>
      <c r="V471" s="16">
        <v>999</v>
      </c>
      <c r="W471" s="16">
        <v>999</v>
      </c>
      <c r="X471" s="16">
        <v>999</v>
      </c>
    </row>
    <row r="472" spans="4:24" ht="15" customHeight="1" x14ac:dyDescent="0.25">
      <c r="D472" s="2">
        <f>'Lines - Loading'!D472</f>
        <v>0</v>
      </c>
      <c r="E472" s="11" t="str">
        <f>IF(ISBLANK('Lines - Loading'!E472),"",'Lines - Loading'!E472)</f>
        <v/>
      </c>
      <c r="F472" s="4">
        <v>999</v>
      </c>
      <c r="H472" s="16">
        <v>999</v>
      </c>
      <c r="I472" s="16">
        <v>999</v>
      </c>
      <c r="J472" s="16">
        <v>999</v>
      </c>
      <c r="K472" s="16">
        <v>999</v>
      </c>
      <c r="L472" s="16">
        <v>999</v>
      </c>
      <c r="M472" s="16">
        <v>999</v>
      </c>
      <c r="N472" s="16">
        <v>999</v>
      </c>
      <c r="O472" s="16">
        <v>999</v>
      </c>
      <c r="P472" s="16">
        <v>999</v>
      </c>
      <c r="Q472" s="16">
        <v>999</v>
      </c>
      <c r="R472" s="16">
        <v>999</v>
      </c>
      <c r="S472" s="16">
        <v>999</v>
      </c>
      <c r="T472" s="16">
        <v>999</v>
      </c>
      <c r="U472" s="16">
        <v>999</v>
      </c>
      <c r="V472" s="16">
        <v>999</v>
      </c>
      <c r="W472" s="16">
        <v>999</v>
      </c>
      <c r="X472" s="16">
        <v>999</v>
      </c>
    </row>
    <row r="473" spans="4:24" ht="15" customHeight="1" x14ac:dyDescent="0.25">
      <c r="D473" s="2">
        <f>'Lines - Loading'!D473</f>
        <v>0</v>
      </c>
      <c r="E473" s="11" t="str">
        <f>IF(ISBLANK('Lines - Loading'!E473),"",'Lines - Loading'!E473)</f>
        <v/>
      </c>
      <c r="F473" s="4">
        <v>999</v>
      </c>
      <c r="H473" s="16">
        <v>999</v>
      </c>
      <c r="I473" s="16">
        <v>999</v>
      </c>
      <c r="J473" s="16">
        <v>999</v>
      </c>
      <c r="K473" s="16">
        <v>999</v>
      </c>
      <c r="L473" s="16">
        <v>999</v>
      </c>
      <c r="M473" s="16">
        <v>999</v>
      </c>
      <c r="N473" s="16">
        <v>999</v>
      </c>
      <c r="O473" s="16">
        <v>999</v>
      </c>
      <c r="P473" s="16">
        <v>999</v>
      </c>
      <c r="Q473" s="16">
        <v>999</v>
      </c>
      <c r="R473" s="16">
        <v>999</v>
      </c>
      <c r="S473" s="16">
        <v>999</v>
      </c>
      <c r="T473" s="16">
        <v>999</v>
      </c>
      <c r="U473" s="16">
        <v>999</v>
      </c>
      <c r="V473" s="16">
        <v>999</v>
      </c>
      <c r="W473" s="16">
        <v>999</v>
      </c>
      <c r="X473" s="16">
        <v>999</v>
      </c>
    </row>
    <row r="474" spans="4:24" ht="15" customHeight="1" x14ac:dyDescent="0.25">
      <c r="D474" s="2">
        <f>'Lines - Loading'!D474</f>
        <v>0</v>
      </c>
      <c r="E474" s="11" t="str">
        <f>IF(ISBLANK('Lines - Loading'!E474),"",'Lines - Loading'!E474)</f>
        <v/>
      </c>
      <c r="F474" s="4">
        <v>999</v>
      </c>
      <c r="H474" s="16">
        <v>999</v>
      </c>
      <c r="I474" s="16">
        <v>999</v>
      </c>
      <c r="J474" s="16">
        <v>999</v>
      </c>
      <c r="K474" s="16">
        <v>999</v>
      </c>
      <c r="L474" s="16">
        <v>999</v>
      </c>
      <c r="M474" s="16">
        <v>999</v>
      </c>
      <c r="N474" s="16">
        <v>999</v>
      </c>
      <c r="O474" s="16">
        <v>999</v>
      </c>
      <c r="P474" s="16">
        <v>999</v>
      </c>
      <c r="Q474" s="16">
        <v>999</v>
      </c>
      <c r="R474" s="16">
        <v>999</v>
      </c>
      <c r="S474" s="16">
        <v>999</v>
      </c>
      <c r="T474" s="16">
        <v>999</v>
      </c>
      <c r="U474" s="16">
        <v>999</v>
      </c>
      <c r="V474" s="16">
        <v>999</v>
      </c>
      <c r="W474" s="16">
        <v>999</v>
      </c>
      <c r="X474" s="16">
        <v>999</v>
      </c>
    </row>
    <row r="475" spans="4:24" ht="15" customHeight="1" x14ac:dyDescent="0.25">
      <c r="D475" s="2">
        <f>'Lines - Loading'!D475</f>
        <v>0</v>
      </c>
      <c r="E475" s="11" t="str">
        <f>IF(ISBLANK('Lines - Loading'!E475),"",'Lines - Loading'!E475)</f>
        <v/>
      </c>
      <c r="F475" s="4">
        <v>999</v>
      </c>
      <c r="H475" s="16">
        <v>999</v>
      </c>
      <c r="I475" s="16">
        <v>999</v>
      </c>
      <c r="J475" s="16">
        <v>999</v>
      </c>
      <c r="K475" s="16">
        <v>999</v>
      </c>
      <c r="L475" s="16">
        <v>999</v>
      </c>
      <c r="M475" s="16">
        <v>999</v>
      </c>
      <c r="N475" s="16">
        <v>999</v>
      </c>
      <c r="O475" s="16">
        <v>999</v>
      </c>
      <c r="P475" s="16">
        <v>999</v>
      </c>
      <c r="Q475" s="16">
        <v>999</v>
      </c>
      <c r="R475" s="16">
        <v>999</v>
      </c>
      <c r="S475" s="16">
        <v>999</v>
      </c>
      <c r="T475" s="16">
        <v>999</v>
      </c>
      <c r="U475" s="16">
        <v>999</v>
      </c>
      <c r="V475" s="16">
        <v>999</v>
      </c>
      <c r="W475" s="16">
        <v>999</v>
      </c>
      <c r="X475" s="16">
        <v>999</v>
      </c>
    </row>
    <row r="476" spans="4:24" ht="15" customHeight="1" x14ac:dyDescent="0.25">
      <c r="D476" s="2">
        <f>'Lines - Loading'!D476</f>
        <v>0</v>
      </c>
      <c r="E476" s="11" t="str">
        <f>IF(ISBLANK('Lines - Loading'!E476),"",'Lines - Loading'!E476)</f>
        <v/>
      </c>
      <c r="F476" s="4">
        <v>999</v>
      </c>
      <c r="H476" s="16">
        <v>999</v>
      </c>
      <c r="I476" s="16">
        <v>999</v>
      </c>
      <c r="J476" s="16">
        <v>999</v>
      </c>
      <c r="K476" s="16">
        <v>999</v>
      </c>
      <c r="L476" s="16">
        <v>999</v>
      </c>
      <c r="M476" s="16">
        <v>999</v>
      </c>
      <c r="N476" s="16">
        <v>999</v>
      </c>
      <c r="O476" s="16">
        <v>999</v>
      </c>
      <c r="P476" s="16">
        <v>999</v>
      </c>
      <c r="Q476" s="16">
        <v>999</v>
      </c>
      <c r="R476" s="16">
        <v>999</v>
      </c>
      <c r="S476" s="16">
        <v>999</v>
      </c>
      <c r="T476" s="16">
        <v>999</v>
      </c>
      <c r="U476" s="16">
        <v>999</v>
      </c>
      <c r="V476" s="16">
        <v>999</v>
      </c>
      <c r="W476" s="16">
        <v>999</v>
      </c>
      <c r="X476" s="16">
        <v>999</v>
      </c>
    </row>
    <row r="477" spans="4:24" ht="15" customHeight="1" x14ac:dyDescent="0.25">
      <c r="D477" s="2">
        <f>'Lines - Loading'!D477</f>
        <v>0</v>
      </c>
      <c r="E477" s="11" t="str">
        <f>IF(ISBLANK('Lines - Loading'!E477),"",'Lines - Loading'!E477)</f>
        <v/>
      </c>
      <c r="F477" s="4">
        <v>999</v>
      </c>
      <c r="H477" s="16">
        <v>999</v>
      </c>
      <c r="I477" s="16">
        <v>999</v>
      </c>
      <c r="J477" s="16">
        <v>999</v>
      </c>
      <c r="K477" s="16">
        <v>999</v>
      </c>
      <c r="L477" s="16">
        <v>999</v>
      </c>
      <c r="M477" s="16">
        <v>999</v>
      </c>
      <c r="N477" s="16">
        <v>999</v>
      </c>
      <c r="O477" s="16">
        <v>999</v>
      </c>
      <c r="P477" s="16">
        <v>999</v>
      </c>
      <c r="Q477" s="16">
        <v>999</v>
      </c>
      <c r="R477" s="16">
        <v>999</v>
      </c>
      <c r="S477" s="16">
        <v>999</v>
      </c>
      <c r="T477" s="16">
        <v>999</v>
      </c>
      <c r="U477" s="16">
        <v>999</v>
      </c>
      <c r="V477" s="16">
        <v>999</v>
      </c>
      <c r="W477" s="16">
        <v>999</v>
      </c>
      <c r="X477" s="16">
        <v>999</v>
      </c>
    </row>
    <row r="478" spans="4:24" ht="15" customHeight="1" x14ac:dyDescent="0.25">
      <c r="D478" s="2">
        <f>'Lines - Loading'!D478</f>
        <v>0</v>
      </c>
      <c r="E478" s="11" t="str">
        <f>IF(ISBLANK('Lines - Loading'!E478),"",'Lines - Loading'!E478)</f>
        <v/>
      </c>
      <c r="F478" s="4">
        <v>999</v>
      </c>
      <c r="H478" s="16">
        <v>999</v>
      </c>
      <c r="I478" s="16">
        <v>999</v>
      </c>
      <c r="J478" s="16">
        <v>999</v>
      </c>
      <c r="K478" s="16">
        <v>999</v>
      </c>
      <c r="L478" s="16">
        <v>999</v>
      </c>
      <c r="M478" s="16">
        <v>999</v>
      </c>
      <c r="N478" s="16">
        <v>999</v>
      </c>
      <c r="O478" s="16">
        <v>999</v>
      </c>
      <c r="P478" s="16">
        <v>999</v>
      </c>
      <c r="Q478" s="16">
        <v>999</v>
      </c>
      <c r="R478" s="16">
        <v>999</v>
      </c>
      <c r="S478" s="16">
        <v>999</v>
      </c>
      <c r="T478" s="16">
        <v>999</v>
      </c>
      <c r="U478" s="16">
        <v>999</v>
      </c>
      <c r="V478" s="16">
        <v>999</v>
      </c>
      <c r="W478" s="16">
        <v>999</v>
      </c>
      <c r="X478" s="16">
        <v>999</v>
      </c>
    </row>
    <row r="479" spans="4:24" ht="15" customHeight="1" x14ac:dyDescent="0.25">
      <c r="D479" s="2">
        <f>'Lines - Loading'!D479</f>
        <v>0</v>
      </c>
      <c r="E479" s="11" t="str">
        <f>IF(ISBLANK('Lines - Loading'!E479),"",'Lines - Loading'!E479)</f>
        <v/>
      </c>
      <c r="F479" s="4">
        <v>999</v>
      </c>
      <c r="H479" s="16">
        <v>999</v>
      </c>
      <c r="I479" s="16">
        <v>999</v>
      </c>
      <c r="J479" s="16">
        <v>999</v>
      </c>
      <c r="K479" s="16">
        <v>999</v>
      </c>
      <c r="L479" s="16">
        <v>999</v>
      </c>
      <c r="M479" s="16">
        <v>999</v>
      </c>
      <c r="N479" s="16">
        <v>999</v>
      </c>
      <c r="O479" s="16">
        <v>999</v>
      </c>
      <c r="P479" s="16">
        <v>999</v>
      </c>
      <c r="Q479" s="16">
        <v>999</v>
      </c>
      <c r="R479" s="16">
        <v>999</v>
      </c>
      <c r="S479" s="16">
        <v>999</v>
      </c>
      <c r="T479" s="16">
        <v>999</v>
      </c>
      <c r="U479" s="16">
        <v>999</v>
      </c>
      <c r="V479" s="16">
        <v>999</v>
      </c>
      <c r="W479" s="16">
        <v>999</v>
      </c>
      <c r="X479" s="16">
        <v>999</v>
      </c>
    </row>
    <row r="480" spans="4:24" ht="15" customHeight="1" x14ac:dyDescent="0.25">
      <c r="D480" s="2">
        <f>'Lines - Loading'!D480</f>
        <v>0</v>
      </c>
      <c r="E480" s="11" t="str">
        <f>IF(ISBLANK('Lines - Loading'!E480),"",'Lines - Loading'!E480)</f>
        <v/>
      </c>
      <c r="F480" s="4">
        <v>999</v>
      </c>
      <c r="H480" s="16">
        <v>999</v>
      </c>
      <c r="I480" s="16">
        <v>999</v>
      </c>
      <c r="J480" s="16">
        <v>999</v>
      </c>
      <c r="K480" s="16">
        <v>999</v>
      </c>
      <c r="L480" s="16">
        <v>999</v>
      </c>
      <c r="M480" s="16">
        <v>999</v>
      </c>
      <c r="N480" s="16">
        <v>999</v>
      </c>
      <c r="O480" s="16">
        <v>999</v>
      </c>
      <c r="P480" s="16">
        <v>999</v>
      </c>
      <c r="Q480" s="16">
        <v>999</v>
      </c>
      <c r="R480" s="16">
        <v>999</v>
      </c>
      <c r="S480" s="16">
        <v>999</v>
      </c>
      <c r="T480" s="16">
        <v>999</v>
      </c>
      <c r="U480" s="16">
        <v>999</v>
      </c>
      <c r="V480" s="16">
        <v>999</v>
      </c>
      <c r="W480" s="16">
        <v>999</v>
      </c>
      <c r="X480" s="16">
        <v>999</v>
      </c>
    </row>
    <row r="481" spans="4:24" ht="15" customHeight="1" x14ac:dyDescent="0.25">
      <c r="D481" s="2">
        <f>'Lines - Loading'!D481</f>
        <v>0</v>
      </c>
      <c r="E481" s="11" t="str">
        <f>IF(ISBLANK('Lines - Loading'!E481),"",'Lines - Loading'!E481)</f>
        <v/>
      </c>
      <c r="F481" s="4">
        <v>999</v>
      </c>
      <c r="H481" s="16">
        <v>999</v>
      </c>
      <c r="I481" s="16">
        <v>999</v>
      </c>
      <c r="J481" s="16">
        <v>999</v>
      </c>
      <c r="K481" s="16">
        <v>999</v>
      </c>
      <c r="L481" s="16">
        <v>999</v>
      </c>
      <c r="M481" s="16">
        <v>999</v>
      </c>
      <c r="N481" s="16">
        <v>999</v>
      </c>
      <c r="O481" s="16">
        <v>999</v>
      </c>
      <c r="P481" s="16">
        <v>999</v>
      </c>
      <c r="Q481" s="16">
        <v>999</v>
      </c>
      <c r="R481" s="16">
        <v>999</v>
      </c>
      <c r="S481" s="16">
        <v>999</v>
      </c>
      <c r="T481" s="16">
        <v>999</v>
      </c>
      <c r="U481" s="16">
        <v>999</v>
      </c>
      <c r="V481" s="16">
        <v>999</v>
      </c>
      <c r="W481" s="16">
        <v>999</v>
      </c>
      <c r="X481" s="16">
        <v>999</v>
      </c>
    </row>
    <row r="482" spans="4:24" ht="15" customHeight="1" x14ac:dyDescent="0.25">
      <c r="D482" s="2">
        <f>'Lines - Loading'!D482</f>
        <v>0</v>
      </c>
      <c r="E482" s="11" t="str">
        <f>IF(ISBLANK('Lines - Loading'!E482),"",'Lines - Loading'!E482)</f>
        <v/>
      </c>
      <c r="F482" s="4">
        <v>999</v>
      </c>
      <c r="H482" s="16">
        <v>999</v>
      </c>
      <c r="I482" s="16">
        <v>999</v>
      </c>
      <c r="J482" s="16">
        <v>999</v>
      </c>
      <c r="K482" s="16">
        <v>999</v>
      </c>
      <c r="L482" s="16">
        <v>999</v>
      </c>
      <c r="M482" s="16">
        <v>999</v>
      </c>
      <c r="N482" s="16">
        <v>999</v>
      </c>
      <c r="O482" s="16">
        <v>999</v>
      </c>
      <c r="P482" s="16">
        <v>999</v>
      </c>
      <c r="Q482" s="16">
        <v>999</v>
      </c>
      <c r="R482" s="16">
        <v>999</v>
      </c>
      <c r="S482" s="16">
        <v>999</v>
      </c>
      <c r="T482" s="16">
        <v>999</v>
      </c>
      <c r="U482" s="16">
        <v>999</v>
      </c>
      <c r="V482" s="16">
        <v>999</v>
      </c>
      <c r="W482" s="16">
        <v>999</v>
      </c>
      <c r="X482" s="16">
        <v>999</v>
      </c>
    </row>
  </sheetData>
  <sheetProtection formatCells="0" formatColumns="0" formatRows="0" sort="0" autoFilter="0"/>
  <conditionalFormatting sqref="E9:F42 H9:AC42 H44:AC98 Y99:AC142 H99:X482 F44:F482">
    <cfRule type="cellIs" dxfId="14" priority="9" operator="equal">
      <formula>""</formula>
    </cfRule>
  </conditionalFormatting>
  <conditionalFormatting sqref="H9:X9">
    <cfRule type="cellIs" dxfId="13" priority="8" operator="greaterThan">
      <formula>$F$9</formula>
    </cfRule>
  </conditionalFormatting>
  <conditionalFormatting sqref="Y43:AB43">
    <cfRule type="cellIs" dxfId="12" priority="6" operator="greaterThanOrEqual">
      <formula>90</formula>
    </cfRule>
  </conditionalFormatting>
  <conditionalFormatting sqref="Y43:AB43 E43:E482">
    <cfRule type="cellIs" dxfId="11" priority="5" operator="equal">
      <formula>""</formula>
    </cfRule>
  </conditionalFormatting>
  <conditionalFormatting sqref="H43:W482">
    <cfRule type="cellIs" dxfId="10" priority="4" operator="greaterThanOrEqual">
      <formula>90</formula>
    </cfRule>
  </conditionalFormatting>
  <conditionalFormatting sqref="H43:W482">
    <cfRule type="cellIs" dxfId="9" priority="3" operator="equal">
      <formula>""</formula>
    </cfRule>
  </conditionalFormatting>
  <conditionalFormatting sqref="X43:X482">
    <cfRule type="cellIs" dxfId="8" priority="2" operator="greaterThanOrEqual">
      <formula>90</formula>
    </cfRule>
  </conditionalFormatting>
  <conditionalFormatting sqref="X43:X482">
    <cfRule type="cellIs" dxfId="7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30B-03FF-4BC8-933E-31052211665E}">
  <sheetPr>
    <tabColor theme="4" tint="0.59999389629810485"/>
  </sheetPr>
  <dimension ref="A1:AH481"/>
  <sheetViews>
    <sheetView showGridLines="0" topLeftCell="A28" zoomScale="80" zoomScaleNormal="80" workbookViewId="0">
      <pane xSplit="6" topLeftCell="G1" activePane="topRight" state="frozen"/>
      <selection pane="topRight" activeCell="D44" sqref="D44"/>
    </sheetView>
  </sheetViews>
  <sheetFormatPr defaultColWidth="0" defaultRowHeight="15" customHeight="1" x14ac:dyDescent="0.25"/>
  <cols>
    <col min="1" max="3" width="2.7109375" style="2" customWidth="1"/>
    <col min="4" max="4" width="20.5703125" style="2" bestFit="1" customWidth="1"/>
    <col min="5" max="5" width="30.7109375" style="4" customWidth="1"/>
    <col min="6" max="6" width="2.7109375" style="4" customWidth="1"/>
    <col min="7" max="7" width="15.7109375" style="13" customWidth="1"/>
    <col min="8" max="28" width="15.7109375" style="4" customWidth="1"/>
    <col min="29" max="29" width="2.7109375" style="2" customWidth="1"/>
    <col min="30" max="34" width="0" style="2" hidden="1" customWidth="1"/>
    <col min="35" max="16384" width="9.140625" style="2" hidden="1"/>
  </cols>
  <sheetData>
    <row r="1" spans="1:29" ht="24.95" customHeight="1" x14ac:dyDescent="0.25">
      <c r="A1" s="1" t="str">
        <f ca="1">MID(CELL("filename",A2),FIND("]",CELL("filename",A1))+1,255)</f>
        <v>Lines - 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"/>
    </row>
    <row r="3" spans="1:29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9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9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9" x14ac:dyDescent="0.25">
      <c r="D6" s="3"/>
      <c r="E6" s="2"/>
      <c r="F6" s="2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D7" s="3"/>
      <c r="E7" s="2"/>
      <c r="F7" s="2"/>
      <c r="G7" s="22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D8" s="2" t="str">
        <f>'Lines - Loading'!D8</f>
        <v>network</v>
      </c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Stage 0</v>
      </c>
      <c r="I8" s="18" t="str">
        <f>IF('Generators - Active Power'!K8="","",'Generators - Active Power'!K8)</f>
        <v>Stage 1</v>
      </c>
      <c r="J8" s="18" t="str">
        <f>IF('Generators - Active Power'!L8="","",'Generators - Active Power'!L8)</f>
        <v>Stage 2</v>
      </c>
      <c r="K8" s="18" t="str">
        <f>IF('Generators - Active Power'!M8="","",'Generators - Active Power'!M8)</f>
        <v>Stage 3</v>
      </c>
      <c r="L8" s="18" t="str">
        <f>IF('Generators - Active Power'!N8="","",'Generators - Active Power'!N8)</f>
        <v>Stage 4</v>
      </c>
      <c r="M8" s="18" t="str">
        <f>IF('Generators - Active Power'!O8="","",'Generators - Active Power'!O8)</f>
        <v>Stage 5</v>
      </c>
      <c r="N8" s="18" t="str">
        <f>IF('Generators - Active Power'!P8="","",'Generators - Active Power'!P8)</f>
        <v>Stage 6</v>
      </c>
      <c r="O8" s="18" t="str">
        <f>IF('Generators - Active Power'!Q8="","",'Generators - Active Power'!Q8)</f>
        <v>Stage 7</v>
      </c>
      <c r="P8" s="18" t="str">
        <f>IF('Generators - Active Power'!R8="","",'Generators - Active Power'!R8)</f>
        <v>Stage 8</v>
      </c>
      <c r="Q8" s="18" t="str">
        <f>IF('Generators - Active Power'!S8="","",'Generators - Active Power'!S8)</f>
        <v>Stage 9</v>
      </c>
      <c r="R8" s="18" t="str">
        <f>IF('Generators - Active Power'!T8="","",'Generators - Active Power'!T8)</f>
        <v>Stage 10</v>
      </c>
      <c r="S8" s="18" t="str">
        <f>IF('Generators - Active Power'!U8="","",'Generators - Active Power'!U8)</f>
        <v>Stage 11</v>
      </c>
      <c r="T8" s="18" t="str">
        <f>IF('Generators - Active Power'!V8="","",'Generators - Active Power'!V8)</f>
        <v>Stage 12</v>
      </c>
      <c r="U8" s="18" t="str">
        <f>IF('Generators - Active Power'!W8="","",'Generators - Active Power'!W8)</f>
        <v>Stage 13</v>
      </c>
      <c r="V8" s="18" t="str">
        <f>IF('Generators - Active Power'!X8="","",'Generators - Active Power'!X8)</f>
        <v>Stage 14</v>
      </c>
      <c r="W8" s="18" t="str">
        <f>IF('Generators - Active Power'!Y8="","",'Generators - Active Power'!Y8)</f>
        <v>Stage 15</v>
      </c>
      <c r="X8" s="18" t="str">
        <f>IF('Generators - Active Power'!Z8="","",'Generators - Active Power'!Z8)</f>
        <v/>
      </c>
      <c r="Y8" s="18" t="str">
        <f>IF('Generators - Active Power'!AA8="","",'Generators - Active Power'!AA8)</f>
        <v/>
      </c>
      <c r="Z8" s="18" t="str">
        <f>IF('Generators - Active Power'!AB8="","",'Generators - Active Power'!AB8)</f>
        <v/>
      </c>
      <c r="AA8" s="18" t="str">
        <f>IF('Generators - Active Power'!AC8="","",'Generators - Active Power'!AC8)</f>
        <v/>
      </c>
      <c r="AB8" s="18" t="str">
        <f>IF('Generators - Active Power'!AD8="","",'Generators - Active Power'!AD8)</f>
        <v/>
      </c>
    </row>
    <row r="9" spans="1:29" x14ac:dyDescent="0.25">
      <c r="D9" s="2" t="str">
        <f>'Lines - Loading'!D9</f>
        <v>chapelcross33kv</v>
      </c>
      <c r="E9" s="11" t="s">
        <v>137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/>
      <c r="Y9" s="16"/>
      <c r="Z9" s="16"/>
      <c r="AA9" s="16"/>
      <c r="AB9" s="16"/>
    </row>
    <row r="10" spans="1:29" x14ac:dyDescent="0.25">
      <c r="D10" s="2" t="str">
        <f>'Lines - Loading'!D10</f>
        <v>chapelcross33kv</v>
      </c>
      <c r="E10" s="11" t="s">
        <v>138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9" x14ac:dyDescent="0.25">
      <c r="D11" s="2" t="str">
        <f>'Lines - Loading'!D11</f>
        <v>chapelcross33kv</v>
      </c>
      <c r="E11" s="11" t="s">
        <v>139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9" x14ac:dyDescent="0.25">
      <c r="D12" s="2" t="str">
        <f>'Lines - Loading'!D12</f>
        <v>chapelcross33kv</v>
      </c>
      <c r="E12" s="11" t="s">
        <v>140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1.7211992758876173E-8</v>
      </c>
      <c r="R12" s="16">
        <v>2.1179671505400538E-8</v>
      </c>
      <c r="S12" s="16">
        <v>2.210738082713651E-8</v>
      </c>
      <c r="T12" s="16">
        <v>2.1958428230302913E-8</v>
      </c>
      <c r="U12" s="16">
        <v>2.205805269811643E-8</v>
      </c>
      <c r="V12" s="16">
        <v>2.1967089513444432E-8</v>
      </c>
      <c r="W12" s="16">
        <v>2.1946570070604514E-8</v>
      </c>
      <c r="X12" s="16"/>
      <c r="Y12" s="16"/>
      <c r="Z12" s="16"/>
      <c r="AA12" s="16"/>
      <c r="AB12" s="16"/>
    </row>
    <row r="13" spans="1:29" x14ac:dyDescent="0.25">
      <c r="D13" s="2" t="str">
        <f>'Lines - Loading'!D13</f>
        <v>chapelcross33kv</v>
      </c>
      <c r="E13" s="11" t="s">
        <v>141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2.202954553927261</v>
      </c>
      <c r="T13" s="16">
        <v>1.0958197246818044</v>
      </c>
      <c r="U13" s="16">
        <v>1.0956779347847467</v>
      </c>
      <c r="V13" s="16">
        <v>1.0957055969365341</v>
      </c>
      <c r="W13" s="16">
        <v>3.5189596689857856</v>
      </c>
      <c r="X13" s="16"/>
      <c r="Y13" s="16"/>
      <c r="Z13" s="16"/>
      <c r="AA13" s="16"/>
      <c r="AB13" s="16"/>
    </row>
    <row r="14" spans="1:29" x14ac:dyDescent="0.25">
      <c r="D14" s="2" t="str">
        <f>'Lines - Loading'!D14</f>
        <v>chapelcross33kv</v>
      </c>
      <c r="E14" s="11" t="s">
        <v>142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4.5842160537740222</v>
      </c>
      <c r="W14" s="16">
        <v>2.4533974711222486</v>
      </c>
      <c r="X14" s="16"/>
      <c r="Y14" s="16"/>
      <c r="Z14" s="16"/>
      <c r="AA14" s="16"/>
      <c r="AB14" s="16"/>
    </row>
    <row r="15" spans="1:29" x14ac:dyDescent="0.25">
      <c r="D15" s="2" t="str">
        <f>'Lines - Loading'!D15</f>
        <v>chapelcross33kv</v>
      </c>
      <c r="E15" s="11" t="s">
        <v>143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/>
      <c r="Y15" s="16"/>
      <c r="Z15" s="16"/>
      <c r="AA15" s="16"/>
      <c r="AB15" s="16"/>
    </row>
    <row r="16" spans="1:29" x14ac:dyDescent="0.25">
      <c r="D16" s="2" t="str">
        <f>'Lines - Loading'!D16</f>
        <v>chapelcross33kv</v>
      </c>
      <c r="E16" s="11" t="s">
        <v>144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15.610244145654219</v>
      </c>
      <c r="U16" s="16">
        <v>7.5440923672499105</v>
      </c>
      <c r="V16" s="16">
        <v>12.434267306926003</v>
      </c>
      <c r="W16" s="16">
        <v>10.278242630798452</v>
      </c>
      <c r="X16" s="16"/>
      <c r="Y16" s="16"/>
      <c r="Z16" s="16"/>
      <c r="AA16" s="16"/>
      <c r="AB16" s="16"/>
    </row>
    <row r="17" spans="4:28" x14ac:dyDescent="0.25">
      <c r="D17" s="2" t="str">
        <f>'Lines - Loading'!D17</f>
        <v>chapelcross33kv</v>
      </c>
      <c r="E17" s="11" t="s">
        <v>145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15.58534701831103</v>
      </c>
      <c r="U17" s="16">
        <v>15.633985449423648</v>
      </c>
      <c r="V17" s="16">
        <v>13.44724348803528</v>
      </c>
      <c r="W17" s="16">
        <v>10.982561658163664</v>
      </c>
      <c r="X17" s="16"/>
      <c r="Y17" s="16"/>
      <c r="Z17" s="16"/>
      <c r="AA17" s="16"/>
      <c r="AB17" s="16"/>
    </row>
    <row r="18" spans="4:28" x14ac:dyDescent="0.25">
      <c r="D18" s="2" t="str">
        <f>'Lines - Loading'!D18</f>
        <v>chapelcross33kv</v>
      </c>
      <c r="E18" s="11" t="s">
        <v>146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2.7693233794128544</v>
      </c>
      <c r="V18" s="16">
        <v>2.0675600575911948</v>
      </c>
      <c r="W18" s="16">
        <v>1.3722777221161211</v>
      </c>
      <c r="X18" s="16"/>
      <c r="Y18" s="16"/>
      <c r="Z18" s="16"/>
      <c r="AA18" s="16"/>
      <c r="AB18" s="16"/>
    </row>
    <row r="19" spans="4:28" x14ac:dyDescent="0.25">
      <c r="D19" s="2" t="str">
        <f>'Lines - Loading'!D19</f>
        <v>chapelcross33kv</v>
      </c>
      <c r="E19" s="11" t="s">
        <v>147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4.4053427243626926</v>
      </c>
      <c r="V19" s="16">
        <v>3.2763880400042047</v>
      </c>
      <c r="W19" s="16">
        <v>1.936548237075093</v>
      </c>
      <c r="X19" s="16"/>
      <c r="Y19" s="16"/>
      <c r="Z19" s="16"/>
      <c r="AA19" s="16"/>
      <c r="AB19" s="16"/>
    </row>
    <row r="20" spans="4:28" x14ac:dyDescent="0.25">
      <c r="D20" s="2" t="str">
        <f>'Lines - Loading'!D20</f>
        <v>chapelcross33kv</v>
      </c>
      <c r="E20" s="11" t="s">
        <v>148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-2.2104695737249211</v>
      </c>
      <c r="T20" s="16">
        <v>-1.103123061732981</v>
      </c>
      <c r="U20" s="16">
        <v>-1.1031942111315349</v>
      </c>
      <c r="V20" s="16">
        <v>-1.1031863050130721</v>
      </c>
      <c r="W20" s="16">
        <v>-5.8634157199076888</v>
      </c>
      <c r="X20" s="16"/>
      <c r="Y20" s="16"/>
      <c r="Z20" s="16"/>
      <c r="AA20" s="16"/>
      <c r="AB20" s="16"/>
    </row>
    <row r="21" spans="4:28" x14ac:dyDescent="0.25">
      <c r="D21" s="2" t="str">
        <f>'Lines - Loading'!D21</f>
        <v>chapelcross33kv</v>
      </c>
      <c r="E21" s="11" t="s">
        <v>149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7.4752807610140547E-3</v>
      </c>
      <c r="T21" s="16">
        <v>7.2647172607854466E-3</v>
      </c>
      <c r="U21" s="16">
        <v>7.4765306347341215E-3</v>
      </c>
      <c r="V21" s="16">
        <v>7.4411504488448655E-3</v>
      </c>
      <c r="W21" s="16">
        <v>2.3310148167276954</v>
      </c>
      <c r="X21" s="16"/>
      <c r="Y21" s="16"/>
      <c r="Z21" s="16"/>
      <c r="AA21" s="16"/>
      <c r="AB21" s="16"/>
    </row>
    <row r="22" spans="4:28" x14ac:dyDescent="0.25">
      <c r="D22" s="2" t="str">
        <f>'Lines - Loading'!D22</f>
        <v>chapelcross33kv</v>
      </c>
      <c r="E22" s="11" t="s">
        <v>150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14.76033249014638</v>
      </c>
      <c r="U22" s="16">
        <v>7.3537459794088802</v>
      </c>
      <c r="V22" s="16">
        <v>7.3533529687036356</v>
      </c>
      <c r="W22" s="16">
        <v>7.2345980306823261</v>
      </c>
      <c r="X22" s="16"/>
      <c r="Y22" s="16"/>
      <c r="Z22" s="16"/>
      <c r="AA22" s="16"/>
      <c r="AB22" s="16"/>
    </row>
    <row r="23" spans="4:28" x14ac:dyDescent="0.25">
      <c r="D23" s="2" t="str">
        <f>'Lines - Loading'!D23</f>
        <v>chapelcross33kv</v>
      </c>
      <c r="E23" s="11" t="s">
        <v>151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12.788054050103248</v>
      </c>
      <c r="R23" s="16">
        <v>9.5607775552244814</v>
      </c>
      <c r="S23" s="16">
        <v>6.3641458743355681</v>
      </c>
      <c r="T23" s="16">
        <v>6.3642459491112175</v>
      </c>
      <c r="U23" s="16">
        <v>6.3641803094291749</v>
      </c>
      <c r="V23" s="16">
        <v>6.3642403391794931</v>
      </c>
      <c r="W23" s="16">
        <v>3.9467100846694407</v>
      </c>
      <c r="X23" s="16"/>
      <c r="Y23" s="16"/>
      <c r="Z23" s="16"/>
      <c r="AA23" s="16"/>
      <c r="AB23" s="16"/>
    </row>
    <row r="24" spans="4:28" x14ac:dyDescent="0.25">
      <c r="D24" s="2" t="str">
        <f>'Lines - Loading'!D24</f>
        <v>chapelcross33kv</v>
      </c>
      <c r="E24" s="11" t="s">
        <v>152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2.2081059141602511E-8</v>
      </c>
      <c r="T24" s="16">
        <v>2.1817209893893063E-8</v>
      </c>
      <c r="U24" s="16">
        <v>2.216598311560335E-8</v>
      </c>
      <c r="V24" s="16">
        <v>2.2060699832129947E-8</v>
      </c>
      <c r="W24" s="16">
        <v>2.4073985180469366</v>
      </c>
      <c r="X24" s="16"/>
      <c r="Y24" s="16"/>
      <c r="Z24" s="16"/>
      <c r="AA24" s="16"/>
      <c r="AB24" s="16"/>
    </row>
    <row r="25" spans="4:28" x14ac:dyDescent="0.25">
      <c r="D25" s="2" t="str">
        <f>'Lines - Loading'!D25</f>
        <v>chapelcross33kv</v>
      </c>
      <c r="E25" s="11" t="s">
        <v>153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10.490783028278798</v>
      </c>
      <c r="Q25" s="16">
        <v>7.8585531456755389</v>
      </c>
      <c r="R25" s="16">
        <v>5.2319185785316105</v>
      </c>
      <c r="S25" s="16">
        <v>5.2317361537307177</v>
      </c>
      <c r="T25" s="16">
        <v>5.231816118805992</v>
      </c>
      <c r="U25" s="16">
        <v>5.2317952224360669</v>
      </c>
      <c r="V25" s="16">
        <v>5.2318437150761312</v>
      </c>
      <c r="W25" s="16">
        <v>5.2316705683134455</v>
      </c>
      <c r="X25" s="16"/>
      <c r="Y25" s="16"/>
      <c r="Z25" s="16"/>
      <c r="AA25" s="16"/>
      <c r="AB25" s="16"/>
    </row>
    <row r="26" spans="4:28" ht="15.75" customHeight="1" x14ac:dyDescent="0.25">
      <c r="D26" s="2" t="str">
        <f>'Lines - Loading'!D26</f>
        <v>chapelcross33kv</v>
      </c>
      <c r="E26" s="11" t="s">
        <v>154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14.395013867698779</v>
      </c>
      <c r="S26" s="16">
        <v>10.776162372076055</v>
      </c>
      <c r="T26" s="16">
        <v>7.1725649326689735</v>
      </c>
      <c r="U26" s="16">
        <v>7.1724540187940189</v>
      </c>
      <c r="V26" s="16">
        <v>7.1725617989228381</v>
      </c>
      <c r="W26" s="16">
        <v>4.8362451529479618</v>
      </c>
      <c r="X26" s="16"/>
      <c r="Y26" s="16"/>
      <c r="Z26" s="16"/>
      <c r="AA26" s="16"/>
      <c r="AB26" s="16"/>
    </row>
    <row r="27" spans="4:28" x14ac:dyDescent="0.25">
      <c r="D27" s="2" t="str">
        <f>'Lines - Loading'!D27</f>
        <v>chapelcross33kv</v>
      </c>
      <c r="E27" s="11" t="s">
        <v>155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15.046881417843204</v>
      </c>
      <c r="R27" s="16">
        <v>10.595931647275432</v>
      </c>
      <c r="S27" s="16">
        <v>6.7601002367147229</v>
      </c>
      <c r="T27" s="16">
        <v>6.7628589896330116</v>
      </c>
      <c r="U27" s="16">
        <v>6.7507725146750364</v>
      </c>
      <c r="V27" s="16">
        <v>6.7524158072090854</v>
      </c>
      <c r="W27" s="16">
        <v>4.0957295410486516</v>
      </c>
      <c r="X27" s="16"/>
      <c r="Y27" s="16"/>
      <c r="Z27" s="16"/>
      <c r="AA27" s="16"/>
      <c r="AB27" s="16"/>
    </row>
    <row r="28" spans="4:28" x14ac:dyDescent="0.25">
      <c r="D28" s="2" t="str">
        <f>'Lines - Loading'!D28</f>
        <v>chapelcross33kv</v>
      </c>
      <c r="E28" s="11" t="s">
        <v>156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2.1963326935936993</v>
      </c>
      <c r="T28" s="16">
        <v>1.0941402044820614</v>
      </c>
      <c r="U28" s="16">
        <v>1.0940464637844811</v>
      </c>
      <c r="V28" s="16">
        <v>1.0940662780382304</v>
      </c>
      <c r="W28" s="16">
        <v>1.0941146477571586</v>
      </c>
      <c r="X28" s="16"/>
      <c r="Y28" s="16"/>
      <c r="Z28" s="16"/>
      <c r="AA28" s="16"/>
      <c r="AB28" s="16"/>
    </row>
    <row r="29" spans="4:28" x14ac:dyDescent="0.25">
      <c r="D29" s="2" t="str">
        <f>'Lines - Loading'!D29</f>
        <v>chapelcross33kv</v>
      </c>
      <c r="E29" s="11" t="s">
        <v>157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0.50103568735172943</v>
      </c>
      <c r="M29" s="16">
        <v>0.50103249059024713</v>
      </c>
      <c r="N29" s="16">
        <v>0.50102981449113715</v>
      </c>
      <c r="O29" s="16">
        <v>0.50106973115313347</v>
      </c>
      <c r="P29" s="16">
        <v>11.16762957538997</v>
      </c>
      <c r="Q29" s="16">
        <v>24.255991153100933</v>
      </c>
      <c r="R29" s="16">
        <v>16.720397907145887</v>
      </c>
      <c r="S29" s="16">
        <v>12.710649138660607</v>
      </c>
      <c r="T29" s="16">
        <v>7.6421472120962477</v>
      </c>
      <c r="U29" s="16">
        <v>7.6170870340568388</v>
      </c>
      <c r="V29" s="16">
        <v>7.6244238034395311</v>
      </c>
      <c r="W29" s="16">
        <v>4.9044048567406886</v>
      </c>
      <c r="X29" s="16"/>
      <c r="Y29" s="16"/>
      <c r="Z29" s="16"/>
      <c r="AA29" s="16"/>
      <c r="AB29" s="16"/>
    </row>
    <row r="30" spans="4:28" x14ac:dyDescent="0.25">
      <c r="D30" s="2" t="str">
        <f>'Lines - Loading'!D30</f>
        <v>chapelcross33kv</v>
      </c>
      <c r="E30" s="11" t="s">
        <v>158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12.238214274585852</v>
      </c>
      <c r="P30" s="16">
        <v>9.1505423992322026</v>
      </c>
      <c r="Q30" s="16">
        <v>6.0823208850270465</v>
      </c>
      <c r="R30" s="16">
        <v>6.082450552027078</v>
      </c>
      <c r="S30" s="16">
        <v>6.0818413120043875</v>
      </c>
      <c r="T30" s="16">
        <v>6.0827118543935299</v>
      </c>
      <c r="U30" s="16">
        <v>6.0821196125772143</v>
      </c>
      <c r="V30" s="16">
        <v>6.0822701320322006</v>
      </c>
      <c r="W30" s="16">
        <v>6.1115375840304438</v>
      </c>
      <c r="X30" s="16"/>
      <c r="Y30" s="16"/>
      <c r="Z30" s="16"/>
      <c r="AA30" s="16"/>
      <c r="AB30" s="16"/>
    </row>
    <row r="31" spans="4:28" x14ac:dyDescent="0.25">
      <c r="D31" s="2" t="str">
        <f>'Lines - Loading'!D31</f>
        <v>chapelcross33kv</v>
      </c>
      <c r="E31" s="11" t="s">
        <v>159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-1.0622500073696629E-8</v>
      </c>
      <c r="U31" s="16">
        <v>-1.0944836558754924E-8</v>
      </c>
      <c r="V31" s="16">
        <v>-1.0906891871733263E-8</v>
      </c>
      <c r="W31" s="16">
        <v>-1.1042116502479227E-8</v>
      </c>
      <c r="X31" s="16"/>
      <c r="Y31" s="16"/>
      <c r="Z31" s="16"/>
      <c r="AA31" s="16"/>
      <c r="AB31" s="16"/>
    </row>
    <row r="32" spans="4:28" x14ac:dyDescent="0.25">
      <c r="D32" s="2" t="str">
        <f>'Lines - Loading'!D32</f>
        <v>chapelcross33kv</v>
      </c>
      <c r="E32" s="11" t="s">
        <v>160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12.238651472710023</v>
      </c>
      <c r="P32" s="16">
        <v>9.1507710565236113</v>
      </c>
      <c r="Q32" s="16">
        <v>6.0824174104190085</v>
      </c>
      <c r="R32" s="16">
        <v>6.0825475313504018</v>
      </c>
      <c r="S32" s="16">
        <v>6.0819361599608976</v>
      </c>
      <c r="T32" s="16">
        <v>6.0828079083567532</v>
      </c>
      <c r="U32" s="16">
        <v>6.0822154376006647</v>
      </c>
      <c r="V32" s="16">
        <v>6.0823664795098136</v>
      </c>
      <c r="W32" s="16">
        <v>6.052449419526031</v>
      </c>
      <c r="X32" s="16"/>
      <c r="Y32" s="16"/>
      <c r="Z32" s="16"/>
      <c r="AA32" s="16"/>
      <c r="AB32" s="16"/>
    </row>
    <row r="33" spans="4:28" ht="15" customHeight="1" x14ac:dyDescent="0.25">
      <c r="D33" s="2" t="str">
        <f>'Lines - Loading'!D33</f>
        <v>chapelcross33kv</v>
      </c>
      <c r="E33" s="11" t="s">
        <v>161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0.50056233394437499</v>
      </c>
      <c r="M33" s="16">
        <v>0.50055529164880297</v>
      </c>
      <c r="N33" s="16">
        <v>0.50054893604588557</v>
      </c>
      <c r="O33" s="16">
        <v>0.50062000583783706</v>
      </c>
      <c r="P33" s="16">
        <v>0.50065938344409044</v>
      </c>
      <c r="Q33" s="16">
        <v>0.50068667736892558</v>
      </c>
      <c r="R33" s="16">
        <v>0.5006534812357657</v>
      </c>
      <c r="S33" s="16">
        <v>0.50061560997279708</v>
      </c>
      <c r="T33" s="16">
        <v>-4.446589831038148</v>
      </c>
      <c r="U33" s="16">
        <v>-4.4530137141254382</v>
      </c>
      <c r="V33" s="16">
        <v>-4.4499540209273594</v>
      </c>
      <c r="W33" s="16">
        <v>-4.4597168884855147</v>
      </c>
      <c r="X33" s="16"/>
      <c r="Y33" s="16"/>
      <c r="Z33" s="16"/>
      <c r="AA33" s="16"/>
      <c r="AB33" s="16"/>
    </row>
    <row r="34" spans="4:28" ht="15" customHeight="1" x14ac:dyDescent="0.25">
      <c r="D34" s="2" t="str">
        <f>'Lines - Loading'!D34</f>
        <v>chapelcross33kv</v>
      </c>
      <c r="E34" s="11" t="s">
        <v>162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-1.7410875629295693E-8</v>
      </c>
      <c r="R34" s="16">
        <v>-2.1376832325203493E-8</v>
      </c>
      <c r="S34" s="16">
        <v>-2.2306044849522737E-8</v>
      </c>
      <c r="T34" s="16">
        <v>-2.2156065664841538E-8</v>
      </c>
      <c r="U34" s="16">
        <v>-2.2259992921948988E-8</v>
      </c>
      <c r="V34" s="16">
        <v>-2.2167772345577621E-8</v>
      </c>
      <c r="W34" s="16">
        <v>-2.2145036160474067E-8</v>
      </c>
      <c r="X34" s="16"/>
      <c r="Y34" s="16"/>
      <c r="Z34" s="16"/>
      <c r="AA34" s="16"/>
      <c r="AB34" s="16"/>
    </row>
    <row r="35" spans="4:28" ht="15" customHeight="1" x14ac:dyDescent="0.25">
      <c r="D35" s="2" t="str">
        <f>'Lines - Loading'!D35</f>
        <v>chapelcross33kv</v>
      </c>
      <c r="E35" s="11" t="s">
        <v>163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-7.1746661127650926</v>
      </c>
      <c r="V35" s="16">
        <v>-5.3439481069637571</v>
      </c>
      <c r="W35" s="16">
        <v>-3.3088259692269837</v>
      </c>
      <c r="X35" s="16"/>
      <c r="Y35" s="16"/>
      <c r="Z35" s="16"/>
      <c r="AA35" s="16"/>
      <c r="AB35" s="16"/>
    </row>
    <row r="36" spans="4:28" ht="15" customHeight="1" x14ac:dyDescent="0.25">
      <c r="D36" s="2" t="str">
        <f>'Lines - Loading'!D36</f>
        <v>chapelcross33kv</v>
      </c>
      <c r="E36" s="11" t="s">
        <v>164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15.534535476552888</v>
      </c>
      <c r="U36" s="16">
        <v>15.5860501959048</v>
      </c>
      <c r="V36" s="16">
        <v>13.411799292279044</v>
      </c>
      <c r="W36" s="16">
        <v>10.959291190782185</v>
      </c>
      <c r="X36" s="16"/>
      <c r="Y36" s="16"/>
      <c r="Z36" s="16"/>
      <c r="AA36" s="16"/>
      <c r="AB36" s="16"/>
    </row>
    <row r="37" spans="4:28" ht="15" customHeight="1" x14ac:dyDescent="0.25">
      <c r="D37" s="2" t="str">
        <f>'Lines - Loading'!D37</f>
        <v>chapelcross33kv</v>
      </c>
      <c r="E37" s="11" t="s">
        <v>165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14.923339687879167</v>
      </c>
      <c r="S37" s="16">
        <v>11.056595057963051</v>
      </c>
      <c r="T37" s="16">
        <v>7.2985479768524986</v>
      </c>
      <c r="U37" s="16">
        <v>7.2947600934094083</v>
      </c>
      <c r="V37" s="16">
        <v>7.2954727779747817</v>
      </c>
      <c r="W37" s="16">
        <v>4.8909474626948848</v>
      </c>
      <c r="X37" s="16"/>
      <c r="Y37" s="16"/>
      <c r="Z37" s="16"/>
      <c r="AA37" s="16"/>
      <c r="AB37" s="16"/>
    </row>
    <row r="38" spans="4:28" ht="15" customHeight="1" x14ac:dyDescent="0.25">
      <c r="D38" s="2" t="str">
        <f>'Lines - Loading'!D38</f>
        <v>chapelcross33kv</v>
      </c>
      <c r="E38" s="11" t="s">
        <v>166</v>
      </c>
      <c r="G38" s="16">
        <v>0</v>
      </c>
      <c r="H38" s="16">
        <v>0</v>
      </c>
      <c r="I38" s="16">
        <v>0</v>
      </c>
      <c r="J38" s="16">
        <v>0</v>
      </c>
      <c r="K38" s="16">
        <v>0.50240266116193588</v>
      </c>
      <c r="L38" s="16">
        <v>0.50239408111911055</v>
      </c>
      <c r="M38" s="16">
        <v>0.50235620652485913</v>
      </c>
      <c r="N38" s="16">
        <v>0.50232184993658713</v>
      </c>
      <c r="O38" s="16">
        <v>0.5026977888688835</v>
      </c>
      <c r="P38" s="16">
        <v>0.50273723613201871</v>
      </c>
      <c r="Q38" s="16">
        <v>-19.236814173262424</v>
      </c>
      <c r="R38" s="16">
        <v>-19.232591178640515</v>
      </c>
      <c r="S38" s="16">
        <v>-19.246533424691929</v>
      </c>
      <c r="T38" s="16">
        <v>-19.205459692034228</v>
      </c>
      <c r="U38" s="16">
        <v>-19.242037755657069</v>
      </c>
      <c r="V38" s="16">
        <v>-19.238287980986254</v>
      </c>
      <c r="W38" s="16">
        <v>-19.245238253549392</v>
      </c>
      <c r="X38" s="16"/>
      <c r="Y38" s="16"/>
      <c r="Z38" s="16"/>
      <c r="AA38" s="16"/>
      <c r="AB38" s="16"/>
    </row>
    <row r="39" spans="4:28" ht="15" customHeight="1" x14ac:dyDescent="0.25">
      <c r="D39" s="2" t="str">
        <f>'Lines - Loading'!D39</f>
        <v>chapelcross33kv</v>
      </c>
      <c r="E39" s="11" t="s">
        <v>167</v>
      </c>
      <c r="G39" s="16">
        <v>0</v>
      </c>
      <c r="H39" s="16">
        <v>0</v>
      </c>
      <c r="I39" s="16">
        <v>-1.1414794506875064E-8</v>
      </c>
      <c r="J39" s="16">
        <v>-1.1414794506875064E-8</v>
      </c>
      <c r="K39" s="16">
        <v>-0.50240267249831583</v>
      </c>
      <c r="L39" s="16">
        <v>-1.0034297798286729</v>
      </c>
      <c r="M39" s="16">
        <v>-1.0320337779754558</v>
      </c>
      <c r="N39" s="16">
        <v>-1.1219899204185135</v>
      </c>
      <c r="O39" s="16">
        <v>-25.555566640919583</v>
      </c>
      <c r="P39" s="16">
        <v>-30.046022937129607</v>
      </c>
      <c r="Q39" s="16">
        <v>-17.260924134804693</v>
      </c>
      <c r="R39" s="16">
        <v>-24.652841594075092</v>
      </c>
      <c r="S39" s="16">
        <v>-19.010270402363858</v>
      </c>
      <c r="T39" s="16">
        <v>-40.279247927441752</v>
      </c>
      <c r="U39" s="16">
        <v>-32.217834662846876</v>
      </c>
      <c r="V39" s="16">
        <v>-34.912446623328151</v>
      </c>
      <c r="W39" s="16">
        <v>-30.057904939537408</v>
      </c>
      <c r="X39" s="16"/>
      <c r="Y39" s="16"/>
      <c r="Z39" s="16"/>
      <c r="AA39" s="16"/>
      <c r="AB39" s="16"/>
    </row>
    <row r="40" spans="4:28" ht="15" customHeight="1" x14ac:dyDescent="0.25">
      <c r="D40" s="2" t="s">
        <v>485</v>
      </c>
      <c r="E40" s="11" t="s">
        <v>168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14.791633997308953</v>
      </c>
      <c r="U40" s="16">
        <v>7.3670210998994801</v>
      </c>
      <c r="V40" s="16">
        <v>7.366770663054595</v>
      </c>
      <c r="W40" s="16">
        <v>7.4888058258306351</v>
      </c>
      <c r="X40" s="16"/>
      <c r="Y40" s="16"/>
      <c r="Z40" s="16"/>
      <c r="AA40" s="16"/>
      <c r="AB40" s="16"/>
    </row>
    <row r="41" spans="4:28" ht="15" customHeight="1" x14ac:dyDescent="0.25">
      <c r="D41" s="2" t="s">
        <v>485</v>
      </c>
      <c r="E41" s="11" t="s">
        <v>169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/>
      <c r="Y41" s="16"/>
      <c r="Z41" s="16"/>
      <c r="AA41" s="16"/>
      <c r="AB41" s="16"/>
    </row>
    <row r="42" spans="4:28" ht="15" customHeight="1" x14ac:dyDescent="0.25">
      <c r="D42" s="2" t="s">
        <v>485</v>
      </c>
      <c r="E42" s="11" t="s">
        <v>170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/>
      <c r="Y42" s="16"/>
      <c r="Z42" s="16"/>
      <c r="AA42" s="16"/>
      <c r="AB42" s="16"/>
    </row>
    <row r="43" spans="4:28" ht="15" customHeight="1" x14ac:dyDescent="0.25">
      <c r="D43" s="2" t="s">
        <v>485</v>
      </c>
      <c r="E43" s="11" t="s">
        <v>171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4.2666236516053502E-8</v>
      </c>
      <c r="N43" s="16">
        <v>8.9274062465084958E-2</v>
      </c>
      <c r="O43" s="16">
        <v>4.8096729577181085E-2</v>
      </c>
      <c r="P43" s="16">
        <v>4.7717603455103952E-2</v>
      </c>
      <c r="Q43" s="16">
        <v>4.9429092384477791E-2</v>
      </c>
      <c r="R43" s="16">
        <v>4.9228982011336964E-2</v>
      </c>
      <c r="S43" s="16">
        <v>7.0615659831036015E-2</v>
      </c>
      <c r="T43" s="16">
        <v>4.8343888121979706E-2</v>
      </c>
      <c r="U43" s="16">
        <v>7.0013184891875357E-2</v>
      </c>
      <c r="V43" s="16">
        <v>4.9508007542566956E-2</v>
      </c>
      <c r="W43" s="16">
        <v>7.0398046068159803E-2</v>
      </c>
      <c r="X43" s="16"/>
      <c r="Y43" s="16"/>
      <c r="Z43" s="16"/>
      <c r="AA43" s="16"/>
      <c r="AB43" s="16"/>
    </row>
    <row r="44" spans="4:28" ht="15" customHeight="1" x14ac:dyDescent="0.25">
      <c r="D44" s="2" t="s">
        <v>485</v>
      </c>
      <c r="E44" s="11" t="s">
        <v>172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5.9125513156232934E-5</v>
      </c>
      <c r="N44" s="16">
        <v>8.9581444488696982E-2</v>
      </c>
      <c r="O44" s="16">
        <v>4.8286471671882714E-2</v>
      </c>
      <c r="P44" s="16">
        <v>4.790584963478417E-2</v>
      </c>
      <c r="Q44" s="16">
        <v>4.9624086702083181E-2</v>
      </c>
      <c r="R44" s="16">
        <v>4.9423186897888605E-2</v>
      </c>
      <c r="S44" s="16">
        <v>7.0917515057741465E-2</v>
      </c>
      <c r="T44" s="16">
        <v>4.8534603331827242E-2</v>
      </c>
      <c r="U44" s="16">
        <v>7.031236734300772E-2</v>
      </c>
      <c r="V44" s="16">
        <v>4.970331316345078E-2</v>
      </c>
      <c r="W44" s="16">
        <v>7.0698890188821917E-2</v>
      </c>
      <c r="X44" s="16"/>
      <c r="Y44" s="16"/>
      <c r="Z44" s="16"/>
      <c r="AA44" s="16"/>
      <c r="AB44" s="16"/>
    </row>
    <row r="45" spans="4:28" ht="15" customHeight="1" x14ac:dyDescent="0.25">
      <c r="D45" s="2" t="s">
        <v>485</v>
      </c>
      <c r="E45" s="11" t="s">
        <v>173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6.4698914154230798E-12</v>
      </c>
      <c r="N45" s="16">
        <v>6.5560330364674516E-12</v>
      </c>
      <c r="O45" s="16">
        <v>4.0008484060980766E-12</v>
      </c>
      <c r="P45" s="16">
        <v>3.9670942685108689E-12</v>
      </c>
      <c r="Q45" s="16">
        <v>4.1085469919331478E-12</v>
      </c>
      <c r="R45" s="16">
        <v>4.0924953211712595E-12</v>
      </c>
      <c r="S45" s="16">
        <v>6.3277869340292066E-12</v>
      </c>
      <c r="T45" s="16">
        <v>4.0186542380480153E-12</v>
      </c>
      <c r="U45" s="16">
        <v>6.2697064472658562E-12</v>
      </c>
      <c r="V45" s="16">
        <v>4.116431510031238E-12</v>
      </c>
      <c r="W45" s="16">
        <v>6.2973076392683867E-12</v>
      </c>
      <c r="X45" s="16"/>
      <c r="Y45" s="16"/>
      <c r="Z45" s="16"/>
      <c r="AA45" s="16"/>
      <c r="AB45" s="16"/>
    </row>
    <row r="46" spans="4:28" ht="15" customHeight="1" x14ac:dyDescent="0.25">
      <c r="D46" s="2" t="s">
        <v>485</v>
      </c>
      <c r="E46" s="11" t="s">
        <v>174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-2.3269467722954486E-12</v>
      </c>
      <c r="N46" s="16">
        <v>-2.3550180559704789E-12</v>
      </c>
      <c r="O46" s="16">
        <v>-1.4335366252458807E-12</v>
      </c>
      <c r="P46" s="16">
        <v>-1.4222379693944596E-12</v>
      </c>
      <c r="Q46" s="16">
        <v>-1.4732324882633407E-12</v>
      </c>
      <c r="R46" s="16">
        <v>-1.4672638628137383E-12</v>
      </c>
      <c r="S46" s="16">
        <v>-2.2689088139432351E-12</v>
      </c>
      <c r="T46" s="16">
        <v>-1.4408972662649223E-12</v>
      </c>
      <c r="U46" s="16">
        <v>-2.2489084535217722E-12</v>
      </c>
      <c r="V46" s="16">
        <v>-1.4755900327022032E-12</v>
      </c>
      <c r="W46" s="16">
        <v>-2.2614053056328292E-12</v>
      </c>
      <c r="X46" s="16"/>
      <c r="Y46" s="16"/>
      <c r="Z46" s="16"/>
      <c r="AA46" s="16"/>
      <c r="AB46" s="16"/>
    </row>
    <row r="47" spans="4:28" ht="15" customHeight="1" x14ac:dyDescent="0.25">
      <c r="D47" s="2" t="s">
        <v>485</v>
      </c>
      <c r="E47" s="11" t="s">
        <v>175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/>
      <c r="Y47" s="16"/>
      <c r="Z47" s="16"/>
      <c r="AA47" s="16"/>
      <c r="AB47" s="16"/>
    </row>
    <row r="48" spans="4:28" ht="15" customHeight="1" x14ac:dyDescent="0.25">
      <c r="D48" s="2" t="s">
        <v>485</v>
      </c>
      <c r="E48" s="11" t="s">
        <v>176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/>
      <c r="Y48" s="16"/>
      <c r="Z48" s="16"/>
      <c r="AA48" s="16"/>
      <c r="AB48" s="16"/>
    </row>
    <row r="49" spans="4:28" ht="15" customHeight="1" x14ac:dyDescent="0.25">
      <c r="D49" s="2" t="s">
        <v>485</v>
      </c>
      <c r="E49" s="11" t="s">
        <v>177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/>
      <c r="Y49" s="16"/>
      <c r="Z49" s="16"/>
      <c r="AA49" s="16"/>
      <c r="AB49" s="16"/>
    </row>
    <row r="50" spans="4:28" ht="15" customHeight="1" x14ac:dyDescent="0.25">
      <c r="D50" s="2" t="s">
        <v>485</v>
      </c>
      <c r="E50" s="11" t="s">
        <v>178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/>
      <c r="Y50" s="16"/>
      <c r="Z50" s="16"/>
      <c r="AA50" s="16"/>
      <c r="AB50" s="16"/>
    </row>
    <row r="51" spans="4:28" ht="15" customHeight="1" x14ac:dyDescent="0.25">
      <c r="D51" s="2" t="str">
        <f>'Lines - Loading'!D51</f>
        <v>chapelcross132kv</v>
      </c>
      <c r="E51" s="11" t="str">
        <f>IF(ISBLANK('Lines - Loading'!E43),"",'Lines - Loading'!E43)</f>
        <v>CHAP08_CHAPX3_1</v>
      </c>
      <c r="G51" s="16">
        <v>999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16"/>
      <c r="Y51" s="16"/>
      <c r="Z51" s="16"/>
      <c r="AA51" s="16"/>
      <c r="AB51" s="16"/>
    </row>
    <row r="52" spans="4:28" ht="15" customHeight="1" x14ac:dyDescent="0.25">
      <c r="D52" s="2" t="str">
        <f>'Lines - Loading'!D52</f>
        <v>chapelcross132kv</v>
      </c>
      <c r="E52" s="11" t="str">
        <f>IF(ISBLANK('Lines - Loading'!E44),"",'Lines - Loading'!E44)</f>
        <v>CHAP3-_SOLWAY</v>
      </c>
      <c r="G52" s="16">
        <v>999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16"/>
      <c r="Y52" s="16"/>
      <c r="Z52" s="16"/>
      <c r="AA52" s="16"/>
      <c r="AB52" s="16"/>
    </row>
    <row r="53" spans="4:28" ht="15" customHeight="1" x14ac:dyDescent="0.25">
      <c r="D53" s="2" t="str">
        <f>'Lines - Loading'!D53</f>
        <v>chapelcross132kv</v>
      </c>
      <c r="E53" s="11" t="str">
        <f>IF(ISBLANK('Lines - Loading'!E45),"",'Lines - Loading'!E45)</f>
        <v>CHAP3A1</v>
      </c>
      <c r="G53" s="16">
        <v>999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16"/>
      <c r="Y53" s="16"/>
      <c r="Z53" s="16"/>
      <c r="AA53" s="16"/>
      <c r="AB53" s="16"/>
    </row>
    <row r="54" spans="4:28" ht="15" customHeight="1" x14ac:dyDescent="0.25">
      <c r="D54" s="2" t="str">
        <f>'Lines - Loading'!D54</f>
        <v>chapelcross132kv</v>
      </c>
      <c r="E54" s="11" t="str">
        <f>IF(ISBLANK('Lines - Loading'!E46),"",'Lines - Loading'!E46)</f>
        <v>CHAP3A2</v>
      </c>
      <c r="G54" s="16">
        <v>999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16"/>
      <c r="Y54" s="16"/>
      <c r="Z54" s="16"/>
      <c r="AA54" s="16"/>
      <c r="AB54" s="16"/>
    </row>
    <row r="55" spans="4:28" ht="15" customHeight="1" x14ac:dyDescent="0.25">
      <c r="D55" s="2" t="str">
        <f>'Lines - Loading'!D55</f>
        <v>chapelcross132kv</v>
      </c>
      <c r="E55" s="11" t="str">
        <f>IF(ISBLANK('Lines - Loading'!E47),"",'Lines - Loading'!E47)</f>
        <v>CHAP1-_CHAP3-_1</v>
      </c>
      <c r="G55" s="16">
        <v>999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16"/>
      <c r="Y55" s="16"/>
      <c r="Z55" s="16"/>
      <c r="AA55" s="16"/>
      <c r="AB55" s="16"/>
    </row>
    <row r="56" spans="4:28" ht="15" customHeight="1" x14ac:dyDescent="0.25">
      <c r="D56" s="2" t="str">
        <f>'Lines - Loading'!D56</f>
        <v>chapelcross132kv</v>
      </c>
      <c r="E56" s="11" t="str">
        <f>IF(ISBLANK('Lines - Loading'!E48),"",'Lines - Loading'!E48)</f>
        <v>CHAP1-_CHAP3-_2</v>
      </c>
      <c r="G56" s="16">
        <v>999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16"/>
      <c r="Y56" s="16"/>
      <c r="Z56" s="16"/>
      <c r="AA56" s="16"/>
      <c r="AB56" s="16"/>
    </row>
    <row r="57" spans="4:28" ht="15" customHeight="1" x14ac:dyDescent="0.25">
      <c r="D57" s="2" t="str">
        <f>'Lines - Loading'!D57</f>
        <v>chapelcross132kv</v>
      </c>
      <c r="E57" s="11" t="str">
        <f>IF(ISBLANK('Lines - Loading'!E49),"",'Lines - Loading'!E49)</f>
        <v>M1</v>
      </c>
      <c r="G57" s="16">
        <v>999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16"/>
      <c r="Y57" s="16"/>
      <c r="Z57" s="16"/>
      <c r="AA57" s="16"/>
      <c r="AB57" s="16"/>
    </row>
    <row r="58" spans="4:28" ht="15" customHeight="1" x14ac:dyDescent="0.25">
      <c r="D58" s="2" t="str">
        <f>'Lines - Loading'!D58</f>
        <v>chapelcross132kv</v>
      </c>
      <c r="E58" s="11" t="str">
        <f>IF(ISBLANK('Lines - Loading'!E50),"",'Lines - Loading'!E50)</f>
        <v>R1</v>
      </c>
      <c r="G58" s="16">
        <v>999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16"/>
      <c r="Y58" s="16"/>
      <c r="Z58" s="16"/>
      <c r="AA58" s="16"/>
      <c r="AB58" s="16"/>
    </row>
    <row r="59" spans="4:28" ht="15" customHeight="1" x14ac:dyDescent="0.25">
      <c r="D59" s="2" t="str">
        <f>'Lines - Loading'!D59</f>
        <v>chapelcross132kv</v>
      </c>
      <c r="E59" s="11" t="str">
        <f>IF(ISBLANK('Lines - Loading'!E51),"",'Lines - Loading'!E51)</f>
        <v>1006</v>
      </c>
      <c r="G59" s="16">
        <v>999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16"/>
      <c r="Y59" s="16"/>
      <c r="Z59" s="16"/>
      <c r="AA59" s="16"/>
      <c r="AB59" s="16"/>
    </row>
    <row r="60" spans="4:28" ht="15" customHeight="1" x14ac:dyDescent="0.25">
      <c r="D60" s="2" t="str">
        <f>'Lines - Loading'!D60</f>
        <v>chapelcross132kv</v>
      </c>
      <c r="E60" s="11" t="str">
        <f>IF(ISBLANK('Lines - Loading'!E52),"",'Lines - Loading'!E52)</f>
        <v>1004</v>
      </c>
      <c r="G60" s="16">
        <v>999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16"/>
      <c r="Y60" s="16"/>
      <c r="Z60" s="16"/>
      <c r="AA60" s="16"/>
      <c r="AB60" s="16"/>
    </row>
    <row r="61" spans="4:28" ht="15" customHeight="1" x14ac:dyDescent="0.25">
      <c r="D61" s="2" t="str">
        <f>'Lines - Loading'!D61</f>
        <v>chapelcross132kv</v>
      </c>
      <c r="E61" s="11" t="str">
        <f>IF(ISBLANK('Lines - Loading'!E53),"",'Lines - Loading'!E53)</f>
        <v>HARK A</v>
      </c>
      <c r="G61" s="16">
        <v>999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16"/>
      <c r="Y61" s="16"/>
      <c r="Z61" s="16"/>
      <c r="AA61" s="16"/>
      <c r="AB61" s="16"/>
    </row>
    <row r="62" spans="4:28" ht="15" customHeight="1" x14ac:dyDescent="0.25">
      <c r="D62" s="2" t="str">
        <f>'Lines - Loading'!D62</f>
        <v>chapelcross132kv</v>
      </c>
      <c r="E62" s="11" t="str">
        <f>IF(ISBLANK('Lines - Loading'!E54),"",'Lines - Loading'!E54)</f>
        <v>HARK</v>
      </c>
      <c r="G62" s="16">
        <v>999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16"/>
      <c r="Y62" s="16"/>
      <c r="Z62" s="16"/>
      <c r="AA62" s="16"/>
      <c r="AB62" s="16"/>
    </row>
    <row r="63" spans="4:28" ht="15" customHeight="1" x14ac:dyDescent="0.25">
      <c r="D63" s="2" t="str">
        <f>'Lines - Loading'!D63</f>
        <v>chapelcross132kv</v>
      </c>
      <c r="E63" s="11" t="str">
        <f>IF(ISBLANK('Lines - Loading'!E55),"",'Lines - Loading'!E55)</f>
        <v>806</v>
      </c>
      <c r="G63" s="16">
        <v>999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16"/>
      <c r="Y63" s="16"/>
      <c r="Z63" s="16"/>
      <c r="AA63" s="16"/>
      <c r="AB63" s="16"/>
    </row>
    <row r="64" spans="4:28" ht="15" customHeight="1" x14ac:dyDescent="0.25">
      <c r="D64" s="2" t="str">
        <f>'Lines - Loading'!D64</f>
        <v>chapelcross132kv</v>
      </c>
      <c r="E64" s="11" t="str">
        <f>IF(ISBLANK('Lines - Loading'!E56),"",'Lines - Loading'!E56)</f>
        <v>804</v>
      </c>
      <c r="G64" s="16">
        <v>999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16"/>
      <c r="Y64" s="16"/>
      <c r="Z64" s="16"/>
      <c r="AA64" s="16"/>
      <c r="AB64" s="16"/>
    </row>
    <row r="65" spans="4:28" ht="15" customHeight="1" x14ac:dyDescent="0.25">
      <c r="D65" s="2" t="str">
        <f>'Lines - Loading'!D65</f>
        <v>chapelcross132kv</v>
      </c>
      <c r="E65" s="11" t="str">
        <f>IF(ISBLANK('Lines - Loading'!E57),"",'Lines - Loading'!E57)</f>
        <v>DUMF-2 A</v>
      </c>
      <c r="G65" s="16">
        <v>999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16"/>
      <c r="Y65" s="16"/>
      <c r="Z65" s="16"/>
      <c r="AA65" s="16"/>
      <c r="AB65" s="16"/>
    </row>
    <row r="66" spans="4:28" ht="15" customHeight="1" x14ac:dyDescent="0.25">
      <c r="D66" s="2" t="str">
        <f>'Lines - Loading'!D66</f>
        <v>chapelcross132kv</v>
      </c>
      <c r="E66" s="11" t="str">
        <f>IF(ISBLANK('Lines - Loading'!E58),"",'Lines - Loading'!E58)</f>
        <v>DUMF-2</v>
      </c>
      <c r="G66" s="16">
        <v>999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16"/>
      <c r="Y66" s="16"/>
      <c r="Z66" s="16"/>
      <c r="AA66" s="16"/>
      <c r="AB66" s="16"/>
    </row>
    <row r="67" spans="4:28" ht="15" customHeight="1" x14ac:dyDescent="0.25">
      <c r="D67" s="2" t="str">
        <f>'Lines - Loading'!D67</f>
        <v>chapelcross132kv</v>
      </c>
      <c r="E67" s="11" t="str">
        <f>IF(ISBLANK('Lines - Loading'!E59),"",'Lines - Loading'!E59)</f>
        <v>616</v>
      </c>
      <c r="G67" s="16">
        <v>999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16"/>
      <c r="Y67" s="16"/>
      <c r="Z67" s="16"/>
      <c r="AA67" s="16"/>
      <c r="AB67" s="16"/>
    </row>
    <row r="68" spans="4:28" ht="15" customHeight="1" x14ac:dyDescent="0.25">
      <c r="D68" s="2" t="str">
        <f>'Lines - Loading'!D68</f>
        <v>chapelcross132kv</v>
      </c>
      <c r="E68" s="11" t="str">
        <f>IF(ISBLANK('Lines - Loading'!E60),"",'Lines - Loading'!E60)</f>
        <v>614</v>
      </c>
      <c r="G68" s="16">
        <v>999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16"/>
      <c r="Y68" s="16"/>
      <c r="Z68" s="16"/>
      <c r="AA68" s="16"/>
      <c r="AB68" s="16"/>
    </row>
    <row r="69" spans="4:28" ht="15" customHeight="1" x14ac:dyDescent="0.25">
      <c r="D69" s="2" t="str">
        <f>'Lines - Loading'!D69</f>
        <v>chapelcross132kv</v>
      </c>
      <c r="E69" s="11" t="str">
        <f>IF(ISBLANK('Lines - Loading'!E61),"",'Lines - Loading'!E61)</f>
        <v>ECCF-2 A</v>
      </c>
      <c r="G69" s="16">
        <v>999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16"/>
      <c r="Y69" s="16"/>
      <c r="Z69" s="16"/>
      <c r="AA69" s="16"/>
      <c r="AB69" s="16"/>
    </row>
    <row r="70" spans="4:28" ht="15" customHeight="1" x14ac:dyDescent="0.25">
      <c r="D70" s="2" t="str">
        <f>'Lines - Loading'!D70</f>
        <v>chapelcross132kv</v>
      </c>
      <c r="E70" s="11" t="str">
        <f>IF(ISBLANK('Lines - Loading'!E62),"",'Lines - Loading'!E62)</f>
        <v>ECCF-2</v>
      </c>
      <c r="G70" s="16">
        <v>999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16"/>
      <c r="Y70" s="16"/>
      <c r="Z70" s="16"/>
      <c r="AA70" s="16"/>
      <c r="AB70" s="16"/>
    </row>
    <row r="71" spans="4:28" ht="15" customHeight="1" x14ac:dyDescent="0.25">
      <c r="D71" s="2" t="str">
        <f>'Lines - Loading'!D71</f>
        <v>chapelcross132kv</v>
      </c>
      <c r="E71" s="11" t="str">
        <f>IF(ISBLANK('Lines - Loading'!E63),"",'Lines - Loading'!E63)</f>
        <v>416</v>
      </c>
      <c r="G71" s="16">
        <v>999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16"/>
      <c r="Y71" s="16"/>
      <c r="Z71" s="16"/>
      <c r="AA71" s="16"/>
      <c r="AB71" s="16"/>
    </row>
    <row r="72" spans="4:28" ht="15" customHeight="1" x14ac:dyDescent="0.25">
      <c r="D72" s="2" t="str">
        <f>'Lines - Loading'!D72</f>
        <v>chapelcross132kv</v>
      </c>
      <c r="E72" s="11" t="str">
        <f>IF(ISBLANK('Lines - Loading'!E64),"",'Lines - Loading'!E64)</f>
        <v>414</v>
      </c>
      <c r="G72" s="16">
        <v>999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16"/>
      <c r="Y72" s="16"/>
      <c r="Z72" s="16"/>
      <c r="AA72" s="16"/>
      <c r="AB72" s="16"/>
    </row>
    <row r="73" spans="4:28" ht="15" customHeight="1" x14ac:dyDescent="0.25">
      <c r="D73" s="2" t="str">
        <f>'Lines - Loading'!D73</f>
        <v>chapelcross132kv</v>
      </c>
      <c r="E73" s="11" t="str">
        <f>IF(ISBLANK('Lines - Loading'!E65),"",'Lines - Loading'!E65)</f>
        <v>206</v>
      </c>
      <c r="G73" s="16">
        <v>999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16"/>
      <c r="Y73" s="16"/>
      <c r="Z73" s="16"/>
      <c r="AA73" s="16"/>
      <c r="AB73" s="16"/>
    </row>
    <row r="74" spans="4:28" ht="15" customHeight="1" x14ac:dyDescent="0.25">
      <c r="D74" s="2" t="str">
        <f>'Lines - Loading'!D74</f>
        <v>chapelcross132kv</v>
      </c>
      <c r="E74" s="11" t="str">
        <f>IF(ISBLANK('Lines - Loading'!E66),"",'Lines - Loading'!E66)</f>
        <v>204</v>
      </c>
      <c r="G74" s="16">
        <v>999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16"/>
      <c r="Y74" s="16"/>
      <c r="Z74" s="16"/>
      <c r="AA74" s="16"/>
      <c r="AB74" s="16"/>
    </row>
    <row r="75" spans="4:28" ht="15" customHeight="1" x14ac:dyDescent="0.25">
      <c r="D75" s="2" t="str">
        <f>'Lines - Loading'!D75</f>
        <v>chapelcross132kv</v>
      </c>
      <c r="E75" s="11" t="str">
        <f>IF(ISBLANK('Lines - Loading'!E67),"",'Lines - Loading'!E67)</f>
        <v>GRNA-2 A</v>
      </c>
      <c r="G75" s="16">
        <v>999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16"/>
      <c r="Y75" s="16"/>
      <c r="Z75" s="16"/>
      <c r="AA75" s="16"/>
      <c r="AB75" s="16"/>
    </row>
    <row r="76" spans="4:28" ht="15" customHeight="1" x14ac:dyDescent="0.25">
      <c r="D76" s="2" t="str">
        <f>'Lines - Loading'!D76</f>
        <v>chapelcross132kv</v>
      </c>
      <c r="E76" s="11" t="str">
        <f>IF(ISBLANK('Lines - Loading'!E68),"",'Lines - Loading'!E68)</f>
        <v>GRNA-2</v>
      </c>
      <c r="G76" s="16">
        <v>999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16"/>
      <c r="Y76" s="16"/>
      <c r="Z76" s="16"/>
      <c r="AA76" s="16"/>
      <c r="AB76" s="16"/>
    </row>
    <row r="77" spans="4:28" ht="15" customHeight="1" x14ac:dyDescent="0.25">
      <c r="D77" s="2" t="str">
        <f>'Lines - Loading'!D77</f>
        <v>chapelcross132kv</v>
      </c>
      <c r="E77" s="11" t="str">
        <f>IF(ISBLANK('Lines - Loading'!E69),"",'Lines - Loading'!E69)</f>
        <v>336 330 334</v>
      </c>
      <c r="G77" s="16">
        <v>999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16"/>
      <c r="Y77" s="16"/>
      <c r="Z77" s="16"/>
      <c r="AA77" s="16"/>
      <c r="AB77" s="16"/>
    </row>
    <row r="78" spans="4:28" ht="15" customHeight="1" x14ac:dyDescent="0.25">
      <c r="D78" s="2" t="str">
        <f>'Lines - Loading'!D78</f>
        <v>chapelcross132kv</v>
      </c>
      <c r="E78" s="11" t="str">
        <f>IF(ISBLANK('Lines - Loading'!E70),"",'Lines - Loading'!E70)</f>
        <v>506</v>
      </c>
      <c r="G78" s="16">
        <v>999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16"/>
      <c r="Y78" s="16"/>
      <c r="Z78" s="16"/>
      <c r="AA78" s="16"/>
      <c r="AB78" s="16"/>
    </row>
    <row r="79" spans="4:28" ht="15" customHeight="1" x14ac:dyDescent="0.25">
      <c r="D79" s="2" t="str">
        <f>'Lines - Loading'!D79</f>
        <v>chapelcross132kv</v>
      </c>
      <c r="E79" s="11" t="str">
        <f>IF(ISBLANK('Lines - Loading'!E71),"",'Lines - Loading'!E71)</f>
        <v>504</v>
      </c>
      <c r="G79" s="16">
        <v>999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16"/>
      <c r="Y79" s="16"/>
      <c r="Z79" s="16"/>
      <c r="AA79" s="16"/>
      <c r="AB79" s="16"/>
    </row>
    <row r="80" spans="4:28" ht="15" customHeight="1" x14ac:dyDescent="0.25">
      <c r="D80" s="2" t="str">
        <f>'Lines - Loading'!D80</f>
        <v>chapelcross132kv</v>
      </c>
      <c r="E80" s="11" t="str">
        <f>IF(ISBLANK('Lines - Loading'!E72),"",'Lines - Loading'!E72)</f>
        <v>DUMF-1 A</v>
      </c>
      <c r="G80" s="16">
        <v>999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16"/>
      <c r="Y80" s="16"/>
      <c r="Z80" s="16"/>
      <c r="AA80" s="16"/>
      <c r="AB80" s="16"/>
    </row>
    <row r="81" spans="4:28" ht="15" customHeight="1" x14ac:dyDescent="0.25">
      <c r="D81" s="2" t="str">
        <f>'Lines - Loading'!D81</f>
        <v>chapelcross132kv</v>
      </c>
      <c r="E81" s="11" t="str">
        <f>IF(ISBLANK('Lines - Loading'!E73),"",'Lines - Loading'!E73)</f>
        <v>DUMF-1</v>
      </c>
      <c r="G81" s="16">
        <v>999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16"/>
      <c r="Y81" s="16"/>
      <c r="Z81" s="16"/>
      <c r="AA81" s="16"/>
      <c r="AB81" s="16"/>
    </row>
    <row r="82" spans="4:28" ht="15" customHeight="1" x14ac:dyDescent="0.25">
      <c r="D82" s="2" t="str">
        <f>'Lines - Loading'!D82</f>
        <v>chapelcross132kv</v>
      </c>
      <c r="E82" s="11" t="str">
        <f>IF(ISBLANK('Lines - Loading'!E74),"",'Lines - Loading'!E74)</f>
        <v>716</v>
      </c>
      <c r="G82" s="16">
        <v>999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16"/>
      <c r="Y82" s="16"/>
      <c r="Z82" s="16"/>
      <c r="AA82" s="16"/>
      <c r="AB82" s="16"/>
    </row>
    <row r="83" spans="4:28" ht="15" customHeight="1" x14ac:dyDescent="0.25">
      <c r="D83" s="2" t="str">
        <f>'Lines - Loading'!D83</f>
        <v>chapelcross132kv</v>
      </c>
      <c r="E83" s="11" t="str">
        <f>IF(ISBLANK('Lines - Loading'!E75),"",'Lines - Loading'!E75)</f>
        <v>714</v>
      </c>
      <c r="G83" s="16">
        <v>999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16"/>
      <c r="Y83" s="16"/>
      <c r="Z83" s="16"/>
      <c r="AA83" s="16"/>
      <c r="AB83" s="16"/>
    </row>
    <row r="84" spans="4:28" ht="15" customHeight="1" x14ac:dyDescent="0.25">
      <c r="D84" s="2" t="str">
        <f>'Lines - Loading'!D84</f>
        <v>gretna132kv</v>
      </c>
      <c r="E84" s="11" t="str">
        <f>IF(ISBLANK('Lines - Loading'!E76),"",'Lines - Loading'!E76)</f>
        <v>916</v>
      </c>
      <c r="G84" s="16">
        <v>999</v>
      </c>
      <c r="H84" s="16">
        <v>999</v>
      </c>
      <c r="I84" s="16">
        <v>999</v>
      </c>
      <c r="J84" s="16">
        <v>999</v>
      </c>
      <c r="K84" s="16">
        <v>999</v>
      </c>
      <c r="L84" s="16">
        <v>999</v>
      </c>
      <c r="M84" s="16">
        <v>999</v>
      </c>
      <c r="N84" s="16">
        <v>999</v>
      </c>
      <c r="O84" s="16">
        <v>999</v>
      </c>
      <c r="P84" s="16">
        <v>999</v>
      </c>
      <c r="Q84" s="16">
        <v>999</v>
      </c>
      <c r="R84" s="16">
        <v>999</v>
      </c>
      <c r="S84" s="16">
        <v>999</v>
      </c>
      <c r="T84" s="16">
        <v>999</v>
      </c>
      <c r="U84" s="16">
        <v>999</v>
      </c>
      <c r="V84" s="16">
        <v>999</v>
      </c>
      <c r="W84" s="16">
        <v>999</v>
      </c>
      <c r="X84" s="16"/>
      <c r="Y84" s="16"/>
      <c r="Z84" s="16"/>
      <c r="AA84" s="16"/>
      <c r="AB84" s="16"/>
    </row>
    <row r="85" spans="4:28" ht="15" customHeight="1" x14ac:dyDescent="0.25">
      <c r="D85" s="2" t="str">
        <f>'Lines - Loading'!D85</f>
        <v>gretna132kv</v>
      </c>
      <c r="E85" s="11" t="str">
        <f>IF(ISBLANK('Lines - Loading'!E77),"",'Lines - Loading'!E77)</f>
        <v>914</v>
      </c>
      <c r="G85" s="16">
        <v>999</v>
      </c>
      <c r="H85" s="16">
        <v>999</v>
      </c>
      <c r="I85" s="16">
        <v>999</v>
      </c>
      <c r="J85" s="16">
        <v>999</v>
      </c>
      <c r="K85" s="16">
        <v>999</v>
      </c>
      <c r="L85" s="16">
        <v>999</v>
      </c>
      <c r="M85" s="16">
        <v>999</v>
      </c>
      <c r="N85" s="16">
        <v>999</v>
      </c>
      <c r="O85" s="16">
        <v>999</v>
      </c>
      <c r="P85" s="16">
        <v>999</v>
      </c>
      <c r="Q85" s="16">
        <v>999</v>
      </c>
      <c r="R85" s="16">
        <v>999</v>
      </c>
      <c r="S85" s="16">
        <v>999</v>
      </c>
      <c r="T85" s="16">
        <v>999</v>
      </c>
      <c r="U85" s="16">
        <v>999</v>
      </c>
      <c r="V85" s="16">
        <v>999</v>
      </c>
      <c r="W85" s="16">
        <v>999</v>
      </c>
      <c r="X85" s="16"/>
      <c r="Y85" s="16"/>
      <c r="Z85" s="16"/>
      <c r="AA85" s="16"/>
      <c r="AB85" s="16"/>
    </row>
    <row r="86" spans="4:28" ht="15" customHeight="1" x14ac:dyDescent="0.25">
      <c r="D86" s="2" t="str">
        <f>'Lines - Loading'!D86</f>
        <v>gretna132kv</v>
      </c>
      <c r="E86" s="11" t="str">
        <f>IF(ISBLANK('Lines - Loading'!E78),"",'Lines - Loading'!E78)</f>
        <v>ECCF-1 A</v>
      </c>
      <c r="G86" s="16">
        <v>999</v>
      </c>
      <c r="H86" s="16">
        <v>999</v>
      </c>
      <c r="I86" s="16">
        <v>999</v>
      </c>
      <c r="J86" s="16">
        <v>999</v>
      </c>
      <c r="K86" s="16">
        <v>999</v>
      </c>
      <c r="L86" s="16">
        <v>999</v>
      </c>
      <c r="M86" s="16">
        <v>999</v>
      </c>
      <c r="N86" s="16">
        <v>999</v>
      </c>
      <c r="O86" s="16">
        <v>999</v>
      </c>
      <c r="P86" s="16">
        <v>999</v>
      </c>
      <c r="Q86" s="16">
        <v>999</v>
      </c>
      <c r="R86" s="16">
        <v>999</v>
      </c>
      <c r="S86" s="16">
        <v>999</v>
      </c>
      <c r="T86" s="16">
        <v>999</v>
      </c>
      <c r="U86" s="16">
        <v>999</v>
      </c>
      <c r="V86" s="16">
        <v>999</v>
      </c>
      <c r="W86" s="16">
        <v>999</v>
      </c>
      <c r="X86" s="16"/>
      <c r="Y86" s="16"/>
      <c r="Z86" s="16"/>
      <c r="AA86" s="16"/>
      <c r="AB86" s="16"/>
    </row>
    <row r="87" spans="4:28" ht="15" customHeight="1" x14ac:dyDescent="0.25">
      <c r="D87" s="2" t="str">
        <f>'Lines - Loading'!D87</f>
        <v>gretna132kv</v>
      </c>
      <c r="E87" s="11" t="str">
        <f>IF(ISBLANK('Lines - Loading'!E79),"",'Lines - Loading'!E79)</f>
        <v>ECCF-1</v>
      </c>
      <c r="G87" s="16">
        <v>999</v>
      </c>
      <c r="H87" s="16">
        <v>999</v>
      </c>
      <c r="I87" s="16">
        <v>999</v>
      </c>
      <c r="J87" s="16">
        <v>999</v>
      </c>
      <c r="K87" s="16">
        <v>999</v>
      </c>
      <c r="L87" s="16">
        <v>999</v>
      </c>
      <c r="M87" s="16">
        <v>999</v>
      </c>
      <c r="N87" s="16">
        <v>999</v>
      </c>
      <c r="O87" s="16">
        <v>999</v>
      </c>
      <c r="P87" s="16">
        <v>999</v>
      </c>
      <c r="Q87" s="16">
        <v>999</v>
      </c>
      <c r="R87" s="16">
        <v>999</v>
      </c>
      <c r="S87" s="16">
        <v>999</v>
      </c>
      <c r="T87" s="16">
        <v>999</v>
      </c>
      <c r="U87" s="16">
        <v>999</v>
      </c>
      <c r="V87" s="16">
        <v>999</v>
      </c>
      <c r="W87" s="16">
        <v>999</v>
      </c>
      <c r="X87" s="16"/>
      <c r="Y87" s="16"/>
      <c r="Z87" s="16"/>
      <c r="AA87" s="16"/>
      <c r="AB87" s="16"/>
    </row>
    <row r="88" spans="4:28" ht="15" customHeight="1" x14ac:dyDescent="0.25">
      <c r="D88" s="2" t="str">
        <f>'Lines - Loading'!D88</f>
        <v>gretna132kv</v>
      </c>
      <c r="E88" s="11" t="str">
        <f>IF(ISBLANK('Lines - Loading'!E80),"",'Lines - Loading'!E80)</f>
        <v>1106</v>
      </c>
      <c r="G88" s="16">
        <v>999</v>
      </c>
      <c r="H88" s="16">
        <v>999</v>
      </c>
      <c r="I88" s="16">
        <v>999</v>
      </c>
      <c r="J88" s="16">
        <v>999</v>
      </c>
      <c r="K88" s="16">
        <v>999</v>
      </c>
      <c r="L88" s="16">
        <v>999</v>
      </c>
      <c r="M88" s="16">
        <v>999</v>
      </c>
      <c r="N88" s="16">
        <v>999</v>
      </c>
      <c r="O88" s="16">
        <v>999</v>
      </c>
      <c r="P88" s="16">
        <v>999</v>
      </c>
      <c r="Q88" s="16">
        <v>999</v>
      </c>
      <c r="R88" s="16">
        <v>999</v>
      </c>
      <c r="S88" s="16">
        <v>999</v>
      </c>
      <c r="T88" s="16">
        <v>999</v>
      </c>
      <c r="U88" s="16">
        <v>999</v>
      </c>
      <c r="V88" s="16">
        <v>999</v>
      </c>
      <c r="W88" s="16">
        <v>999</v>
      </c>
      <c r="X88" s="16"/>
      <c r="Y88" s="16"/>
      <c r="Z88" s="16"/>
      <c r="AA88" s="16"/>
      <c r="AB88" s="16"/>
    </row>
    <row r="89" spans="4:28" ht="15" customHeight="1" x14ac:dyDescent="0.25">
      <c r="D89" s="2" t="str">
        <f>'Lines - Loading'!D89</f>
        <v>gretna132kv</v>
      </c>
      <c r="E89" s="11" t="str">
        <f>IF(ISBLANK('Lines - Loading'!E81),"",'Lines - Loading'!E81)</f>
        <v>1104</v>
      </c>
      <c r="G89" s="16">
        <v>999</v>
      </c>
      <c r="H89" s="16">
        <v>999</v>
      </c>
      <c r="I89" s="16">
        <v>999</v>
      </c>
      <c r="J89" s="16">
        <v>999</v>
      </c>
      <c r="K89" s="16">
        <v>999</v>
      </c>
      <c r="L89" s="16">
        <v>999</v>
      </c>
      <c r="M89" s="16">
        <v>999</v>
      </c>
      <c r="N89" s="16">
        <v>999</v>
      </c>
      <c r="O89" s="16">
        <v>999</v>
      </c>
      <c r="P89" s="16">
        <v>999</v>
      </c>
      <c r="Q89" s="16">
        <v>999</v>
      </c>
      <c r="R89" s="16">
        <v>999</v>
      </c>
      <c r="S89" s="16">
        <v>999</v>
      </c>
      <c r="T89" s="16">
        <v>999</v>
      </c>
      <c r="U89" s="16">
        <v>999</v>
      </c>
      <c r="V89" s="16">
        <v>999</v>
      </c>
      <c r="W89" s="16">
        <v>999</v>
      </c>
      <c r="X89" s="16"/>
      <c r="Y89" s="16"/>
      <c r="Z89" s="16"/>
      <c r="AA89" s="16"/>
      <c r="AB89" s="16"/>
    </row>
    <row r="90" spans="4:28" ht="15" customHeight="1" x14ac:dyDescent="0.25">
      <c r="D90" s="2" t="str">
        <f>'Lines - Loading'!D90</f>
        <v>gretna132kv</v>
      </c>
      <c r="E90" s="11" t="str">
        <f>IF(ISBLANK('Lines - Loading'!E82),"",'Lines - Loading'!E82)</f>
        <v>GRNA-1 A</v>
      </c>
      <c r="G90" s="16">
        <v>999</v>
      </c>
      <c r="H90" s="16">
        <v>999</v>
      </c>
      <c r="I90" s="16">
        <v>999</v>
      </c>
      <c r="J90" s="16">
        <v>999</v>
      </c>
      <c r="K90" s="16">
        <v>999</v>
      </c>
      <c r="L90" s="16">
        <v>999</v>
      </c>
      <c r="M90" s="16">
        <v>999</v>
      </c>
      <c r="N90" s="16">
        <v>999</v>
      </c>
      <c r="O90" s="16">
        <v>999</v>
      </c>
      <c r="P90" s="16">
        <v>999</v>
      </c>
      <c r="Q90" s="16">
        <v>999</v>
      </c>
      <c r="R90" s="16">
        <v>999</v>
      </c>
      <c r="S90" s="16">
        <v>999</v>
      </c>
      <c r="T90" s="16">
        <v>999</v>
      </c>
      <c r="U90" s="16">
        <v>999</v>
      </c>
      <c r="V90" s="16">
        <v>999</v>
      </c>
      <c r="W90" s="16">
        <v>999</v>
      </c>
      <c r="X90" s="16"/>
      <c r="Y90" s="16"/>
      <c r="Z90" s="16"/>
      <c r="AA90" s="16"/>
      <c r="AB90" s="16"/>
    </row>
    <row r="91" spans="4:28" ht="15" customHeight="1" x14ac:dyDescent="0.25">
      <c r="D91" s="2" t="str">
        <f>'Lines - Loading'!D91</f>
        <v>gretna132kv</v>
      </c>
      <c r="E91" s="11" t="str">
        <f>IF(ISBLANK('Lines - Loading'!E83),"",'Lines - Loading'!E83)</f>
        <v>GRNA-1</v>
      </c>
      <c r="G91" s="16">
        <v>999</v>
      </c>
      <c r="H91" s="16">
        <v>999</v>
      </c>
      <c r="I91" s="16">
        <v>999</v>
      </c>
      <c r="J91" s="16">
        <v>999</v>
      </c>
      <c r="K91" s="16">
        <v>999</v>
      </c>
      <c r="L91" s="16">
        <v>999</v>
      </c>
      <c r="M91" s="16">
        <v>999</v>
      </c>
      <c r="N91" s="16">
        <v>999</v>
      </c>
      <c r="O91" s="16">
        <v>999</v>
      </c>
      <c r="P91" s="16">
        <v>999</v>
      </c>
      <c r="Q91" s="16">
        <v>999</v>
      </c>
      <c r="R91" s="16">
        <v>999</v>
      </c>
      <c r="S91" s="16">
        <v>999</v>
      </c>
      <c r="T91" s="16">
        <v>999</v>
      </c>
      <c r="U91" s="16">
        <v>999</v>
      </c>
      <c r="V91" s="16">
        <v>999</v>
      </c>
      <c r="W91" s="16">
        <v>999</v>
      </c>
      <c r="X91" s="16"/>
      <c r="Y91" s="16"/>
      <c r="Z91" s="16"/>
      <c r="AA91" s="16"/>
      <c r="AB91" s="16"/>
    </row>
    <row r="92" spans="4:28" ht="15" customHeight="1" x14ac:dyDescent="0.25">
      <c r="D92" s="2" t="str">
        <f>'Lines - Loading'!D92</f>
        <v>gretna400kv</v>
      </c>
      <c r="E92" s="11" t="str">
        <f>IF(ISBLANK('Lines - Loading'!E84),"",'Lines - Loading'!E84)</f>
        <v>124 120 128</v>
      </c>
      <c r="G92" s="16">
        <v>999</v>
      </c>
      <c r="H92" s="16">
        <v>999</v>
      </c>
      <c r="I92" s="16">
        <v>999</v>
      </c>
      <c r="J92" s="16">
        <v>999</v>
      </c>
      <c r="K92" s="16">
        <v>999</v>
      </c>
      <c r="L92" s="16">
        <v>999</v>
      </c>
      <c r="M92" s="16">
        <v>999</v>
      </c>
      <c r="N92" s="16">
        <v>999</v>
      </c>
      <c r="O92" s="16">
        <v>999</v>
      </c>
      <c r="P92" s="16">
        <v>999</v>
      </c>
      <c r="Q92" s="16">
        <v>999</v>
      </c>
      <c r="R92" s="16">
        <v>999</v>
      </c>
      <c r="S92" s="16">
        <v>999</v>
      </c>
      <c r="T92" s="16">
        <v>999</v>
      </c>
      <c r="U92" s="16">
        <v>999</v>
      </c>
      <c r="V92" s="16">
        <v>999</v>
      </c>
      <c r="W92" s="16">
        <v>999</v>
      </c>
      <c r="X92" s="16"/>
      <c r="Y92" s="16"/>
      <c r="Z92" s="16"/>
      <c r="AA92" s="16"/>
      <c r="AB92" s="16"/>
    </row>
    <row r="93" spans="4:28" ht="15" customHeight="1" x14ac:dyDescent="0.25">
      <c r="D93" s="2" t="str">
        <f>'Lines - Loading'!D93</f>
        <v>gretna400kv</v>
      </c>
      <c r="E93" s="11" t="str">
        <f>IF(ISBLANK('Lines - Loading'!E85),"",'Lines - Loading'!E85)</f>
        <v>783 780 784</v>
      </c>
      <c r="G93" s="16">
        <v>999</v>
      </c>
      <c r="H93" s="16">
        <v>999</v>
      </c>
      <c r="I93" s="16">
        <v>999</v>
      </c>
      <c r="J93" s="16">
        <v>999</v>
      </c>
      <c r="K93" s="16">
        <v>999</v>
      </c>
      <c r="L93" s="16">
        <v>999</v>
      </c>
      <c r="M93" s="16">
        <v>999</v>
      </c>
      <c r="N93" s="16">
        <v>999</v>
      </c>
      <c r="O93" s="16">
        <v>999</v>
      </c>
      <c r="P93" s="16">
        <v>999</v>
      </c>
      <c r="Q93" s="16">
        <v>999</v>
      </c>
      <c r="R93" s="16">
        <v>999</v>
      </c>
      <c r="S93" s="16">
        <v>999</v>
      </c>
      <c r="T93" s="16">
        <v>999</v>
      </c>
      <c r="U93" s="16">
        <v>999</v>
      </c>
      <c r="V93" s="16">
        <v>999</v>
      </c>
      <c r="W93" s="16">
        <v>999</v>
      </c>
      <c r="X93" s="16"/>
      <c r="Y93" s="16"/>
      <c r="Z93" s="16"/>
      <c r="AA93" s="16"/>
      <c r="AB93" s="16"/>
    </row>
    <row r="94" spans="4:28" ht="15" customHeight="1" x14ac:dyDescent="0.25">
      <c r="D94" s="2" t="str">
        <f>'Lines - Loading'!D94</f>
        <v>gretna400kv</v>
      </c>
      <c r="E94" s="11" t="str">
        <f>IF(ISBLANK('Lines - Loading'!E86),"",'Lines - Loading'!E86)</f>
        <v>303 305 304</v>
      </c>
      <c r="G94" s="16">
        <v>999</v>
      </c>
      <c r="H94" s="16">
        <v>999</v>
      </c>
      <c r="I94" s="16">
        <v>999</v>
      </c>
      <c r="J94" s="16">
        <v>999</v>
      </c>
      <c r="K94" s="16">
        <v>999</v>
      </c>
      <c r="L94" s="16">
        <v>999</v>
      </c>
      <c r="M94" s="16">
        <v>999</v>
      </c>
      <c r="N94" s="16">
        <v>999</v>
      </c>
      <c r="O94" s="16">
        <v>999</v>
      </c>
      <c r="P94" s="16">
        <v>999</v>
      </c>
      <c r="Q94" s="16">
        <v>999</v>
      </c>
      <c r="R94" s="16">
        <v>999</v>
      </c>
      <c r="S94" s="16">
        <v>999</v>
      </c>
      <c r="T94" s="16">
        <v>999</v>
      </c>
      <c r="U94" s="16">
        <v>999</v>
      </c>
      <c r="V94" s="16">
        <v>999</v>
      </c>
      <c r="W94" s="16">
        <v>999</v>
      </c>
      <c r="X94" s="16"/>
      <c r="Y94" s="16"/>
      <c r="Z94" s="16"/>
      <c r="AA94" s="16"/>
      <c r="AB94" s="16"/>
    </row>
    <row r="95" spans="4:28" ht="15" customHeight="1" x14ac:dyDescent="0.25">
      <c r="D95" s="2" t="str">
        <f>'Lines - Loading'!D95</f>
        <v>gretna400kv</v>
      </c>
      <c r="E95" s="11" t="str">
        <f>IF(ISBLANK('Lines - Loading'!E87),"",'Lines - Loading'!E87)</f>
        <v>203 205 204</v>
      </c>
      <c r="G95" s="16">
        <v>999</v>
      </c>
      <c r="H95" s="16">
        <v>999</v>
      </c>
      <c r="I95" s="16">
        <v>999</v>
      </c>
      <c r="J95" s="16">
        <v>999</v>
      </c>
      <c r="K95" s="16">
        <v>999</v>
      </c>
      <c r="L95" s="16">
        <v>999</v>
      </c>
      <c r="M95" s="16">
        <v>999</v>
      </c>
      <c r="N95" s="16">
        <v>999</v>
      </c>
      <c r="O95" s="16">
        <v>999</v>
      </c>
      <c r="P95" s="16">
        <v>999</v>
      </c>
      <c r="Q95" s="16">
        <v>999</v>
      </c>
      <c r="R95" s="16">
        <v>999</v>
      </c>
      <c r="S95" s="16">
        <v>999</v>
      </c>
      <c r="T95" s="16">
        <v>999</v>
      </c>
      <c r="U95" s="16">
        <v>999</v>
      </c>
      <c r="V95" s="16">
        <v>999</v>
      </c>
      <c r="W95" s="16">
        <v>999</v>
      </c>
      <c r="X95" s="16"/>
      <c r="Y95" s="16"/>
      <c r="Z95" s="16"/>
      <c r="AA95" s="16"/>
      <c r="AB95" s="16"/>
    </row>
    <row r="96" spans="4:28" ht="15" customHeight="1" x14ac:dyDescent="0.25">
      <c r="D96" s="2" t="str">
        <f>'Lines - Loading'!D96</f>
        <v>gretna400kv</v>
      </c>
      <c r="E96" s="11" t="str">
        <f>IF(ISBLANK('Lines - Loading'!E88),"",'Lines - Loading'!E88)</f>
        <v>683 680 684</v>
      </c>
      <c r="G96" s="16">
        <v>999</v>
      </c>
      <c r="H96" s="16">
        <v>999</v>
      </c>
      <c r="I96" s="16">
        <v>999</v>
      </c>
      <c r="J96" s="16">
        <v>999</v>
      </c>
      <c r="K96" s="16">
        <v>999</v>
      </c>
      <c r="L96" s="16">
        <v>999</v>
      </c>
      <c r="M96" s="16">
        <v>999</v>
      </c>
      <c r="N96" s="16">
        <v>999</v>
      </c>
      <c r="O96" s="16">
        <v>999</v>
      </c>
      <c r="P96" s="16">
        <v>999</v>
      </c>
      <c r="Q96" s="16">
        <v>999</v>
      </c>
      <c r="R96" s="16">
        <v>999</v>
      </c>
      <c r="S96" s="16">
        <v>999</v>
      </c>
      <c r="T96" s="16">
        <v>999</v>
      </c>
      <c r="U96" s="16">
        <v>999</v>
      </c>
      <c r="V96" s="16">
        <v>999</v>
      </c>
      <c r="W96" s="16">
        <v>999</v>
      </c>
      <c r="X96" s="16"/>
      <c r="Y96" s="16"/>
      <c r="Z96" s="16"/>
      <c r="AA96" s="16"/>
      <c r="AB96" s="16"/>
    </row>
    <row r="97" spans="4:28" ht="15" customHeight="1" x14ac:dyDescent="0.25">
      <c r="D97" s="2" t="str">
        <f>'Lines - Loading'!D97</f>
        <v>gretna400kv</v>
      </c>
      <c r="E97" s="11" t="str">
        <f>IF(ISBLANK('Lines - Loading'!E89),"",'Lines - Loading'!E89)</f>
        <v>504 505 503</v>
      </c>
      <c r="G97" s="16">
        <v>999</v>
      </c>
      <c r="H97" s="16">
        <v>999</v>
      </c>
      <c r="I97" s="16">
        <v>999</v>
      </c>
      <c r="J97" s="16">
        <v>999</v>
      </c>
      <c r="K97" s="16">
        <v>999</v>
      </c>
      <c r="L97" s="16">
        <v>999</v>
      </c>
      <c r="M97" s="16">
        <v>999</v>
      </c>
      <c r="N97" s="16">
        <v>999</v>
      </c>
      <c r="O97" s="16">
        <v>999</v>
      </c>
      <c r="P97" s="16">
        <v>999</v>
      </c>
      <c r="Q97" s="16">
        <v>999</v>
      </c>
      <c r="R97" s="16">
        <v>999</v>
      </c>
      <c r="S97" s="16">
        <v>999</v>
      </c>
      <c r="T97" s="16">
        <v>999</v>
      </c>
      <c r="U97" s="16">
        <v>999</v>
      </c>
      <c r="V97" s="16">
        <v>999</v>
      </c>
      <c r="W97" s="16">
        <v>999</v>
      </c>
      <c r="X97" s="16"/>
      <c r="Y97" s="16"/>
      <c r="Z97" s="16"/>
      <c r="AA97" s="16"/>
      <c r="AB97" s="16"/>
    </row>
    <row r="98" spans="4:28" ht="15" customHeight="1" x14ac:dyDescent="0.25">
      <c r="D98" s="2" t="str">
        <f>'Lines - Loading'!D98</f>
        <v>gretna400kv</v>
      </c>
      <c r="E98" s="11" t="str">
        <f>IF(ISBLANK('Lines - Loading'!E90),"",'Lines - Loading'!E90)</f>
        <v>404 405 403</v>
      </c>
      <c r="G98" s="16">
        <v>999</v>
      </c>
      <c r="H98" s="16">
        <v>999</v>
      </c>
      <c r="I98" s="16">
        <v>999</v>
      </c>
      <c r="J98" s="16">
        <v>999</v>
      </c>
      <c r="K98" s="16">
        <v>999</v>
      </c>
      <c r="L98" s="16">
        <v>999</v>
      </c>
      <c r="M98" s="16">
        <v>999</v>
      </c>
      <c r="N98" s="16">
        <v>999</v>
      </c>
      <c r="O98" s="16">
        <v>999</v>
      </c>
      <c r="P98" s="16">
        <v>999</v>
      </c>
      <c r="Q98" s="16">
        <v>999</v>
      </c>
      <c r="R98" s="16">
        <v>999</v>
      </c>
      <c r="S98" s="16">
        <v>999</v>
      </c>
      <c r="T98" s="16">
        <v>999</v>
      </c>
      <c r="U98" s="16">
        <v>999</v>
      </c>
      <c r="V98" s="16">
        <v>999</v>
      </c>
      <c r="W98" s="16">
        <v>999</v>
      </c>
      <c r="X98" s="16"/>
      <c r="Y98" s="16"/>
      <c r="Z98" s="16"/>
      <c r="AA98" s="16"/>
      <c r="AB98" s="16"/>
    </row>
    <row r="99" spans="4:28" ht="15" customHeight="1" x14ac:dyDescent="0.25">
      <c r="D99" s="2" t="str">
        <f>'Lines - Loading'!D99</f>
        <v>gretna400kv</v>
      </c>
      <c r="E99" s="11" t="str">
        <f>IF(ISBLANK('Lines - Loading'!E91),"",'Lines - Loading'!E91)</f>
        <v>804 805 803</v>
      </c>
      <c r="G99" s="16">
        <v>999</v>
      </c>
      <c r="H99" s="16">
        <v>999</v>
      </c>
      <c r="I99" s="16">
        <v>999</v>
      </c>
      <c r="J99" s="16">
        <v>999</v>
      </c>
      <c r="K99" s="16">
        <v>999</v>
      </c>
      <c r="L99" s="16">
        <v>999</v>
      </c>
      <c r="M99" s="16">
        <v>999</v>
      </c>
      <c r="N99" s="16">
        <v>999</v>
      </c>
      <c r="O99" s="16">
        <v>999</v>
      </c>
      <c r="P99" s="16">
        <v>999</v>
      </c>
      <c r="Q99" s="16">
        <v>999</v>
      </c>
      <c r="R99" s="16">
        <v>999</v>
      </c>
      <c r="S99" s="16">
        <v>999</v>
      </c>
      <c r="T99" s="16">
        <v>999</v>
      </c>
      <c r="U99" s="16">
        <v>999</v>
      </c>
      <c r="V99" s="16">
        <v>999</v>
      </c>
      <c r="W99" s="16">
        <v>999</v>
      </c>
      <c r="X99" s="16"/>
      <c r="Y99" s="16"/>
      <c r="Z99" s="16"/>
      <c r="AA99" s="16"/>
      <c r="AB99" s="16"/>
    </row>
    <row r="100" spans="4:28" ht="15" customHeight="1" x14ac:dyDescent="0.25">
      <c r="D100" s="2" t="str">
        <f>'Lines - Loading'!D100</f>
        <v>gretna400kv</v>
      </c>
      <c r="E100" s="11" t="str">
        <f>IF(ISBLANK('Lines - Loading'!E92),"",'Lines - Loading'!E92)</f>
        <v>M1</v>
      </c>
      <c r="G100" s="16">
        <v>999</v>
      </c>
      <c r="H100" s="16">
        <v>999</v>
      </c>
      <c r="I100" s="16">
        <v>999</v>
      </c>
      <c r="J100" s="16">
        <v>999</v>
      </c>
      <c r="K100" s="16">
        <v>999</v>
      </c>
      <c r="L100" s="16">
        <v>999</v>
      </c>
      <c r="M100" s="16">
        <v>999</v>
      </c>
      <c r="N100" s="16">
        <v>999</v>
      </c>
      <c r="O100" s="16">
        <v>999</v>
      </c>
      <c r="P100" s="16">
        <v>999</v>
      </c>
      <c r="Q100" s="16">
        <v>999</v>
      </c>
      <c r="R100" s="16">
        <v>999</v>
      </c>
      <c r="S100" s="16">
        <v>999</v>
      </c>
      <c r="T100" s="16">
        <v>999</v>
      </c>
      <c r="U100" s="16">
        <v>999</v>
      </c>
      <c r="V100" s="16">
        <v>999</v>
      </c>
      <c r="W100" s="16">
        <v>999</v>
      </c>
      <c r="X100" s="16"/>
      <c r="Y100" s="16"/>
      <c r="Z100" s="16"/>
      <c r="AA100" s="16"/>
      <c r="AB100" s="16"/>
    </row>
    <row r="101" spans="4:28" ht="15" customHeight="1" x14ac:dyDescent="0.25">
      <c r="D101" s="2" t="str">
        <f>'Lines - Loading'!D101</f>
        <v>gretna400kv</v>
      </c>
      <c r="E101" s="11" t="str">
        <f>IF(ISBLANK('Lines - Loading'!E93),"",'Lines - Loading'!E93)</f>
        <v>R1</v>
      </c>
      <c r="G101" s="16">
        <v>999</v>
      </c>
      <c r="H101" s="16">
        <v>999</v>
      </c>
      <c r="I101" s="16">
        <v>999</v>
      </c>
      <c r="J101" s="16">
        <v>999</v>
      </c>
      <c r="K101" s="16">
        <v>999</v>
      </c>
      <c r="L101" s="16">
        <v>999</v>
      </c>
      <c r="M101" s="16">
        <v>999</v>
      </c>
      <c r="N101" s="16">
        <v>999</v>
      </c>
      <c r="O101" s="16">
        <v>999</v>
      </c>
      <c r="P101" s="16">
        <v>999</v>
      </c>
      <c r="Q101" s="16">
        <v>999</v>
      </c>
      <c r="R101" s="16">
        <v>999</v>
      </c>
      <c r="S101" s="16">
        <v>999</v>
      </c>
      <c r="T101" s="16">
        <v>999</v>
      </c>
      <c r="U101" s="16">
        <v>999</v>
      </c>
      <c r="V101" s="16">
        <v>999</v>
      </c>
      <c r="W101" s="16">
        <v>999</v>
      </c>
      <c r="X101" s="16"/>
      <c r="Y101" s="16"/>
      <c r="Z101" s="16"/>
      <c r="AA101" s="16"/>
      <c r="AB101" s="16"/>
    </row>
    <row r="102" spans="4:28" ht="15" customHeight="1" x14ac:dyDescent="0.25">
      <c r="D102" s="2" t="str">
        <f>'Lines - Loading'!D102</f>
        <v>gretna400kv</v>
      </c>
      <c r="E102" s="11" t="str">
        <f>IF(ISBLANK('Lines - Loading'!E94),"",'Lines - Loading'!E94)</f>
        <v>X606 X604</v>
      </c>
      <c r="G102" s="16">
        <v>999</v>
      </c>
      <c r="H102" s="16">
        <v>999</v>
      </c>
      <c r="I102" s="16">
        <v>999</v>
      </c>
      <c r="J102" s="16">
        <v>999</v>
      </c>
      <c r="K102" s="16">
        <v>999</v>
      </c>
      <c r="L102" s="16">
        <v>999</v>
      </c>
      <c r="M102" s="16">
        <v>999</v>
      </c>
      <c r="N102" s="16">
        <v>999</v>
      </c>
      <c r="O102" s="16">
        <v>999</v>
      </c>
      <c r="P102" s="16">
        <v>999</v>
      </c>
      <c r="Q102" s="16">
        <v>999</v>
      </c>
      <c r="R102" s="16">
        <v>999</v>
      </c>
      <c r="S102" s="16">
        <v>999</v>
      </c>
      <c r="T102" s="16">
        <v>999</v>
      </c>
      <c r="U102" s="16">
        <v>999</v>
      </c>
      <c r="V102" s="16">
        <v>999</v>
      </c>
      <c r="W102" s="16">
        <v>999</v>
      </c>
      <c r="X102" s="16"/>
      <c r="Y102" s="16"/>
      <c r="Z102" s="16"/>
      <c r="AA102" s="16"/>
      <c r="AB102" s="16"/>
    </row>
    <row r="103" spans="4:28" ht="15" customHeight="1" x14ac:dyDescent="0.25">
      <c r="D103" s="2" t="str">
        <f>'Lines - Loading'!D103</f>
        <v>gretna400kv</v>
      </c>
      <c r="E103" s="11" t="str">
        <f>IF(ISBLANK('Lines - Loading'!E95),"",'Lines - Loading'!E95)</f>
        <v>HARK A</v>
      </c>
      <c r="G103" s="16">
        <v>999</v>
      </c>
      <c r="H103" s="16">
        <v>999</v>
      </c>
      <c r="I103" s="16">
        <v>999</v>
      </c>
      <c r="J103" s="16">
        <v>999</v>
      </c>
      <c r="K103" s="16">
        <v>999</v>
      </c>
      <c r="L103" s="16">
        <v>999</v>
      </c>
      <c r="M103" s="16">
        <v>999</v>
      </c>
      <c r="N103" s="16">
        <v>999</v>
      </c>
      <c r="O103" s="16">
        <v>999</v>
      </c>
      <c r="P103" s="16">
        <v>999</v>
      </c>
      <c r="Q103" s="16">
        <v>999</v>
      </c>
      <c r="R103" s="16">
        <v>999</v>
      </c>
      <c r="S103" s="16">
        <v>999</v>
      </c>
      <c r="T103" s="16">
        <v>999</v>
      </c>
      <c r="U103" s="16">
        <v>999</v>
      </c>
      <c r="V103" s="16">
        <v>999</v>
      </c>
      <c r="W103" s="16">
        <v>999</v>
      </c>
      <c r="X103" s="16"/>
      <c r="Y103" s="16"/>
      <c r="Z103" s="16"/>
      <c r="AA103" s="16"/>
      <c r="AB103" s="16"/>
    </row>
    <row r="104" spans="4:28" ht="15" customHeight="1" x14ac:dyDescent="0.25">
      <c r="D104" s="2" t="str">
        <f>'Lines - Loading'!D104</f>
        <v>gretna400kv</v>
      </c>
      <c r="E104" s="11" t="str">
        <f>IF(ISBLANK('Lines - Loading'!E96),"",'Lines - Loading'!E96)</f>
        <v>HARK</v>
      </c>
      <c r="G104" s="16">
        <v>999</v>
      </c>
      <c r="H104" s="16">
        <v>999</v>
      </c>
      <c r="I104" s="16">
        <v>999</v>
      </c>
      <c r="J104" s="16">
        <v>999</v>
      </c>
      <c r="K104" s="16">
        <v>999</v>
      </c>
      <c r="L104" s="16">
        <v>999</v>
      </c>
      <c r="M104" s="16">
        <v>999</v>
      </c>
      <c r="N104" s="16">
        <v>999</v>
      </c>
      <c r="O104" s="16">
        <v>999</v>
      </c>
      <c r="P104" s="16">
        <v>999</v>
      </c>
      <c r="Q104" s="16">
        <v>999</v>
      </c>
      <c r="R104" s="16">
        <v>999</v>
      </c>
      <c r="S104" s="16">
        <v>999</v>
      </c>
      <c r="T104" s="16">
        <v>999</v>
      </c>
      <c r="U104" s="16">
        <v>999</v>
      </c>
      <c r="V104" s="16">
        <v>999</v>
      </c>
      <c r="W104" s="16">
        <v>999</v>
      </c>
      <c r="X104" s="16"/>
      <c r="Y104" s="16"/>
      <c r="Z104" s="16"/>
      <c r="AA104" s="16"/>
      <c r="AB104" s="16"/>
    </row>
    <row r="105" spans="4:28" ht="15" customHeight="1" x14ac:dyDescent="0.25">
      <c r="D105" s="2" t="str">
        <f>'Lines - Loading'!D105</f>
        <v>gretna400kv</v>
      </c>
      <c r="E105" s="11" t="str">
        <f>IF(ISBLANK('Lines - Loading'!E97),"",'Lines - Loading'!E97)</f>
        <v>X516 X514</v>
      </c>
      <c r="G105" s="16">
        <v>999</v>
      </c>
      <c r="H105" s="16">
        <v>999</v>
      </c>
      <c r="I105" s="16">
        <v>999</v>
      </c>
      <c r="J105" s="16">
        <v>999</v>
      </c>
      <c r="K105" s="16">
        <v>999</v>
      </c>
      <c r="L105" s="16">
        <v>999</v>
      </c>
      <c r="M105" s="16">
        <v>999</v>
      </c>
      <c r="N105" s="16">
        <v>999</v>
      </c>
      <c r="O105" s="16">
        <v>999</v>
      </c>
      <c r="P105" s="16">
        <v>999</v>
      </c>
      <c r="Q105" s="16">
        <v>999</v>
      </c>
      <c r="R105" s="16">
        <v>999</v>
      </c>
      <c r="S105" s="16">
        <v>999</v>
      </c>
      <c r="T105" s="16">
        <v>999</v>
      </c>
      <c r="U105" s="16">
        <v>999</v>
      </c>
      <c r="V105" s="16">
        <v>999</v>
      </c>
      <c r="W105" s="16">
        <v>999</v>
      </c>
      <c r="X105" s="16"/>
      <c r="Y105" s="16"/>
      <c r="Z105" s="16"/>
      <c r="AA105" s="16"/>
      <c r="AB105" s="16"/>
    </row>
    <row r="106" spans="4:28" ht="15" customHeight="1" x14ac:dyDescent="0.25">
      <c r="D106" s="2" t="str">
        <f>'Lines - Loading'!D106</f>
        <v>gretna400kv</v>
      </c>
      <c r="E106" s="11" t="str">
        <f>IF(ISBLANK('Lines - Loading'!E98),"",'Lines - Loading'!E98)</f>
        <v>GRNA 780 A</v>
      </c>
      <c r="G106" s="16">
        <v>999</v>
      </c>
      <c r="H106" s="16">
        <v>999</v>
      </c>
      <c r="I106" s="16">
        <v>999</v>
      </c>
      <c r="J106" s="16">
        <v>999</v>
      </c>
      <c r="K106" s="16">
        <v>999</v>
      </c>
      <c r="L106" s="16">
        <v>999</v>
      </c>
      <c r="M106" s="16">
        <v>999</v>
      </c>
      <c r="N106" s="16">
        <v>999</v>
      </c>
      <c r="O106" s="16">
        <v>999</v>
      </c>
      <c r="P106" s="16">
        <v>999</v>
      </c>
      <c r="Q106" s="16">
        <v>999</v>
      </c>
      <c r="R106" s="16">
        <v>999</v>
      </c>
      <c r="S106" s="16">
        <v>999</v>
      </c>
      <c r="T106" s="16">
        <v>999</v>
      </c>
      <c r="U106" s="16">
        <v>999</v>
      </c>
      <c r="V106" s="16">
        <v>999</v>
      </c>
      <c r="W106" s="16">
        <v>999</v>
      </c>
      <c r="X106" s="16"/>
      <c r="Y106" s="16"/>
      <c r="Z106" s="16"/>
      <c r="AA106" s="16"/>
      <c r="AB106" s="16"/>
    </row>
    <row r="107" spans="4:28" ht="15" customHeight="1" x14ac:dyDescent="0.25">
      <c r="D107" s="2" t="str">
        <f>'Lines - Loading'!D107</f>
        <v>gretna400kv</v>
      </c>
      <c r="E107" s="11" t="str">
        <f>IF(ISBLANK('Lines - Loading'!E99),"",'Lines - Loading'!E99)</f>
        <v>X510</v>
      </c>
      <c r="G107" s="16">
        <v>999</v>
      </c>
      <c r="H107" s="16">
        <v>999</v>
      </c>
      <c r="I107" s="16">
        <v>999</v>
      </c>
      <c r="J107" s="16">
        <v>999</v>
      </c>
      <c r="K107" s="16">
        <v>999</v>
      </c>
      <c r="L107" s="16">
        <v>999</v>
      </c>
      <c r="M107" s="16">
        <v>999</v>
      </c>
      <c r="N107" s="16">
        <v>999</v>
      </c>
      <c r="O107" s="16">
        <v>999</v>
      </c>
      <c r="P107" s="16">
        <v>999</v>
      </c>
      <c r="Q107" s="16">
        <v>999</v>
      </c>
      <c r="R107" s="16">
        <v>999</v>
      </c>
      <c r="S107" s="16">
        <v>999</v>
      </c>
      <c r="T107" s="16">
        <v>999</v>
      </c>
      <c r="U107" s="16">
        <v>999</v>
      </c>
      <c r="V107" s="16">
        <v>999</v>
      </c>
      <c r="W107" s="16">
        <v>999</v>
      </c>
      <c r="X107" s="16"/>
      <c r="Y107" s="16"/>
      <c r="Z107" s="16"/>
      <c r="AA107" s="16"/>
      <c r="AB107" s="16"/>
    </row>
    <row r="108" spans="4:28" ht="15" customHeight="1" x14ac:dyDescent="0.25">
      <c r="D108" s="2" t="str">
        <f>'Lines - Loading'!D108</f>
        <v>gretna400kv</v>
      </c>
      <c r="E108" s="11" t="str">
        <f>IF(ISBLANK('Lines - Loading'!E100),"",'Lines - Loading'!E100)</f>
        <v>GRNA 780</v>
      </c>
      <c r="G108" s="16">
        <v>999</v>
      </c>
      <c r="H108" s="16">
        <v>999</v>
      </c>
      <c r="I108" s="16">
        <v>999</v>
      </c>
      <c r="J108" s="16">
        <v>999</v>
      </c>
      <c r="K108" s="16">
        <v>999</v>
      </c>
      <c r="L108" s="16">
        <v>999</v>
      </c>
      <c r="M108" s="16">
        <v>999</v>
      </c>
      <c r="N108" s="16">
        <v>999</v>
      </c>
      <c r="O108" s="16">
        <v>999</v>
      </c>
      <c r="P108" s="16">
        <v>999</v>
      </c>
      <c r="Q108" s="16">
        <v>999</v>
      </c>
      <c r="R108" s="16">
        <v>999</v>
      </c>
      <c r="S108" s="16">
        <v>999</v>
      </c>
      <c r="T108" s="16">
        <v>999</v>
      </c>
      <c r="U108" s="16">
        <v>999</v>
      </c>
      <c r="V108" s="16">
        <v>999</v>
      </c>
      <c r="W108" s="16">
        <v>999</v>
      </c>
      <c r="X108" s="16"/>
      <c r="Y108" s="16"/>
      <c r="Z108" s="16"/>
      <c r="AA108" s="16"/>
      <c r="AB108" s="16"/>
    </row>
    <row r="109" spans="4:28" ht="15" customHeight="1" x14ac:dyDescent="0.25">
      <c r="D109" s="2" t="str">
        <f>'Lines - Loading'!D109</f>
        <v>gretna400kv</v>
      </c>
      <c r="E109" s="11" t="str">
        <f>IF(ISBLANK('Lines - Loading'!E101),"",'Lines - Loading'!E101)</f>
        <v>GRNA 780 tx</v>
      </c>
      <c r="G109" s="16">
        <v>999</v>
      </c>
      <c r="H109" s="16">
        <v>999</v>
      </c>
      <c r="I109" s="16">
        <v>999</v>
      </c>
      <c r="J109" s="16">
        <v>999</v>
      </c>
      <c r="K109" s="16">
        <v>999</v>
      </c>
      <c r="L109" s="16">
        <v>999</v>
      </c>
      <c r="M109" s="16">
        <v>999</v>
      </c>
      <c r="N109" s="16">
        <v>999</v>
      </c>
      <c r="O109" s="16">
        <v>999</v>
      </c>
      <c r="P109" s="16">
        <v>999</v>
      </c>
      <c r="Q109" s="16">
        <v>999</v>
      </c>
      <c r="R109" s="16">
        <v>999</v>
      </c>
      <c r="S109" s="16">
        <v>999</v>
      </c>
      <c r="T109" s="16">
        <v>999</v>
      </c>
      <c r="U109" s="16">
        <v>999</v>
      </c>
      <c r="V109" s="16">
        <v>999</v>
      </c>
      <c r="W109" s="16">
        <v>999</v>
      </c>
      <c r="X109" s="16"/>
      <c r="Y109" s="16"/>
      <c r="Z109" s="16"/>
      <c r="AA109" s="16"/>
      <c r="AB109" s="16"/>
    </row>
    <row r="110" spans="4:28" ht="15" customHeight="1" x14ac:dyDescent="0.25">
      <c r="D110" s="2" t="str">
        <f>'Lines - Loading'!D110</f>
        <v>gretna400kv</v>
      </c>
      <c r="E110" s="11" t="str">
        <f>IF(ISBLANK('Lines - Loading'!E102),"",'Lines - Loading'!E102)</f>
        <v>X406 X404</v>
      </c>
      <c r="G110" s="16">
        <v>999</v>
      </c>
      <c r="H110" s="16">
        <v>999</v>
      </c>
      <c r="I110" s="16">
        <v>999</v>
      </c>
      <c r="J110" s="16">
        <v>999</v>
      </c>
      <c r="K110" s="16">
        <v>999</v>
      </c>
      <c r="L110" s="16">
        <v>999</v>
      </c>
      <c r="M110" s="16">
        <v>999</v>
      </c>
      <c r="N110" s="16">
        <v>999</v>
      </c>
      <c r="O110" s="16">
        <v>999</v>
      </c>
      <c r="P110" s="16">
        <v>999</v>
      </c>
      <c r="Q110" s="16">
        <v>999</v>
      </c>
      <c r="R110" s="16">
        <v>999</v>
      </c>
      <c r="S110" s="16">
        <v>999</v>
      </c>
      <c r="T110" s="16">
        <v>999</v>
      </c>
      <c r="U110" s="16">
        <v>999</v>
      </c>
      <c r="V110" s="16">
        <v>999</v>
      </c>
      <c r="W110" s="16">
        <v>999</v>
      </c>
      <c r="X110" s="16"/>
      <c r="Y110" s="16"/>
      <c r="Z110" s="16"/>
      <c r="AA110" s="16"/>
      <c r="AB110" s="16"/>
    </row>
    <row r="111" spans="4:28" ht="15" customHeight="1" x14ac:dyDescent="0.25">
      <c r="D111" s="2" t="str">
        <f>'Lines - Loading'!D111</f>
        <v>gretna400kv</v>
      </c>
      <c r="E111" s="11" t="str">
        <f>IF(ISBLANK('Lines - Loading'!E103),"",'Lines - Loading'!E103)</f>
        <v>ELVA A</v>
      </c>
      <c r="G111" s="16">
        <v>999</v>
      </c>
      <c r="H111" s="16">
        <v>999</v>
      </c>
      <c r="I111" s="16">
        <v>999</v>
      </c>
      <c r="J111" s="16">
        <v>999</v>
      </c>
      <c r="K111" s="16">
        <v>999</v>
      </c>
      <c r="L111" s="16">
        <v>999</v>
      </c>
      <c r="M111" s="16">
        <v>999</v>
      </c>
      <c r="N111" s="16">
        <v>999</v>
      </c>
      <c r="O111" s="16">
        <v>999</v>
      </c>
      <c r="P111" s="16">
        <v>999</v>
      </c>
      <c r="Q111" s="16">
        <v>999</v>
      </c>
      <c r="R111" s="16">
        <v>999</v>
      </c>
      <c r="S111" s="16">
        <v>999</v>
      </c>
      <c r="T111" s="16">
        <v>999</v>
      </c>
      <c r="U111" s="16">
        <v>999</v>
      </c>
      <c r="V111" s="16">
        <v>999</v>
      </c>
      <c r="W111" s="16">
        <v>999</v>
      </c>
      <c r="X111" s="16"/>
      <c r="Y111" s="16"/>
      <c r="Z111" s="16"/>
      <c r="AA111" s="16"/>
      <c r="AB111" s="16"/>
    </row>
    <row r="112" spans="4:28" ht="15" customHeight="1" x14ac:dyDescent="0.25">
      <c r="D112" s="2" t="str">
        <f>'Lines - Loading'!D112</f>
        <v>gretna400kv</v>
      </c>
      <c r="E112" s="11" t="str">
        <f>IF(ISBLANK('Lines - Loading'!E104),"",'Lines - Loading'!E104)</f>
        <v>ELVA</v>
      </c>
      <c r="G112" s="16">
        <v>999</v>
      </c>
      <c r="H112" s="16">
        <v>999</v>
      </c>
      <c r="I112" s="16">
        <v>999</v>
      </c>
      <c r="J112" s="16">
        <v>999</v>
      </c>
      <c r="K112" s="16">
        <v>999</v>
      </c>
      <c r="L112" s="16">
        <v>999</v>
      </c>
      <c r="M112" s="16">
        <v>999</v>
      </c>
      <c r="N112" s="16">
        <v>999</v>
      </c>
      <c r="O112" s="16">
        <v>999</v>
      </c>
      <c r="P112" s="16">
        <v>999</v>
      </c>
      <c r="Q112" s="16">
        <v>999</v>
      </c>
      <c r="R112" s="16">
        <v>999</v>
      </c>
      <c r="S112" s="16">
        <v>999</v>
      </c>
      <c r="T112" s="16">
        <v>999</v>
      </c>
      <c r="U112" s="16">
        <v>999</v>
      </c>
      <c r="V112" s="16">
        <v>999</v>
      </c>
      <c r="W112" s="16">
        <v>999</v>
      </c>
      <c r="X112" s="16"/>
      <c r="Y112" s="16"/>
      <c r="Z112" s="16"/>
      <c r="AA112" s="16"/>
      <c r="AB112" s="16"/>
    </row>
    <row r="113" spans="4:28" ht="15" customHeight="1" x14ac:dyDescent="0.25">
      <c r="D113" s="2" t="str">
        <f>'Lines - Loading'!D113</f>
        <v>gretna400kv</v>
      </c>
      <c r="E113" s="11" t="str">
        <f>IF(ISBLANK('Lines - Loading'!E105),"",'Lines - Loading'!E105)</f>
        <v>X447</v>
      </c>
      <c r="G113" s="16">
        <v>999</v>
      </c>
      <c r="H113" s="16">
        <v>999</v>
      </c>
      <c r="I113" s="16">
        <v>999</v>
      </c>
      <c r="J113" s="16">
        <v>999</v>
      </c>
      <c r="K113" s="16">
        <v>999</v>
      </c>
      <c r="L113" s="16">
        <v>999</v>
      </c>
      <c r="M113" s="16">
        <v>999</v>
      </c>
      <c r="N113" s="16">
        <v>999</v>
      </c>
      <c r="O113" s="16">
        <v>999</v>
      </c>
      <c r="P113" s="16">
        <v>999</v>
      </c>
      <c r="Q113" s="16">
        <v>999</v>
      </c>
      <c r="R113" s="16">
        <v>999</v>
      </c>
      <c r="S113" s="16">
        <v>999</v>
      </c>
      <c r="T113" s="16">
        <v>999</v>
      </c>
      <c r="U113" s="16">
        <v>999</v>
      </c>
      <c r="V113" s="16">
        <v>999</v>
      </c>
      <c r="W113" s="16">
        <v>999</v>
      </c>
      <c r="X113" s="16"/>
      <c r="Y113" s="16"/>
      <c r="Z113" s="16"/>
      <c r="AA113" s="16"/>
      <c r="AB113" s="16"/>
    </row>
    <row r="114" spans="4:28" ht="15" customHeight="1" x14ac:dyDescent="0.25">
      <c r="D114" s="2" t="str">
        <f>'Lines - Loading'!D114</f>
        <v>gretna400kv</v>
      </c>
      <c r="E114" s="11" t="str">
        <f>IF(ISBLANK('Lines - Loading'!E106),"",'Lines - Loading'!E106)</f>
        <v>X447 X449</v>
      </c>
      <c r="G114" s="16">
        <v>999</v>
      </c>
      <c r="H114" s="16">
        <v>999</v>
      </c>
      <c r="I114" s="16">
        <v>999</v>
      </c>
      <c r="J114" s="16">
        <v>999</v>
      </c>
      <c r="K114" s="16">
        <v>999</v>
      </c>
      <c r="L114" s="16">
        <v>999</v>
      </c>
      <c r="M114" s="16">
        <v>999</v>
      </c>
      <c r="N114" s="16">
        <v>999</v>
      </c>
      <c r="O114" s="16">
        <v>999</v>
      </c>
      <c r="P114" s="16">
        <v>999</v>
      </c>
      <c r="Q114" s="16">
        <v>999</v>
      </c>
      <c r="R114" s="16">
        <v>999</v>
      </c>
      <c r="S114" s="16">
        <v>999</v>
      </c>
      <c r="T114" s="16">
        <v>999</v>
      </c>
      <c r="U114" s="16">
        <v>999</v>
      </c>
      <c r="V114" s="16">
        <v>999</v>
      </c>
      <c r="W114" s="16">
        <v>999</v>
      </c>
      <c r="X114" s="16"/>
      <c r="Y114" s="16"/>
      <c r="Z114" s="16"/>
      <c r="AA114" s="16"/>
      <c r="AB114" s="16"/>
    </row>
    <row r="115" spans="4:28" ht="15" customHeight="1" x14ac:dyDescent="0.25">
      <c r="D115" s="2" t="str">
        <f>'Lines - Loading'!D115</f>
        <v>gretna400kv</v>
      </c>
      <c r="E115" s="11" t="str">
        <f>IF(ISBLANK('Lines - Loading'!E107),"",'Lines - Loading'!E107)</f>
        <v>X449</v>
      </c>
      <c r="G115" s="16">
        <v>999</v>
      </c>
      <c r="H115" s="16">
        <v>999</v>
      </c>
      <c r="I115" s="16">
        <v>999</v>
      </c>
      <c r="J115" s="16">
        <v>999</v>
      </c>
      <c r="K115" s="16">
        <v>999</v>
      </c>
      <c r="L115" s="16">
        <v>999</v>
      </c>
      <c r="M115" s="16">
        <v>999</v>
      </c>
      <c r="N115" s="16">
        <v>999</v>
      </c>
      <c r="O115" s="16">
        <v>999</v>
      </c>
      <c r="P115" s="16">
        <v>999</v>
      </c>
      <c r="Q115" s="16">
        <v>999</v>
      </c>
      <c r="R115" s="16">
        <v>999</v>
      </c>
      <c r="S115" s="16">
        <v>999</v>
      </c>
      <c r="T115" s="16">
        <v>999</v>
      </c>
      <c r="U115" s="16">
        <v>999</v>
      </c>
      <c r="V115" s="16">
        <v>999</v>
      </c>
      <c r="W115" s="16">
        <v>999</v>
      </c>
      <c r="X115" s="16"/>
      <c r="Y115" s="16"/>
      <c r="Z115" s="16"/>
      <c r="AA115" s="16"/>
      <c r="AB115" s="16"/>
    </row>
    <row r="116" spans="4:28" ht="15" customHeight="1" x14ac:dyDescent="0.25">
      <c r="D116" s="2" t="str">
        <f>'Lines - Loading'!D116</f>
        <v>gretna400kv</v>
      </c>
      <c r="E116" s="11" t="str">
        <f>IF(ISBLANK('Lines - Loading'!E108),"",'Lines - Loading'!E108)</f>
        <v>SC1</v>
      </c>
      <c r="G116" s="16">
        <v>999</v>
      </c>
      <c r="H116" s="16">
        <v>999</v>
      </c>
      <c r="I116" s="16">
        <v>999</v>
      </c>
      <c r="J116" s="16">
        <v>999</v>
      </c>
      <c r="K116" s="16">
        <v>999</v>
      </c>
      <c r="L116" s="16">
        <v>999</v>
      </c>
      <c r="M116" s="16">
        <v>999</v>
      </c>
      <c r="N116" s="16">
        <v>999</v>
      </c>
      <c r="O116" s="16">
        <v>999</v>
      </c>
      <c r="P116" s="16">
        <v>999</v>
      </c>
      <c r="Q116" s="16">
        <v>999</v>
      </c>
      <c r="R116" s="16">
        <v>999</v>
      </c>
      <c r="S116" s="16">
        <v>999</v>
      </c>
      <c r="T116" s="16">
        <v>999</v>
      </c>
      <c r="U116" s="16">
        <v>999</v>
      </c>
      <c r="V116" s="16">
        <v>999</v>
      </c>
      <c r="W116" s="16">
        <v>999</v>
      </c>
      <c r="X116" s="16"/>
      <c r="Y116" s="16"/>
      <c r="Z116" s="16"/>
      <c r="AA116" s="16"/>
      <c r="AB116" s="16"/>
    </row>
    <row r="117" spans="4:28" ht="15" customHeight="1" x14ac:dyDescent="0.25">
      <c r="D117" s="2" t="str">
        <f>'Lines - Loading'!D117</f>
        <v>gretna400kv</v>
      </c>
      <c r="E117" s="11" t="str">
        <f>IF(ISBLANK('Lines - Loading'!E109),"",'Lines - Loading'!E109)</f>
        <v>X448</v>
      </c>
      <c r="G117" s="16">
        <v>999</v>
      </c>
      <c r="H117" s="16">
        <v>999</v>
      </c>
      <c r="I117" s="16">
        <v>999</v>
      </c>
      <c r="J117" s="16">
        <v>999</v>
      </c>
      <c r="K117" s="16">
        <v>999</v>
      </c>
      <c r="L117" s="16">
        <v>999</v>
      </c>
      <c r="M117" s="16">
        <v>999</v>
      </c>
      <c r="N117" s="16">
        <v>999</v>
      </c>
      <c r="O117" s="16">
        <v>999</v>
      </c>
      <c r="P117" s="16">
        <v>999</v>
      </c>
      <c r="Q117" s="16">
        <v>999</v>
      </c>
      <c r="R117" s="16">
        <v>999</v>
      </c>
      <c r="S117" s="16">
        <v>999</v>
      </c>
      <c r="T117" s="16">
        <v>999</v>
      </c>
      <c r="U117" s="16">
        <v>999</v>
      </c>
      <c r="V117" s="16">
        <v>999</v>
      </c>
      <c r="W117" s="16">
        <v>999</v>
      </c>
      <c r="X117" s="16"/>
      <c r="Y117" s="16"/>
      <c r="Z117" s="16"/>
      <c r="AA117" s="16"/>
      <c r="AB117" s="16"/>
    </row>
    <row r="118" spans="4:28" ht="15" customHeight="1" x14ac:dyDescent="0.25">
      <c r="D118" s="2" t="str">
        <f>'Lines - Loading'!D118</f>
        <v>gretna400kv</v>
      </c>
      <c r="E118" s="11" t="str">
        <f>IF(ISBLANK('Lines - Loading'!E110),"",'Lines - Loading'!E110)</f>
        <v>X236 X230 X234</v>
      </c>
      <c r="G118" s="16">
        <v>999</v>
      </c>
      <c r="H118" s="16">
        <v>999</v>
      </c>
      <c r="I118" s="16">
        <v>999</v>
      </c>
      <c r="J118" s="16">
        <v>999</v>
      </c>
      <c r="K118" s="16">
        <v>999</v>
      </c>
      <c r="L118" s="16">
        <v>999</v>
      </c>
      <c r="M118" s="16">
        <v>999</v>
      </c>
      <c r="N118" s="16">
        <v>999</v>
      </c>
      <c r="O118" s="16">
        <v>999</v>
      </c>
      <c r="P118" s="16">
        <v>999</v>
      </c>
      <c r="Q118" s="16">
        <v>999</v>
      </c>
      <c r="R118" s="16">
        <v>999</v>
      </c>
      <c r="S118" s="16">
        <v>999</v>
      </c>
      <c r="T118" s="16">
        <v>999</v>
      </c>
      <c r="U118" s="16">
        <v>999</v>
      </c>
      <c r="V118" s="16">
        <v>999</v>
      </c>
      <c r="W118" s="16">
        <v>999</v>
      </c>
      <c r="X118" s="16"/>
      <c r="Y118" s="16"/>
      <c r="Z118" s="16"/>
      <c r="AA118" s="16"/>
      <c r="AB118" s="16"/>
    </row>
    <row r="119" spans="4:28" ht="15" customHeight="1" x14ac:dyDescent="0.25">
      <c r="D119" s="2" t="str">
        <f>'Lines - Loading'!D119</f>
        <v>gretna400kv</v>
      </c>
      <c r="E119" s="11" t="str">
        <f>IF(ISBLANK('Lines - Loading'!E111),"",'Lines - Loading'!E111)</f>
        <v>X116 X114</v>
      </c>
      <c r="G119" s="16">
        <v>999</v>
      </c>
      <c r="H119" s="16">
        <v>999</v>
      </c>
      <c r="I119" s="16">
        <v>999</v>
      </c>
      <c r="J119" s="16">
        <v>999</v>
      </c>
      <c r="K119" s="16">
        <v>999</v>
      </c>
      <c r="L119" s="16">
        <v>999</v>
      </c>
      <c r="M119" s="16">
        <v>999</v>
      </c>
      <c r="N119" s="16">
        <v>999</v>
      </c>
      <c r="O119" s="16">
        <v>999</v>
      </c>
      <c r="P119" s="16">
        <v>999</v>
      </c>
      <c r="Q119" s="16">
        <v>999</v>
      </c>
      <c r="R119" s="16">
        <v>999</v>
      </c>
      <c r="S119" s="16">
        <v>999</v>
      </c>
      <c r="T119" s="16">
        <v>999</v>
      </c>
      <c r="U119" s="16">
        <v>999</v>
      </c>
      <c r="V119" s="16">
        <v>999</v>
      </c>
      <c r="W119" s="16">
        <v>999</v>
      </c>
      <c r="X119" s="16"/>
      <c r="Y119" s="16"/>
      <c r="Z119" s="16"/>
      <c r="AA119" s="16"/>
      <c r="AB119" s="16"/>
    </row>
    <row r="120" spans="4:28" ht="15" customHeight="1" x14ac:dyDescent="0.25">
      <c r="D120" s="2" t="str">
        <f>'Lines - Loading'!D120</f>
        <v>gretna400kv</v>
      </c>
      <c r="E120" s="11" t="str">
        <f>IF(ISBLANK('Lines - Loading'!E112),"",'Lines - Loading'!E112)</f>
        <v>GRNA 680 A</v>
      </c>
      <c r="G120" s="16">
        <v>999</v>
      </c>
      <c r="H120" s="16">
        <v>999</v>
      </c>
      <c r="I120" s="16">
        <v>999</v>
      </c>
      <c r="J120" s="16">
        <v>999</v>
      </c>
      <c r="K120" s="16">
        <v>999</v>
      </c>
      <c r="L120" s="16">
        <v>999</v>
      </c>
      <c r="M120" s="16">
        <v>999</v>
      </c>
      <c r="N120" s="16">
        <v>999</v>
      </c>
      <c r="O120" s="16">
        <v>999</v>
      </c>
      <c r="P120" s="16">
        <v>999</v>
      </c>
      <c r="Q120" s="16">
        <v>999</v>
      </c>
      <c r="R120" s="16">
        <v>999</v>
      </c>
      <c r="S120" s="16">
        <v>999</v>
      </c>
      <c r="T120" s="16">
        <v>999</v>
      </c>
      <c r="U120" s="16">
        <v>999</v>
      </c>
      <c r="V120" s="16">
        <v>999</v>
      </c>
      <c r="W120" s="16">
        <v>999</v>
      </c>
      <c r="X120" s="16"/>
      <c r="Y120" s="16"/>
      <c r="Z120" s="16"/>
      <c r="AA120" s="16"/>
      <c r="AB120" s="16"/>
    </row>
    <row r="121" spans="4:28" ht="15" customHeight="1" x14ac:dyDescent="0.25">
      <c r="D121" s="2" t="str">
        <f>'Lines - Loading'!D121</f>
        <v>gretna400kv</v>
      </c>
      <c r="E121" s="11" t="str">
        <f>IF(ISBLANK('Lines - Loading'!E113),"",'Lines - Loading'!E113)</f>
        <v>X110</v>
      </c>
      <c r="G121" s="16">
        <v>999</v>
      </c>
      <c r="H121" s="16">
        <v>999</v>
      </c>
      <c r="I121" s="16">
        <v>999</v>
      </c>
      <c r="J121" s="16">
        <v>999</v>
      </c>
      <c r="K121" s="16">
        <v>999</v>
      </c>
      <c r="L121" s="16">
        <v>999</v>
      </c>
      <c r="M121" s="16">
        <v>999</v>
      </c>
      <c r="N121" s="16">
        <v>999</v>
      </c>
      <c r="O121" s="16">
        <v>999</v>
      </c>
      <c r="P121" s="16">
        <v>999</v>
      </c>
      <c r="Q121" s="16">
        <v>999</v>
      </c>
      <c r="R121" s="16">
        <v>999</v>
      </c>
      <c r="S121" s="16">
        <v>999</v>
      </c>
      <c r="T121" s="16">
        <v>999</v>
      </c>
      <c r="U121" s="16">
        <v>999</v>
      </c>
      <c r="V121" s="16">
        <v>999</v>
      </c>
      <c r="W121" s="16">
        <v>999</v>
      </c>
      <c r="X121" s="16"/>
      <c r="Y121" s="16"/>
      <c r="Z121" s="16"/>
      <c r="AA121" s="16"/>
      <c r="AB121" s="16"/>
    </row>
    <row r="122" spans="4:28" ht="15" customHeight="1" x14ac:dyDescent="0.25">
      <c r="D122" s="2" t="str">
        <f>'Lines - Loading'!D122</f>
        <v>gretna400kv</v>
      </c>
      <c r="E122" s="11" t="str">
        <f>IF(ISBLANK('Lines - Loading'!E114),"",'Lines - Loading'!E114)</f>
        <v>GRNA 680</v>
      </c>
      <c r="G122" s="16">
        <v>999</v>
      </c>
      <c r="H122" s="16">
        <v>999</v>
      </c>
      <c r="I122" s="16">
        <v>999</v>
      </c>
      <c r="J122" s="16">
        <v>999</v>
      </c>
      <c r="K122" s="16">
        <v>999</v>
      </c>
      <c r="L122" s="16">
        <v>999</v>
      </c>
      <c r="M122" s="16">
        <v>999</v>
      </c>
      <c r="N122" s="16">
        <v>999</v>
      </c>
      <c r="O122" s="16">
        <v>999</v>
      </c>
      <c r="P122" s="16">
        <v>999</v>
      </c>
      <c r="Q122" s="16">
        <v>999</v>
      </c>
      <c r="R122" s="16">
        <v>999</v>
      </c>
      <c r="S122" s="16">
        <v>999</v>
      </c>
      <c r="T122" s="16">
        <v>999</v>
      </c>
      <c r="U122" s="16">
        <v>999</v>
      </c>
      <c r="V122" s="16">
        <v>999</v>
      </c>
      <c r="W122" s="16">
        <v>999</v>
      </c>
      <c r="X122" s="16"/>
      <c r="Y122" s="16"/>
      <c r="Z122" s="16"/>
      <c r="AA122" s="16"/>
      <c r="AB122" s="16"/>
    </row>
    <row r="123" spans="4:28" ht="15" customHeight="1" x14ac:dyDescent="0.25">
      <c r="D123" s="2" t="str">
        <f>'Lines - Loading'!D123</f>
        <v>chapelcrossgretna1</v>
      </c>
      <c r="E123" s="11" t="str">
        <f>IF(ISBLANK('Lines - Loading'!E115),"",'Lines - Loading'!E115)</f>
        <v>GRNA 680 tx</v>
      </c>
      <c r="G123" s="16">
        <v>999</v>
      </c>
      <c r="H123" s="16">
        <v>999</v>
      </c>
      <c r="I123" s="16">
        <v>999</v>
      </c>
      <c r="J123" s="16">
        <v>999</v>
      </c>
      <c r="K123" s="16">
        <v>999</v>
      </c>
      <c r="L123" s="16">
        <v>999</v>
      </c>
      <c r="M123" s="16">
        <v>999</v>
      </c>
      <c r="N123" s="16">
        <v>999</v>
      </c>
      <c r="O123" s="16">
        <v>999</v>
      </c>
      <c r="P123" s="16">
        <v>999</v>
      </c>
      <c r="Q123" s="16">
        <v>999</v>
      </c>
      <c r="R123" s="16">
        <v>999</v>
      </c>
      <c r="S123" s="16">
        <v>999</v>
      </c>
      <c r="T123" s="16">
        <v>999</v>
      </c>
      <c r="U123" s="16">
        <v>999</v>
      </c>
      <c r="V123" s="16">
        <v>999</v>
      </c>
      <c r="W123" s="16">
        <v>999</v>
      </c>
      <c r="X123" s="16"/>
      <c r="Y123" s="16"/>
      <c r="Z123" s="16"/>
      <c r="AA123" s="16"/>
      <c r="AB123" s="16"/>
    </row>
    <row r="124" spans="4:28" ht="15" customHeight="1" x14ac:dyDescent="0.25">
      <c r="D124" s="2" t="str">
        <f>'Lines - Loading'!D124</f>
        <v>chapelcrossgretna1</v>
      </c>
      <c r="E124" s="11" t="str">
        <f>IF(ISBLANK('Lines - Loading'!E116),"",'Lines - Loading'!E116)</f>
        <v>SC2</v>
      </c>
      <c r="G124" s="16">
        <v>999</v>
      </c>
      <c r="H124" s="16">
        <v>999</v>
      </c>
      <c r="I124" s="16">
        <v>999</v>
      </c>
      <c r="J124" s="16">
        <v>999</v>
      </c>
      <c r="K124" s="16">
        <v>999</v>
      </c>
      <c r="L124" s="16">
        <v>999</v>
      </c>
      <c r="M124" s="16">
        <v>999</v>
      </c>
      <c r="N124" s="16">
        <v>999</v>
      </c>
      <c r="O124" s="16">
        <v>999</v>
      </c>
      <c r="P124" s="16">
        <v>999</v>
      </c>
      <c r="Q124" s="16">
        <v>999</v>
      </c>
      <c r="R124" s="16">
        <v>999</v>
      </c>
      <c r="S124" s="16">
        <v>999</v>
      </c>
      <c r="T124" s="16">
        <v>999</v>
      </c>
      <c r="U124" s="16">
        <v>999</v>
      </c>
      <c r="V124" s="16">
        <v>999</v>
      </c>
      <c r="W124" s="16">
        <v>999</v>
      </c>
      <c r="X124" s="16"/>
      <c r="Y124" s="16"/>
      <c r="Z124" s="16"/>
      <c r="AA124" s="16"/>
      <c r="AB124" s="16"/>
    </row>
    <row r="125" spans="4:28" ht="15" customHeight="1" x14ac:dyDescent="0.25">
      <c r="D125" s="2" t="str">
        <f>'Lines - Loading'!D125</f>
        <v>chapelcrossgretna1</v>
      </c>
      <c r="E125" s="11" t="str">
        <f>IF(ISBLANK('Lines - Loading'!E117),"",'Lines - Loading'!E117)</f>
        <v>SC3</v>
      </c>
      <c r="G125" s="16">
        <v>999</v>
      </c>
      <c r="H125" s="16">
        <v>999</v>
      </c>
      <c r="I125" s="16">
        <v>999</v>
      </c>
      <c r="J125" s="16">
        <v>999</v>
      </c>
      <c r="K125" s="16">
        <v>999</v>
      </c>
      <c r="L125" s="16">
        <v>999</v>
      </c>
      <c r="M125" s="16">
        <v>999</v>
      </c>
      <c r="N125" s="16">
        <v>999</v>
      </c>
      <c r="O125" s="16">
        <v>999</v>
      </c>
      <c r="P125" s="16">
        <v>999</v>
      </c>
      <c r="Q125" s="16">
        <v>999</v>
      </c>
      <c r="R125" s="16">
        <v>999</v>
      </c>
      <c r="S125" s="16">
        <v>999</v>
      </c>
      <c r="T125" s="16">
        <v>999</v>
      </c>
      <c r="U125" s="16">
        <v>999</v>
      </c>
      <c r="V125" s="16">
        <v>999</v>
      </c>
      <c r="W125" s="16">
        <v>999</v>
      </c>
      <c r="X125" s="16"/>
      <c r="Y125" s="16"/>
      <c r="Z125" s="16"/>
      <c r="AA125" s="16"/>
      <c r="AB125" s="16"/>
    </row>
    <row r="126" spans="4:28" ht="15" customHeight="1" x14ac:dyDescent="0.25">
      <c r="D126" s="2" t="str">
        <f>'Lines - Loading'!D126</f>
        <v>chapelcrossgretna1</v>
      </c>
      <c r="E126" s="11" t="str">
        <f>IF(ISBLANK('Lines - Loading'!E118),"",'Lines - Loading'!E118)</f>
        <v>SC4</v>
      </c>
      <c r="G126" s="16">
        <v>999</v>
      </c>
      <c r="H126" s="16">
        <v>999</v>
      </c>
      <c r="I126" s="16">
        <v>999</v>
      </c>
      <c r="J126" s="16">
        <v>999</v>
      </c>
      <c r="K126" s="16">
        <v>999</v>
      </c>
      <c r="L126" s="16">
        <v>999</v>
      </c>
      <c r="M126" s="16">
        <v>999</v>
      </c>
      <c r="N126" s="16">
        <v>999</v>
      </c>
      <c r="O126" s="16">
        <v>999</v>
      </c>
      <c r="P126" s="16">
        <v>999</v>
      </c>
      <c r="Q126" s="16">
        <v>999</v>
      </c>
      <c r="R126" s="16">
        <v>999</v>
      </c>
      <c r="S126" s="16">
        <v>999</v>
      </c>
      <c r="T126" s="16">
        <v>999</v>
      </c>
      <c r="U126" s="16">
        <v>999</v>
      </c>
      <c r="V126" s="16">
        <v>999</v>
      </c>
      <c r="W126" s="16">
        <v>999</v>
      </c>
      <c r="X126" s="16"/>
      <c r="Y126" s="16"/>
      <c r="Z126" s="16"/>
      <c r="AA126" s="16"/>
      <c r="AB126" s="16"/>
    </row>
    <row r="127" spans="4:28" ht="15" customHeight="1" x14ac:dyDescent="0.25">
      <c r="D127" s="2" t="str">
        <f>'Lines - Loading'!D127</f>
        <v>chapelcrossgretna1</v>
      </c>
      <c r="E127" s="11" t="str">
        <f>IF(ISBLANK('Lines - Loading'!E119),"",'Lines - Loading'!E119)</f>
        <v>SC5</v>
      </c>
      <c r="G127" s="16">
        <v>999</v>
      </c>
      <c r="H127" s="16">
        <v>999</v>
      </c>
      <c r="I127" s="16">
        <v>999</v>
      </c>
      <c r="J127" s="16">
        <v>999</v>
      </c>
      <c r="K127" s="16">
        <v>999</v>
      </c>
      <c r="L127" s="16">
        <v>999</v>
      </c>
      <c r="M127" s="16">
        <v>999</v>
      </c>
      <c r="N127" s="16">
        <v>999</v>
      </c>
      <c r="O127" s="16">
        <v>999</v>
      </c>
      <c r="P127" s="16">
        <v>999</v>
      </c>
      <c r="Q127" s="16">
        <v>999</v>
      </c>
      <c r="R127" s="16">
        <v>999</v>
      </c>
      <c r="S127" s="16">
        <v>999</v>
      </c>
      <c r="T127" s="16">
        <v>999</v>
      </c>
      <c r="U127" s="16">
        <v>999</v>
      </c>
      <c r="V127" s="16">
        <v>999</v>
      </c>
      <c r="W127" s="16">
        <v>999</v>
      </c>
      <c r="X127" s="16"/>
      <c r="Y127" s="16"/>
      <c r="Z127" s="16"/>
      <c r="AA127" s="16"/>
      <c r="AB127" s="16"/>
    </row>
    <row r="128" spans="4:28" ht="15" customHeight="1" x14ac:dyDescent="0.25">
      <c r="D128" s="2" t="str">
        <f>'Lines - Loading'!D128</f>
        <v>chapelcrossgretna1</v>
      </c>
      <c r="E128" s="11" t="str">
        <f>IF(ISBLANK('Lines - Loading'!E120),"",'Lines - Loading'!E120)</f>
        <v>SC6</v>
      </c>
      <c r="G128" s="16">
        <v>999</v>
      </c>
      <c r="H128" s="16">
        <v>999</v>
      </c>
      <c r="I128" s="16">
        <v>999</v>
      </c>
      <c r="J128" s="16">
        <v>999</v>
      </c>
      <c r="K128" s="16">
        <v>999</v>
      </c>
      <c r="L128" s="16">
        <v>999</v>
      </c>
      <c r="M128" s="16">
        <v>999</v>
      </c>
      <c r="N128" s="16">
        <v>999</v>
      </c>
      <c r="O128" s="16">
        <v>999</v>
      </c>
      <c r="P128" s="16">
        <v>999</v>
      </c>
      <c r="Q128" s="16">
        <v>999</v>
      </c>
      <c r="R128" s="16">
        <v>999</v>
      </c>
      <c r="S128" s="16">
        <v>999</v>
      </c>
      <c r="T128" s="16">
        <v>999</v>
      </c>
      <c r="U128" s="16">
        <v>999</v>
      </c>
      <c r="V128" s="16">
        <v>999</v>
      </c>
      <c r="W128" s="16">
        <v>999</v>
      </c>
      <c r="X128" s="16"/>
      <c r="Y128" s="16"/>
      <c r="Z128" s="16"/>
      <c r="AA128" s="16"/>
      <c r="AB128" s="16"/>
    </row>
    <row r="129" spans="4:28" ht="15" customHeight="1" x14ac:dyDescent="0.25">
      <c r="D129" s="2" t="str">
        <f>'Lines - Loading'!D129</f>
        <v>chapelcrossgretna1</v>
      </c>
      <c r="E129" s="11" t="str">
        <f>IF(ISBLANK('Lines - Loading'!E121),"",'Lines - Loading'!E121)</f>
        <v>SC7</v>
      </c>
      <c r="G129" s="16">
        <v>999</v>
      </c>
      <c r="H129" s="16">
        <v>999</v>
      </c>
      <c r="I129" s="16">
        <v>999</v>
      </c>
      <c r="J129" s="16">
        <v>999</v>
      </c>
      <c r="K129" s="16">
        <v>999</v>
      </c>
      <c r="L129" s="16">
        <v>999</v>
      </c>
      <c r="M129" s="16">
        <v>999</v>
      </c>
      <c r="N129" s="16">
        <v>999</v>
      </c>
      <c r="O129" s="16">
        <v>999</v>
      </c>
      <c r="P129" s="16">
        <v>999</v>
      </c>
      <c r="Q129" s="16">
        <v>999</v>
      </c>
      <c r="R129" s="16">
        <v>999</v>
      </c>
      <c r="S129" s="16">
        <v>999</v>
      </c>
      <c r="T129" s="16">
        <v>999</v>
      </c>
      <c r="U129" s="16">
        <v>999</v>
      </c>
      <c r="V129" s="16">
        <v>999</v>
      </c>
      <c r="W129" s="16">
        <v>999</v>
      </c>
      <c r="X129" s="16"/>
      <c r="Y129" s="16"/>
      <c r="Z129" s="16"/>
      <c r="AA129" s="16"/>
      <c r="AB129" s="16"/>
    </row>
    <row r="130" spans="4:28" ht="15" customHeight="1" x14ac:dyDescent="0.25">
      <c r="D130" s="2" t="str">
        <f>'Lines - Loading'!D130</f>
        <v>chapelcrossgretna1</v>
      </c>
      <c r="E130" s="11" t="str">
        <f>IF(ISBLANK('Lines - Loading'!E122),"",'Lines - Loading'!E122)</f>
        <v>SC8</v>
      </c>
      <c r="G130" s="16">
        <v>999</v>
      </c>
      <c r="H130" s="16">
        <v>999</v>
      </c>
      <c r="I130" s="16">
        <v>999</v>
      </c>
      <c r="J130" s="16">
        <v>999</v>
      </c>
      <c r="K130" s="16">
        <v>999</v>
      </c>
      <c r="L130" s="16">
        <v>999</v>
      </c>
      <c r="M130" s="16">
        <v>999</v>
      </c>
      <c r="N130" s="16">
        <v>999</v>
      </c>
      <c r="O130" s="16">
        <v>999</v>
      </c>
      <c r="P130" s="16">
        <v>999</v>
      </c>
      <c r="Q130" s="16">
        <v>999</v>
      </c>
      <c r="R130" s="16">
        <v>999</v>
      </c>
      <c r="S130" s="16">
        <v>999</v>
      </c>
      <c r="T130" s="16">
        <v>999</v>
      </c>
      <c r="U130" s="16">
        <v>999</v>
      </c>
      <c r="V130" s="16">
        <v>999</v>
      </c>
      <c r="W130" s="16">
        <v>999</v>
      </c>
      <c r="X130" s="16"/>
      <c r="Y130" s="16"/>
      <c r="Z130" s="16"/>
      <c r="AA130" s="16"/>
      <c r="AB130" s="16"/>
    </row>
    <row r="131" spans="4:28" ht="15" customHeight="1" x14ac:dyDescent="0.25">
      <c r="D131" s="2" t="str">
        <f>'Lines - Loading'!D131</f>
        <v>chapelcrossgretna1</v>
      </c>
      <c r="E131" s="11" t="str">
        <f>IF(ISBLANK('Lines - Loading'!E123),"",'Lines - Loading'!E123)</f>
        <v>R1_1</v>
      </c>
      <c r="G131" s="16">
        <v>999</v>
      </c>
      <c r="H131" s="16">
        <v>999</v>
      </c>
      <c r="I131" s="16">
        <v>999</v>
      </c>
      <c r="J131" s="16">
        <v>999</v>
      </c>
      <c r="K131" s="16">
        <v>999</v>
      </c>
      <c r="L131" s="16">
        <v>999</v>
      </c>
      <c r="M131" s="16">
        <v>999</v>
      </c>
      <c r="N131" s="16">
        <v>999</v>
      </c>
      <c r="O131" s="16">
        <v>999</v>
      </c>
      <c r="P131" s="16">
        <v>999</v>
      </c>
      <c r="Q131" s="16">
        <v>999</v>
      </c>
      <c r="R131" s="16">
        <v>999</v>
      </c>
      <c r="S131" s="16">
        <v>999</v>
      </c>
      <c r="T131" s="16">
        <v>999</v>
      </c>
      <c r="U131" s="16">
        <v>999</v>
      </c>
      <c r="V131" s="16">
        <v>999</v>
      </c>
      <c r="W131" s="16">
        <v>999</v>
      </c>
      <c r="X131" s="16"/>
      <c r="Y131" s="16"/>
      <c r="Z131" s="16"/>
      <c r="AA131" s="16"/>
      <c r="AB131" s="16"/>
    </row>
    <row r="132" spans="4:28" ht="15" customHeight="1" x14ac:dyDescent="0.25">
      <c r="D132" s="2" t="str">
        <f>'Lines - Loading'!D132</f>
        <v>chapelcrossgretna1</v>
      </c>
      <c r="E132" s="11" t="str">
        <f>IF(ISBLANK('Lines - Loading'!E124),"",'Lines - Loading'!E124)</f>
        <v>M1_1</v>
      </c>
      <c r="G132" s="16">
        <v>999</v>
      </c>
      <c r="H132" s="16">
        <v>999</v>
      </c>
      <c r="I132" s="16">
        <v>999</v>
      </c>
      <c r="J132" s="16">
        <v>999</v>
      </c>
      <c r="K132" s="16">
        <v>999</v>
      </c>
      <c r="L132" s="16">
        <v>999</v>
      </c>
      <c r="M132" s="16">
        <v>999</v>
      </c>
      <c r="N132" s="16">
        <v>999</v>
      </c>
      <c r="O132" s="16">
        <v>999</v>
      </c>
      <c r="P132" s="16">
        <v>999</v>
      </c>
      <c r="Q132" s="16">
        <v>999</v>
      </c>
      <c r="R132" s="16">
        <v>999</v>
      </c>
      <c r="S132" s="16">
        <v>999</v>
      </c>
      <c r="T132" s="16">
        <v>999</v>
      </c>
      <c r="U132" s="16">
        <v>999</v>
      </c>
      <c r="V132" s="16">
        <v>999</v>
      </c>
      <c r="W132" s="16">
        <v>999</v>
      </c>
      <c r="X132" s="16"/>
      <c r="Y132" s="16"/>
      <c r="Z132" s="16"/>
      <c r="AA132" s="16"/>
      <c r="AB132" s="16"/>
    </row>
    <row r="133" spans="4:28" ht="15" customHeight="1" x14ac:dyDescent="0.25">
      <c r="D133" s="2" t="str">
        <f>'Lines - Loading'!D133</f>
        <v>chapelcrossgretna1</v>
      </c>
      <c r="E133" s="11" t="str">
        <f>IF(ISBLANK('Lines - Loading'!E125),"",'Lines - Loading'!E125)</f>
        <v>1106 1104_1</v>
      </c>
      <c r="G133" s="16">
        <v>999</v>
      </c>
      <c r="H133" s="16">
        <v>999</v>
      </c>
      <c r="I133" s="16">
        <v>999</v>
      </c>
      <c r="J133" s="16">
        <v>999</v>
      </c>
      <c r="K133" s="16">
        <v>999</v>
      </c>
      <c r="L133" s="16">
        <v>999</v>
      </c>
      <c r="M133" s="16">
        <v>999</v>
      </c>
      <c r="N133" s="16">
        <v>999</v>
      </c>
      <c r="O133" s="16">
        <v>999</v>
      </c>
      <c r="P133" s="16">
        <v>999</v>
      </c>
      <c r="Q133" s="16">
        <v>999</v>
      </c>
      <c r="R133" s="16">
        <v>999</v>
      </c>
      <c r="S133" s="16">
        <v>999</v>
      </c>
      <c r="T133" s="16">
        <v>999</v>
      </c>
      <c r="U133" s="16">
        <v>999</v>
      </c>
      <c r="V133" s="16">
        <v>999</v>
      </c>
      <c r="W133" s="16">
        <v>999</v>
      </c>
      <c r="X133" s="16"/>
      <c r="Y133" s="16"/>
      <c r="Z133" s="16"/>
      <c r="AA133" s="16"/>
      <c r="AB133" s="16"/>
    </row>
    <row r="134" spans="4:28" ht="15" customHeight="1" x14ac:dyDescent="0.25">
      <c r="D134" s="2" t="str">
        <f>'Lines - Loading'!D134</f>
        <v>chapelcrossgretna1</v>
      </c>
      <c r="E134" s="11" t="str">
        <f>IF(ISBLANK('Lines - Loading'!E126),"",'Lines - Loading'!E126)</f>
        <v>1105 A_1</v>
      </c>
      <c r="G134" s="16">
        <v>999</v>
      </c>
      <c r="H134" s="16">
        <v>999</v>
      </c>
      <c r="I134" s="16">
        <v>999</v>
      </c>
      <c r="J134" s="16">
        <v>999</v>
      </c>
      <c r="K134" s="16">
        <v>999</v>
      </c>
      <c r="L134" s="16">
        <v>999</v>
      </c>
      <c r="M134" s="16">
        <v>999</v>
      </c>
      <c r="N134" s="16">
        <v>999</v>
      </c>
      <c r="O134" s="16">
        <v>999</v>
      </c>
      <c r="P134" s="16">
        <v>999</v>
      </c>
      <c r="Q134" s="16">
        <v>999</v>
      </c>
      <c r="R134" s="16">
        <v>999</v>
      </c>
      <c r="S134" s="16">
        <v>999</v>
      </c>
      <c r="T134" s="16">
        <v>999</v>
      </c>
      <c r="U134" s="16">
        <v>999</v>
      </c>
      <c r="V134" s="16">
        <v>999</v>
      </c>
      <c r="W134" s="16">
        <v>999</v>
      </c>
      <c r="X134" s="16"/>
      <c r="Y134" s="16"/>
      <c r="Z134" s="16"/>
      <c r="AA134" s="16"/>
      <c r="AB134" s="16"/>
    </row>
    <row r="135" spans="4:28" ht="15" customHeight="1" x14ac:dyDescent="0.25">
      <c r="D135" s="2" t="str">
        <f>'Lines - Loading'!D135</f>
        <v>chapelcrossgretna1</v>
      </c>
      <c r="E135" s="11" t="str">
        <f>IF(ISBLANK('Lines - Loading'!E127),"",'Lines - Loading'!E127)</f>
        <v>1105 B_1</v>
      </c>
      <c r="G135" s="16">
        <v>999</v>
      </c>
      <c r="H135" s="16">
        <v>999</v>
      </c>
      <c r="I135" s="16">
        <v>999</v>
      </c>
      <c r="J135" s="16">
        <v>999</v>
      </c>
      <c r="K135" s="16">
        <v>999</v>
      </c>
      <c r="L135" s="16">
        <v>999</v>
      </c>
      <c r="M135" s="16">
        <v>999</v>
      </c>
      <c r="N135" s="16">
        <v>999</v>
      </c>
      <c r="O135" s="16">
        <v>999</v>
      </c>
      <c r="P135" s="16">
        <v>999</v>
      </c>
      <c r="Q135" s="16">
        <v>999</v>
      </c>
      <c r="R135" s="16">
        <v>999</v>
      </c>
      <c r="S135" s="16">
        <v>999</v>
      </c>
      <c r="T135" s="16">
        <v>999</v>
      </c>
      <c r="U135" s="16">
        <v>999</v>
      </c>
      <c r="V135" s="16">
        <v>999</v>
      </c>
      <c r="W135" s="16">
        <v>999</v>
      </c>
      <c r="X135" s="16"/>
      <c r="Y135" s="16"/>
      <c r="Z135" s="16"/>
      <c r="AA135" s="16"/>
      <c r="AB135" s="16"/>
    </row>
    <row r="136" spans="4:28" ht="15" customHeight="1" x14ac:dyDescent="0.25">
      <c r="D136" s="2" t="str">
        <f>'Lines - Loading'!D136</f>
        <v>chapelcrossgretna2</v>
      </c>
      <c r="E136" s="11" t="str">
        <f>IF(ISBLANK('Lines - Loading'!E128),"",'Lines - Loading'!E128)</f>
        <v>1105 1103_1</v>
      </c>
      <c r="G136" s="16">
        <v>999</v>
      </c>
      <c r="H136" s="16">
        <v>999</v>
      </c>
      <c r="I136" s="16">
        <v>999</v>
      </c>
      <c r="J136" s="16">
        <v>999</v>
      </c>
      <c r="K136" s="16">
        <v>999</v>
      </c>
      <c r="L136" s="16">
        <v>999</v>
      </c>
      <c r="M136" s="16">
        <v>999</v>
      </c>
      <c r="N136" s="16">
        <v>999</v>
      </c>
      <c r="O136" s="16">
        <v>999</v>
      </c>
      <c r="P136" s="16">
        <v>999</v>
      </c>
      <c r="Q136" s="16">
        <v>999</v>
      </c>
      <c r="R136" s="16">
        <v>999</v>
      </c>
      <c r="S136" s="16">
        <v>999</v>
      </c>
      <c r="T136" s="16">
        <v>999</v>
      </c>
      <c r="U136" s="16">
        <v>999</v>
      </c>
      <c r="V136" s="16">
        <v>999</v>
      </c>
      <c r="W136" s="16">
        <v>999</v>
      </c>
      <c r="X136" s="16"/>
      <c r="Y136" s="16"/>
      <c r="Z136" s="16"/>
      <c r="AA136" s="16"/>
      <c r="AB136" s="16"/>
    </row>
    <row r="137" spans="4:28" ht="15" customHeight="1" x14ac:dyDescent="0.25">
      <c r="D137" s="2" t="str">
        <f>'Lines - Loading'!D137</f>
        <v>chapelcrossgretna2</v>
      </c>
      <c r="E137" s="11" t="str">
        <f>IF(ISBLANK('Lines - Loading'!E129),"",'Lines - Loading'!E129)</f>
        <v>1103 303 A_1</v>
      </c>
      <c r="G137" s="16">
        <v>999</v>
      </c>
      <c r="H137" s="16">
        <v>999</v>
      </c>
      <c r="I137" s="16">
        <v>999</v>
      </c>
      <c r="J137" s="16">
        <v>999</v>
      </c>
      <c r="K137" s="16">
        <v>999</v>
      </c>
      <c r="L137" s="16">
        <v>999</v>
      </c>
      <c r="M137" s="16">
        <v>999</v>
      </c>
      <c r="N137" s="16">
        <v>999</v>
      </c>
      <c r="O137" s="16">
        <v>999</v>
      </c>
      <c r="P137" s="16">
        <v>999</v>
      </c>
      <c r="Q137" s="16">
        <v>999</v>
      </c>
      <c r="R137" s="16">
        <v>999</v>
      </c>
      <c r="S137" s="16">
        <v>999</v>
      </c>
      <c r="T137" s="16">
        <v>999</v>
      </c>
      <c r="U137" s="16">
        <v>999</v>
      </c>
      <c r="V137" s="16">
        <v>999</v>
      </c>
      <c r="W137" s="16">
        <v>999</v>
      </c>
      <c r="X137" s="16"/>
      <c r="Y137" s="16"/>
      <c r="Z137" s="16"/>
      <c r="AA137" s="16"/>
      <c r="AB137" s="16"/>
    </row>
    <row r="138" spans="4:28" ht="15" customHeight="1" x14ac:dyDescent="0.25">
      <c r="D138" s="2" t="str">
        <f>'Lines - Loading'!D138</f>
        <v>chapelcrossgretna2</v>
      </c>
      <c r="E138" s="11" t="str">
        <f>IF(ISBLANK('Lines - Loading'!E130),"",'Lines - Loading'!E130)</f>
        <v>1103 303 B_1</v>
      </c>
      <c r="G138" s="16">
        <v>999</v>
      </c>
      <c r="H138" s="16">
        <v>999</v>
      </c>
      <c r="I138" s="16">
        <v>999</v>
      </c>
      <c r="J138" s="16">
        <v>999</v>
      </c>
      <c r="K138" s="16">
        <v>999</v>
      </c>
      <c r="L138" s="16">
        <v>999</v>
      </c>
      <c r="M138" s="16">
        <v>999</v>
      </c>
      <c r="N138" s="16">
        <v>999</v>
      </c>
      <c r="O138" s="16">
        <v>999</v>
      </c>
      <c r="P138" s="16">
        <v>999</v>
      </c>
      <c r="Q138" s="16">
        <v>999</v>
      </c>
      <c r="R138" s="16">
        <v>999</v>
      </c>
      <c r="S138" s="16">
        <v>999</v>
      </c>
      <c r="T138" s="16">
        <v>999</v>
      </c>
      <c r="U138" s="16">
        <v>999</v>
      </c>
      <c r="V138" s="16">
        <v>999</v>
      </c>
      <c r="W138" s="16">
        <v>999</v>
      </c>
      <c r="X138" s="16"/>
      <c r="Y138" s="16"/>
      <c r="Z138" s="16"/>
      <c r="AA138" s="16"/>
      <c r="AB138" s="16"/>
    </row>
    <row r="139" spans="4:28" ht="15" customHeight="1" x14ac:dyDescent="0.25">
      <c r="D139" s="2" t="str">
        <f>'Lines - Loading'!D139</f>
        <v>chapelcrossgretna2</v>
      </c>
      <c r="E139" s="11" t="str">
        <f>IF(ISBLANK('Lines - Loading'!E131),"",'Lines - Loading'!E131)</f>
        <v>1103 303 C_1</v>
      </c>
      <c r="G139" s="16">
        <v>999</v>
      </c>
      <c r="H139" s="16">
        <v>999</v>
      </c>
      <c r="I139" s="16">
        <v>999</v>
      </c>
      <c r="J139" s="16">
        <v>999</v>
      </c>
      <c r="K139" s="16">
        <v>999</v>
      </c>
      <c r="L139" s="16">
        <v>999</v>
      </c>
      <c r="M139" s="16">
        <v>999</v>
      </c>
      <c r="N139" s="16">
        <v>999</v>
      </c>
      <c r="O139" s="16">
        <v>999</v>
      </c>
      <c r="P139" s="16">
        <v>999</v>
      </c>
      <c r="Q139" s="16">
        <v>999</v>
      </c>
      <c r="R139" s="16">
        <v>999</v>
      </c>
      <c r="S139" s="16">
        <v>999</v>
      </c>
      <c r="T139" s="16">
        <v>999</v>
      </c>
      <c r="U139" s="16">
        <v>999</v>
      </c>
      <c r="V139" s="16">
        <v>999</v>
      </c>
      <c r="W139" s="16">
        <v>999</v>
      </c>
      <c r="X139" s="16"/>
      <c r="Y139" s="16"/>
      <c r="Z139" s="16"/>
      <c r="AA139" s="16"/>
      <c r="AB139" s="16"/>
    </row>
    <row r="140" spans="4:28" ht="15" customHeight="1" x14ac:dyDescent="0.25">
      <c r="D140" s="2" t="str">
        <f>'Lines - Loading'!D140</f>
        <v>chapelcrossgretna2</v>
      </c>
      <c r="E140" s="11" t="str">
        <f>IF(ISBLANK('Lines - Loading'!E132),"",'Lines - Loading'!E132)</f>
        <v>303 305_1</v>
      </c>
      <c r="G140" s="16">
        <v>999</v>
      </c>
      <c r="H140" s="16">
        <v>999</v>
      </c>
      <c r="I140" s="16">
        <v>999</v>
      </c>
      <c r="J140" s="16">
        <v>999</v>
      </c>
      <c r="K140" s="16">
        <v>999</v>
      </c>
      <c r="L140" s="16">
        <v>999</v>
      </c>
      <c r="M140" s="16">
        <v>999</v>
      </c>
      <c r="N140" s="16">
        <v>999</v>
      </c>
      <c r="O140" s="16">
        <v>999</v>
      </c>
      <c r="P140" s="16">
        <v>999</v>
      </c>
      <c r="Q140" s="16">
        <v>999</v>
      </c>
      <c r="R140" s="16">
        <v>999</v>
      </c>
      <c r="S140" s="16">
        <v>999</v>
      </c>
      <c r="T140" s="16">
        <v>999</v>
      </c>
      <c r="U140" s="16">
        <v>999</v>
      </c>
      <c r="V140" s="16">
        <v>999</v>
      </c>
      <c r="W140" s="16">
        <v>999</v>
      </c>
      <c r="X140" s="16"/>
      <c r="Y140" s="16"/>
      <c r="Z140" s="16"/>
      <c r="AA140" s="16"/>
      <c r="AB140" s="16"/>
    </row>
    <row r="141" spans="4:28" ht="15" customHeight="1" x14ac:dyDescent="0.25">
      <c r="D141" s="2" t="str">
        <f>'Lines - Loading'!D141</f>
        <v>chapelcrossgretna2</v>
      </c>
      <c r="E141" s="11" t="str">
        <f>IF(ISBLANK('Lines - Loading'!E133),"",'Lines - Loading'!E133)</f>
        <v>305 304_1</v>
      </c>
      <c r="G141" s="16">
        <v>999</v>
      </c>
      <c r="H141" s="16">
        <v>999</v>
      </c>
      <c r="I141" s="16">
        <v>999</v>
      </c>
      <c r="J141" s="16">
        <v>999</v>
      </c>
      <c r="K141" s="16">
        <v>999</v>
      </c>
      <c r="L141" s="16">
        <v>999</v>
      </c>
      <c r="M141" s="16">
        <v>999</v>
      </c>
      <c r="N141" s="16">
        <v>999</v>
      </c>
      <c r="O141" s="16">
        <v>999</v>
      </c>
      <c r="P141" s="16">
        <v>999</v>
      </c>
      <c r="Q141" s="16">
        <v>999</v>
      </c>
      <c r="R141" s="16">
        <v>999</v>
      </c>
      <c r="S141" s="16">
        <v>999</v>
      </c>
      <c r="T141" s="16">
        <v>999</v>
      </c>
      <c r="U141" s="16">
        <v>999</v>
      </c>
      <c r="V141" s="16">
        <v>999</v>
      </c>
      <c r="W141" s="16">
        <v>999</v>
      </c>
      <c r="X141" s="16"/>
      <c r="Y141" s="16"/>
      <c r="Z141" s="16"/>
      <c r="AA141" s="16"/>
      <c r="AB141" s="16"/>
    </row>
    <row r="142" spans="4:28" ht="15" customHeight="1" x14ac:dyDescent="0.25">
      <c r="D142" s="2" t="str">
        <f>'Lines - Loading'!D142</f>
        <v>chapelcrossgretna2</v>
      </c>
      <c r="E142" s="11" t="str">
        <f>IF(ISBLANK('Lines - Loading'!E134),"",'Lines - Loading'!E134)</f>
        <v>GRNA1 A_1</v>
      </c>
      <c r="G142" s="16">
        <v>999</v>
      </c>
      <c r="H142" s="16">
        <v>999</v>
      </c>
      <c r="I142" s="16">
        <v>999</v>
      </c>
      <c r="J142" s="16">
        <v>999</v>
      </c>
      <c r="K142" s="16">
        <v>999</v>
      </c>
      <c r="L142" s="16">
        <v>999</v>
      </c>
      <c r="M142" s="16">
        <v>999</v>
      </c>
      <c r="N142" s="16">
        <v>999</v>
      </c>
      <c r="O142" s="16">
        <v>999</v>
      </c>
      <c r="P142" s="16">
        <v>999</v>
      </c>
      <c r="Q142" s="16">
        <v>999</v>
      </c>
      <c r="R142" s="16">
        <v>999</v>
      </c>
      <c r="S142" s="16">
        <v>999</v>
      </c>
      <c r="T142" s="16">
        <v>999</v>
      </c>
      <c r="U142" s="16">
        <v>999</v>
      </c>
      <c r="V142" s="16">
        <v>999</v>
      </c>
      <c r="W142" s="16">
        <v>999</v>
      </c>
      <c r="X142" s="16"/>
      <c r="Y142" s="16"/>
      <c r="Z142" s="16"/>
      <c r="AA142" s="16"/>
      <c r="AB142" s="16"/>
    </row>
    <row r="143" spans="4:28" ht="15" customHeight="1" x14ac:dyDescent="0.25">
      <c r="D143" s="2" t="str">
        <f>'Lines - Loading'!D143</f>
        <v>chapelcrossgretna2</v>
      </c>
      <c r="E143" s="11" t="str">
        <f>IF(ISBLANK('Lines - Loading'!E135),"",'Lines - Loading'!E135)</f>
        <v>GRNA1 B_1</v>
      </c>
      <c r="G143" s="16">
        <v>999</v>
      </c>
      <c r="H143" s="16">
        <v>999</v>
      </c>
      <c r="I143" s="16">
        <v>999</v>
      </c>
      <c r="J143" s="16">
        <v>999</v>
      </c>
      <c r="K143" s="16">
        <v>999</v>
      </c>
      <c r="L143" s="16">
        <v>999</v>
      </c>
      <c r="M143" s="16">
        <v>999</v>
      </c>
      <c r="N143" s="16">
        <v>999</v>
      </c>
      <c r="O143" s="16">
        <v>999</v>
      </c>
      <c r="P143" s="16">
        <v>999</v>
      </c>
      <c r="Q143" s="16">
        <v>999</v>
      </c>
      <c r="R143" s="16">
        <v>999</v>
      </c>
      <c r="S143" s="16">
        <v>999</v>
      </c>
      <c r="T143" s="16">
        <v>999</v>
      </c>
      <c r="U143" s="16">
        <v>999</v>
      </c>
      <c r="V143" s="16">
        <v>999</v>
      </c>
      <c r="W143" s="16">
        <v>999</v>
      </c>
      <c r="X143" s="16"/>
      <c r="Y143" s="16"/>
      <c r="Z143" s="16"/>
      <c r="AA143" s="16"/>
      <c r="AB143" s="16"/>
    </row>
    <row r="144" spans="4:28" ht="15" customHeight="1" x14ac:dyDescent="0.25">
      <c r="D144" s="2" t="str">
        <f>'Lines - Loading'!D144</f>
        <v>chapelcrossgretna2</v>
      </c>
      <c r="E144" s="11" t="str">
        <f>IF(ISBLANK('Lines - Loading'!E136),"",'Lines - Loading'!E136)</f>
        <v>R1_2</v>
      </c>
      <c r="G144" s="16">
        <v>999</v>
      </c>
      <c r="H144" s="16">
        <v>999</v>
      </c>
      <c r="I144" s="16">
        <v>999</v>
      </c>
      <c r="J144" s="16">
        <v>999</v>
      </c>
      <c r="K144" s="16">
        <v>999</v>
      </c>
      <c r="L144" s="16">
        <v>999</v>
      </c>
      <c r="M144" s="16">
        <v>999</v>
      </c>
      <c r="N144" s="16">
        <v>999</v>
      </c>
      <c r="O144" s="16">
        <v>999</v>
      </c>
      <c r="P144" s="16">
        <v>999</v>
      </c>
      <c r="Q144" s="16">
        <v>999</v>
      </c>
      <c r="R144" s="16">
        <v>999</v>
      </c>
      <c r="S144" s="16">
        <v>999</v>
      </c>
      <c r="T144" s="16">
        <v>999</v>
      </c>
      <c r="U144" s="16">
        <v>999</v>
      </c>
      <c r="V144" s="16">
        <v>999</v>
      </c>
      <c r="W144" s="16">
        <v>999</v>
      </c>
      <c r="X144" s="16"/>
      <c r="Y144" s="16"/>
      <c r="Z144" s="16"/>
      <c r="AA144" s="16"/>
      <c r="AB144" s="16"/>
    </row>
    <row r="145" spans="2:30" ht="15" customHeight="1" x14ac:dyDescent="0.25">
      <c r="D145" s="2" t="str">
        <f>'Lines - Loading'!D145</f>
        <v>chapelcrossgretna2</v>
      </c>
      <c r="E145" s="11" t="str">
        <f>IF(ISBLANK('Lines - Loading'!E137),"",'Lines - Loading'!E137)</f>
        <v>M1_2</v>
      </c>
      <c r="G145" s="16">
        <v>999</v>
      </c>
      <c r="H145" s="16">
        <v>999</v>
      </c>
      <c r="I145" s="16">
        <v>999</v>
      </c>
      <c r="J145" s="16">
        <v>999</v>
      </c>
      <c r="K145" s="16">
        <v>999</v>
      </c>
      <c r="L145" s="16">
        <v>999</v>
      </c>
      <c r="M145" s="16">
        <v>999</v>
      </c>
      <c r="N145" s="16">
        <v>999</v>
      </c>
      <c r="O145" s="16">
        <v>999</v>
      </c>
      <c r="P145" s="16">
        <v>999</v>
      </c>
      <c r="Q145" s="16">
        <v>999</v>
      </c>
      <c r="R145" s="16">
        <v>999</v>
      </c>
      <c r="S145" s="16">
        <v>999</v>
      </c>
      <c r="T145" s="16">
        <v>999</v>
      </c>
      <c r="U145" s="16">
        <v>999</v>
      </c>
      <c r="V145" s="16">
        <v>999</v>
      </c>
      <c r="W145" s="16">
        <v>999</v>
      </c>
      <c r="X145" s="16"/>
      <c r="Y145" s="16"/>
      <c r="Z145" s="16"/>
      <c r="AA145" s="16"/>
      <c r="AB145" s="16"/>
    </row>
    <row r="146" spans="2:30" ht="15" customHeight="1" x14ac:dyDescent="0.25">
      <c r="D146" s="2" t="str">
        <f>'Lines - Loading'!D146</f>
        <v>chapelcrossgretna2</v>
      </c>
      <c r="E146" s="11" t="str">
        <f>IF(ISBLANK('Lines - Loading'!E138),"",'Lines - Loading'!E138)</f>
        <v>206 204_2</v>
      </c>
      <c r="G146" s="16">
        <v>999</v>
      </c>
      <c r="H146" s="16">
        <v>999</v>
      </c>
      <c r="I146" s="16">
        <v>999</v>
      </c>
      <c r="J146" s="16">
        <v>999</v>
      </c>
      <c r="K146" s="16">
        <v>999</v>
      </c>
      <c r="L146" s="16">
        <v>999</v>
      </c>
      <c r="M146" s="16">
        <v>999</v>
      </c>
      <c r="N146" s="16">
        <v>999</v>
      </c>
      <c r="O146" s="16">
        <v>999</v>
      </c>
      <c r="P146" s="16">
        <v>999</v>
      </c>
      <c r="Q146" s="16">
        <v>999</v>
      </c>
      <c r="R146" s="16">
        <v>999</v>
      </c>
      <c r="S146" s="16">
        <v>999</v>
      </c>
      <c r="T146" s="16">
        <v>999</v>
      </c>
      <c r="U146" s="16">
        <v>999</v>
      </c>
      <c r="V146" s="16">
        <v>999</v>
      </c>
      <c r="W146" s="16">
        <v>999</v>
      </c>
      <c r="X146" s="16"/>
      <c r="Y146" s="16"/>
      <c r="Z146" s="16"/>
      <c r="AA146" s="16"/>
      <c r="AB146" s="16"/>
    </row>
    <row r="147" spans="2:30" ht="15" customHeight="1" x14ac:dyDescent="0.25">
      <c r="D147" s="2" t="str">
        <f>'Lines - Loading'!D147</f>
        <v>chapelcrossgretna2</v>
      </c>
      <c r="E147" s="11" t="str">
        <f>IF(ISBLANK('Lines - Loading'!E139),"",'Lines - Loading'!E139)</f>
        <v>205 A_2</v>
      </c>
      <c r="G147" s="16">
        <v>999</v>
      </c>
      <c r="H147" s="16">
        <v>999</v>
      </c>
      <c r="I147" s="16">
        <v>999</v>
      </c>
      <c r="J147" s="16">
        <v>999</v>
      </c>
      <c r="K147" s="16">
        <v>999</v>
      </c>
      <c r="L147" s="16">
        <v>999</v>
      </c>
      <c r="M147" s="16">
        <v>999</v>
      </c>
      <c r="N147" s="16">
        <v>999</v>
      </c>
      <c r="O147" s="16">
        <v>999</v>
      </c>
      <c r="P147" s="16">
        <v>999</v>
      </c>
      <c r="Q147" s="16">
        <v>999</v>
      </c>
      <c r="R147" s="16">
        <v>999</v>
      </c>
      <c r="S147" s="16">
        <v>999</v>
      </c>
      <c r="T147" s="16">
        <v>999</v>
      </c>
      <c r="U147" s="16">
        <v>999</v>
      </c>
      <c r="V147" s="16">
        <v>999</v>
      </c>
      <c r="W147" s="16">
        <v>999</v>
      </c>
      <c r="X147" s="16"/>
      <c r="Y147" s="16"/>
      <c r="Z147" s="16"/>
      <c r="AA147" s="16"/>
      <c r="AB147" s="16"/>
    </row>
    <row r="148" spans="2:30" ht="15" customHeight="1" x14ac:dyDescent="0.25">
      <c r="D148" s="2" t="str">
        <f>'Lines - Loading'!D148</f>
        <v>chapelcrossgretna2</v>
      </c>
      <c r="E148" s="11" t="str">
        <f>IF(ISBLANK('Lines - Loading'!E140),"",'Lines - Loading'!E140)</f>
        <v>205 B_2</v>
      </c>
      <c r="G148" s="16">
        <v>999</v>
      </c>
      <c r="H148" s="16">
        <v>999</v>
      </c>
      <c r="I148" s="16">
        <v>999</v>
      </c>
      <c r="J148" s="16">
        <v>999</v>
      </c>
      <c r="K148" s="16">
        <v>999</v>
      </c>
      <c r="L148" s="16">
        <v>999</v>
      </c>
      <c r="M148" s="16">
        <v>999</v>
      </c>
      <c r="N148" s="16">
        <v>999</v>
      </c>
      <c r="O148" s="16">
        <v>999</v>
      </c>
      <c r="P148" s="16">
        <v>999</v>
      </c>
      <c r="Q148" s="16">
        <v>999</v>
      </c>
      <c r="R148" s="16">
        <v>999</v>
      </c>
      <c r="S148" s="16">
        <v>999</v>
      </c>
      <c r="T148" s="16">
        <v>999</v>
      </c>
      <c r="U148" s="16">
        <v>999</v>
      </c>
      <c r="V148" s="16">
        <v>999</v>
      </c>
      <c r="W148" s="16">
        <v>999</v>
      </c>
      <c r="X148" s="16"/>
      <c r="Y148" s="16"/>
      <c r="Z148" s="16"/>
      <c r="AA148" s="16"/>
      <c r="AB148" s="16"/>
    </row>
    <row r="149" spans="2:30" ht="15" customHeight="1" x14ac:dyDescent="0.25">
      <c r="D149" s="2" t="str">
        <f>'Lines - Loading'!D149</f>
        <v>ewehillgretna</v>
      </c>
      <c r="E149" s="11" t="str">
        <f>IF(ISBLANK('Lines - Loading'!E141),"",'Lines - Loading'!E141)</f>
        <v>205 203_2</v>
      </c>
      <c r="G149" s="16">
        <v>999</v>
      </c>
      <c r="H149" s="16">
        <v>999</v>
      </c>
      <c r="I149" s="16">
        <v>999</v>
      </c>
      <c r="J149" s="16">
        <v>999</v>
      </c>
      <c r="K149" s="16">
        <v>999</v>
      </c>
      <c r="L149" s="16">
        <v>999</v>
      </c>
      <c r="M149" s="16">
        <v>999</v>
      </c>
      <c r="N149" s="16">
        <v>999</v>
      </c>
      <c r="O149" s="16">
        <v>999</v>
      </c>
      <c r="P149" s="16">
        <v>999</v>
      </c>
      <c r="Q149" s="16">
        <v>999</v>
      </c>
      <c r="R149" s="16">
        <v>999</v>
      </c>
      <c r="S149" s="16">
        <v>999</v>
      </c>
      <c r="T149" s="16">
        <v>999</v>
      </c>
      <c r="U149" s="16">
        <v>999</v>
      </c>
      <c r="V149" s="16">
        <v>999</v>
      </c>
      <c r="W149" s="16">
        <v>999</v>
      </c>
      <c r="X149" s="16"/>
      <c r="Y149" s="16"/>
      <c r="Z149" s="16"/>
      <c r="AA149" s="16"/>
      <c r="AB149" s="16"/>
    </row>
    <row r="150" spans="2:30" ht="15" customHeight="1" x14ac:dyDescent="0.25">
      <c r="D150" s="2" t="str">
        <f>'Lines - Loading'!D150</f>
        <v>ewehillgretna</v>
      </c>
      <c r="E150" s="11" t="str">
        <f>IF(ISBLANK('Lines - Loading'!E142),"",'Lines - Loading'!E142)</f>
        <v>203 203 A_2</v>
      </c>
      <c r="G150" s="16">
        <v>999</v>
      </c>
      <c r="H150" s="16">
        <v>999</v>
      </c>
      <c r="I150" s="16">
        <v>999</v>
      </c>
      <c r="J150" s="16">
        <v>999</v>
      </c>
      <c r="K150" s="16">
        <v>999</v>
      </c>
      <c r="L150" s="16">
        <v>999</v>
      </c>
      <c r="M150" s="16">
        <v>999</v>
      </c>
      <c r="N150" s="16">
        <v>999</v>
      </c>
      <c r="O150" s="16">
        <v>999</v>
      </c>
      <c r="P150" s="16">
        <v>999</v>
      </c>
      <c r="Q150" s="16">
        <v>999</v>
      </c>
      <c r="R150" s="16">
        <v>999</v>
      </c>
      <c r="S150" s="16">
        <v>999</v>
      </c>
      <c r="T150" s="16">
        <v>999</v>
      </c>
      <c r="U150" s="16">
        <v>999</v>
      </c>
      <c r="V150" s="16">
        <v>999</v>
      </c>
      <c r="W150" s="16">
        <v>999</v>
      </c>
      <c r="X150" s="16"/>
      <c r="Y150" s="16"/>
      <c r="Z150" s="16"/>
      <c r="AA150" s="16"/>
      <c r="AB150" s="16"/>
    </row>
    <row r="151" spans="2:30" ht="15" customHeight="1" x14ac:dyDescent="0.25">
      <c r="D151" s="2" t="str">
        <f>'Lines - Loading'!D151</f>
        <v>ewehillgretna</v>
      </c>
      <c r="E151" s="11" t="str">
        <f>IF(ISBLANK('Lines - Loading'!E143),"",'Lines - Loading'!E143)</f>
        <v>203 203 B_2</v>
      </c>
      <c r="G151" s="16">
        <v>999</v>
      </c>
      <c r="H151" s="16">
        <v>999</v>
      </c>
      <c r="I151" s="16">
        <v>999</v>
      </c>
      <c r="J151" s="16">
        <v>999</v>
      </c>
      <c r="K151" s="16">
        <v>999</v>
      </c>
      <c r="L151" s="16">
        <v>999</v>
      </c>
      <c r="M151" s="16">
        <v>999</v>
      </c>
      <c r="N151" s="16">
        <v>999</v>
      </c>
      <c r="O151" s="16">
        <v>999</v>
      </c>
      <c r="P151" s="16">
        <v>999</v>
      </c>
      <c r="Q151" s="16">
        <v>999</v>
      </c>
      <c r="R151" s="16">
        <v>999</v>
      </c>
      <c r="S151" s="16">
        <v>999</v>
      </c>
      <c r="T151" s="16">
        <v>999</v>
      </c>
      <c r="U151" s="16">
        <v>999</v>
      </c>
      <c r="V151" s="16">
        <v>999</v>
      </c>
      <c r="W151" s="16">
        <v>999</v>
      </c>
    </row>
    <row r="152" spans="2:30" ht="15" customHeight="1" x14ac:dyDescent="0.25">
      <c r="B152" s="5" t="s">
        <v>14</v>
      </c>
      <c r="C152" s="5"/>
      <c r="D152" s="2" t="str">
        <f>'Lines - Loading'!D152</f>
        <v>ewehillgretna</v>
      </c>
      <c r="E152" s="11" t="str">
        <f>IF(ISBLANK('Lines - Loading'!E144),"",'Lines - Loading'!E144)</f>
        <v>203 203 C_2</v>
      </c>
      <c r="G152" s="16">
        <v>999</v>
      </c>
      <c r="H152" s="16">
        <v>999</v>
      </c>
      <c r="I152" s="16">
        <v>999</v>
      </c>
      <c r="J152" s="16">
        <v>999</v>
      </c>
      <c r="K152" s="16">
        <v>999</v>
      </c>
      <c r="L152" s="16">
        <v>999</v>
      </c>
      <c r="M152" s="16">
        <v>999</v>
      </c>
      <c r="N152" s="16">
        <v>999</v>
      </c>
      <c r="O152" s="16">
        <v>999</v>
      </c>
      <c r="P152" s="16">
        <v>999</v>
      </c>
      <c r="Q152" s="16">
        <v>999</v>
      </c>
      <c r="R152" s="16">
        <v>999</v>
      </c>
      <c r="S152" s="16">
        <v>999</v>
      </c>
      <c r="T152" s="16">
        <v>999</v>
      </c>
      <c r="U152" s="16">
        <v>999</v>
      </c>
      <c r="V152" s="16">
        <v>999</v>
      </c>
      <c r="W152" s="16">
        <v>999</v>
      </c>
      <c r="X152" s="6"/>
      <c r="Y152" s="6"/>
      <c r="Z152" s="6"/>
      <c r="AA152" s="6"/>
      <c r="AB152" s="6"/>
      <c r="AC152" s="4"/>
      <c r="AD152" s="4"/>
    </row>
    <row r="153" spans="2:30" ht="15" customHeight="1" x14ac:dyDescent="0.25">
      <c r="D153" s="2" t="str">
        <f>'Lines - Loading'!D153</f>
        <v>ewehillgretna</v>
      </c>
      <c r="E153" s="11" t="str">
        <f>IF(ISBLANK('Lines - Loading'!E145),"",'Lines - Loading'!E145)</f>
        <v>203 205_2</v>
      </c>
      <c r="G153" s="16">
        <v>999</v>
      </c>
      <c r="H153" s="16">
        <v>999</v>
      </c>
      <c r="I153" s="16">
        <v>999</v>
      </c>
      <c r="J153" s="16">
        <v>999</v>
      </c>
      <c r="K153" s="16">
        <v>999</v>
      </c>
      <c r="L153" s="16">
        <v>999</v>
      </c>
      <c r="M153" s="16">
        <v>999</v>
      </c>
      <c r="N153" s="16">
        <v>999</v>
      </c>
      <c r="O153" s="16">
        <v>999</v>
      </c>
      <c r="P153" s="16">
        <v>999</v>
      </c>
      <c r="Q153" s="16">
        <v>999</v>
      </c>
      <c r="R153" s="16">
        <v>999</v>
      </c>
      <c r="S153" s="16">
        <v>999</v>
      </c>
      <c r="T153" s="16">
        <v>999</v>
      </c>
      <c r="U153" s="16">
        <v>999</v>
      </c>
      <c r="V153" s="16">
        <v>999</v>
      </c>
      <c r="W153" s="16">
        <v>999</v>
      </c>
    </row>
    <row r="154" spans="2:30" ht="15" customHeight="1" x14ac:dyDescent="0.25">
      <c r="D154" s="2" t="str">
        <f>'Lines - Loading'!D154</f>
        <v>ewehillgretna</v>
      </c>
      <c r="E154" s="11" t="str">
        <f>IF(ISBLANK('Lines - Loading'!E146),"",'Lines - Loading'!E146)</f>
        <v>205 204_2</v>
      </c>
      <c r="G154" s="16">
        <v>999</v>
      </c>
      <c r="H154" s="16">
        <v>999</v>
      </c>
      <c r="I154" s="16">
        <v>999</v>
      </c>
      <c r="J154" s="16">
        <v>999</v>
      </c>
      <c r="K154" s="16">
        <v>999</v>
      </c>
      <c r="L154" s="16">
        <v>999</v>
      </c>
      <c r="M154" s="16">
        <v>999</v>
      </c>
      <c r="N154" s="16">
        <v>999</v>
      </c>
      <c r="O154" s="16">
        <v>999</v>
      </c>
      <c r="P154" s="16">
        <v>999</v>
      </c>
      <c r="Q154" s="16">
        <v>999</v>
      </c>
      <c r="R154" s="16">
        <v>999</v>
      </c>
      <c r="S154" s="16">
        <v>999</v>
      </c>
      <c r="T154" s="16">
        <v>999</v>
      </c>
      <c r="U154" s="16">
        <v>999</v>
      </c>
      <c r="V154" s="16">
        <v>999</v>
      </c>
      <c r="W154" s="16">
        <v>999</v>
      </c>
    </row>
    <row r="155" spans="2:30" ht="15" customHeight="1" x14ac:dyDescent="0.25">
      <c r="D155" s="2" t="str">
        <f>'Lines - Loading'!D155</f>
        <v>ewehillgretna</v>
      </c>
      <c r="E155" s="11" t="str">
        <f>IF(ISBLANK('Lines - Loading'!E147),"",'Lines - Loading'!E147)</f>
        <v>GRNA1 A_2</v>
      </c>
      <c r="G155" s="16">
        <v>999</v>
      </c>
      <c r="H155" s="16">
        <v>999</v>
      </c>
      <c r="I155" s="16">
        <v>999</v>
      </c>
      <c r="J155" s="16">
        <v>999</v>
      </c>
      <c r="K155" s="16">
        <v>999</v>
      </c>
      <c r="L155" s="16">
        <v>999</v>
      </c>
      <c r="M155" s="16">
        <v>999</v>
      </c>
      <c r="N155" s="16">
        <v>999</v>
      </c>
      <c r="O155" s="16">
        <v>999</v>
      </c>
      <c r="P155" s="16">
        <v>999</v>
      </c>
      <c r="Q155" s="16">
        <v>999</v>
      </c>
      <c r="R155" s="16">
        <v>999</v>
      </c>
      <c r="S155" s="16">
        <v>999</v>
      </c>
      <c r="T155" s="16">
        <v>999</v>
      </c>
      <c r="U155" s="16">
        <v>999</v>
      </c>
      <c r="V155" s="16">
        <v>999</v>
      </c>
      <c r="W155" s="16">
        <v>999</v>
      </c>
    </row>
    <row r="156" spans="2:30" ht="15" customHeight="1" x14ac:dyDescent="0.25">
      <c r="D156" s="2" t="str">
        <f>'Lines - Loading'!D156</f>
        <v>ewehillgretna</v>
      </c>
      <c r="E156" s="11" t="str">
        <f>IF(ISBLANK('Lines - Loading'!E148),"",'Lines - Loading'!E148)</f>
        <v>GRNA1 B_2</v>
      </c>
      <c r="G156" s="16">
        <v>999</v>
      </c>
      <c r="H156" s="16">
        <v>999</v>
      </c>
      <c r="I156" s="16">
        <v>999</v>
      </c>
      <c r="J156" s="16">
        <v>999</v>
      </c>
      <c r="K156" s="16">
        <v>999</v>
      </c>
      <c r="L156" s="16">
        <v>999</v>
      </c>
      <c r="M156" s="16">
        <v>999</v>
      </c>
      <c r="N156" s="16">
        <v>999</v>
      </c>
      <c r="O156" s="16">
        <v>999</v>
      </c>
      <c r="P156" s="16">
        <v>999</v>
      </c>
      <c r="Q156" s="16">
        <v>999</v>
      </c>
      <c r="R156" s="16">
        <v>999</v>
      </c>
      <c r="S156" s="16">
        <v>999</v>
      </c>
      <c r="T156" s="16">
        <v>999</v>
      </c>
      <c r="U156" s="16">
        <v>999</v>
      </c>
      <c r="V156" s="16">
        <v>999</v>
      </c>
      <c r="W156" s="16">
        <v>999</v>
      </c>
    </row>
    <row r="157" spans="2:30" ht="15" customHeight="1" x14ac:dyDescent="0.25">
      <c r="D157" s="2" t="str">
        <f>'Lines - Loading'!D157</f>
        <v>ewehillgretna</v>
      </c>
      <c r="E157" s="11" t="str">
        <f>IF(ISBLANK('Lines - Loading'!E149),"",'Lines - Loading'!E149)</f>
        <v>GRNA1</v>
      </c>
      <c r="G157" s="16">
        <v>999</v>
      </c>
      <c r="H157" s="16">
        <v>999</v>
      </c>
      <c r="I157" s="16">
        <v>999</v>
      </c>
      <c r="J157" s="16">
        <v>999</v>
      </c>
      <c r="K157" s="16">
        <v>999</v>
      </c>
      <c r="L157" s="16">
        <v>999</v>
      </c>
      <c r="M157" s="16">
        <v>999</v>
      </c>
      <c r="N157" s="16">
        <v>999</v>
      </c>
      <c r="O157" s="16">
        <v>999</v>
      </c>
      <c r="P157" s="16">
        <v>999</v>
      </c>
      <c r="Q157" s="16">
        <v>999</v>
      </c>
      <c r="R157" s="16">
        <v>999</v>
      </c>
      <c r="S157" s="16">
        <v>999</v>
      </c>
      <c r="T157" s="16">
        <v>999</v>
      </c>
      <c r="U157" s="16">
        <v>999</v>
      </c>
      <c r="V157" s="16">
        <v>999</v>
      </c>
      <c r="W157" s="16">
        <v>999</v>
      </c>
    </row>
    <row r="158" spans="2:30" ht="15" customHeight="1" x14ac:dyDescent="0.25">
      <c r="D158" s="2" t="str">
        <f>'Lines - Loading'!D158</f>
        <v>ewehillgretna</v>
      </c>
      <c r="E158" s="11" t="str">
        <f>IF(ISBLANK('Lines - Loading'!E150),"",'Lines - Loading'!E150)</f>
        <v>804 805 803</v>
      </c>
      <c r="G158" s="16">
        <v>999</v>
      </c>
      <c r="H158" s="16">
        <v>999</v>
      </c>
      <c r="I158" s="16">
        <v>999</v>
      </c>
      <c r="J158" s="16">
        <v>999</v>
      </c>
      <c r="K158" s="16">
        <v>999</v>
      </c>
      <c r="L158" s="16">
        <v>999</v>
      </c>
      <c r="M158" s="16">
        <v>999</v>
      </c>
      <c r="N158" s="16">
        <v>999</v>
      </c>
      <c r="O158" s="16">
        <v>999</v>
      </c>
      <c r="P158" s="16">
        <v>999</v>
      </c>
      <c r="Q158" s="16">
        <v>999</v>
      </c>
      <c r="R158" s="16">
        <v>999</v>
      </c>
      <c r="S158" s="16">
        <v>999</v>
      </c>
      <c r="T158" s="16">
        <v>999</v>
      </c>
      <c r="U158" s="16">
        <v>999</v>
      </c>
      <c r="V158" s="16">
        <v>999</v>
      </c>
      <c r="W158" s="16">
        <v>999</v>
      </c>
    </row>
    <row r="159" spans="2:30" ht="15" customHeight="1" x14ac:dyDescent="0.25">
      <c r="D159" s="2" t="str">
        <f>'Lines - Loading'!D159</f>
        <v>ewehillgretna</v>
      </c>
      <c r="E159" s="11" t="str">
        <f>IF(ISBLANK('Lines - Loading'!E151),"",'Lines - Loading'!E151)</f>
        <v>803 113</v>
      </c>
      <c r="G159" s="16">
        <v>999</v>
      </c>
      <c r="H159" s="16">
        <v>999</v>
      </c>
      <c r="I159" s="16">
        <v>999</v>
      </c>
      <c r="J159" s="16">
        <v>999</v>
      </c>
      <c r="K159" s="16">
        <v>999</v>
      </c>
      <c r="L159" s="16">
        <v>999</v>
      </c>
      <c r="M159" s="16">
        <v>999</v>
      </c>
      <c r="N159" s="16">
        <v>999</v>
      </c>
      <c r="O159" s="16">
        <v>999</v>
      </c>
      <c r="P159" s="16">
        <v>999</v>
      </c>
      <c r="Q159" s="16">
        <v>999</v>
      </c>
      <c r="R159" s="16">
        <v>999</v>
      </c>
      <c r="S159" s="16">
        <v>999</v>
      </c>
      <c r="T159" s="16">
        <v>999</v>
      </c>
      <c r="U159" s="16">
        <v>999</v>
      </c>
      <c r="V159" s="16">
        <v>999</v>
      </c>
      <c r="W159" s="16">
        <v>999</v>
      </c>
    </row>
    <row r="160" spans="2:30" ht="15" customHeight="1" x14ac:dyDescent="0.25">
      <c r="D160" s="2" t="str">
        <f>'Lines - Loading'!D160</f>
        <v>ewehillgretna</v>
      </c>
      <c r="E160" s="11" t="str">
        <f>IF(ISBLANK('Lines - Loading'!E152),"",'Lines - Loading'!E152)</f>
        <v>113</v>
      </c>
      <c r="G160" s="16">
        <v>999</v>
      </c>
      <c r="H160" s="16">
        <v>999</v>
      </c>
      <c r="I160" s="16">
        <v>999</v>
      </c>
      <c r="J160" s="16">
        <v>999</v>
      </c>
      <c r="K160" s="16">
        <v>999</v>
      </c>
      <c r="L160" s="16">
        <v>999</v>
      </c>
      <c r="M160" s="16">
        <v>999</v>
      </c>
      <c r="N160" s="16">
        <v>999</v>
      </c>
      <c r="O160" s="16">
        <v>999</v>
      </c>
      <c r="P160" s="16">
        <v>999</v>
      </c>
      <c r="Q160" s="16">
        <v>999</v>
      </c>
      <c r="R160" s="16">
        <v>999</v>
      </c>
      <c r="S160" s="16">
        <v>999</v>
      </c>
      <c r="T160" s="16">
        <v>999</v>
      </c>
      <c r="U160" s="16">
        <v>999</v>
      </c>
      <c r="V160" s="16">
        <v>999</v>
      </c>
      <c r="W160" s="16">
        <v>999</v>
      </c>
    </row>
    <row r="161" spans="4:23" ht="15" customHeight="1" x14ac:dyDescent="0.25">
      <c r="D161" s="2" t="str">
        <f>'Lines - Loading'!D161</f>
        <v>ewehillgretna</v>
      </c>
      <c r="E161" s="11" t="str">
        <f>IF(ISBLANK('Lines - Loading'!E153),"",'Lines - Loading'!E153)</f>
        <v>204 132kV</v>
      </c>
      <c r="G161" s="16">
        <v>999</v>
      </c>
      <c r="H161" s="16">
        <v>999</v>
      </c>
      <c r="I161" s="16">
        <v>999</v>
      </c>
      <c r="J161" s="16">
        <v>999</v>
      </c>
      <c r="K161" s="16">
        <v>999</v>
      </c>
      <c r="L161" s="16">
        <v>999</v>
      </c>
      <c r="M161" s="16">
        <v>999</v>
      </c>
      <c r="N161" s="16">
        <v>999</v>
      </c>
      <c r="O161" s="16">
        <v>999</v>
      </c>
      <c r="P161" s="16">
        <v>999</v>
      </c>
      <c r="Q161" s="16">
        <v>999</v>
      </c>
      <c r="R161" s="16">
        <v>999</v>
      </c>
      <c r="S161" s="16">
        <v>999</v>
      </c>
      <c r="T161" s="16">
        <v>999</v>
      </c>
      <c r="U161" s="16">
        <v>999</v>
      </c>
      <c r="V161" s="16">
        <v>999</v>
      </c>
      <c r="W161" s="16">
        <v>999</v>
      </c>
    </row>
    <row r="162" spans="4:23" ht="15" customHeight="1" x14ac:dyDescent="0.25">
      <c r="D162" s="2" t="str">
        <f>'Lines - Loading'!D162</f>
        <v>ewehillgretna</v>
      </c>
      <c r="E162" s="11" t="str">
        <f>IF(ISBLANK('Lines - Loading'!E154),"",'Lines - Loading'!E154)</f>
        <v>204 0V</v>
      </c>
      <c r="G162" s="16">
        <v>999</v>
      </c>
      <c r="H162" s="16">
        <v>999</v>
      </c>
      <c r="I162" s="16">
        <v>999</v>
      </c>
      <c r="J162" s="16">
        <v>999</v>
      </c>
      <c r="K162" s="16">
        <v>999</v>
      </c>
      <c r="L162" s="16">
        <v>999</v>
      </c>
      <c r="M162" s="16">
        <v>999</v>
      </c>
      <c r="N162" s="16">
        <v>999</v>
      </c>
      <c r="O162" s="16">
        <v>999</v>
      </c>
      <c r="P162" s="16">
        <v>999</v>
      </c>
      <c r="Q162" s="16">
        <v>999</v>
      </c>
      <c r="R162" s="16">
        <v>999</v>
      </c>
      <c r="S162" s="16">
        <v>999</v>
      </c>
      <c r="T162" s="16">
        <v>999</v>
      </c>
      <c r="U162" s="16">
        <v>999</v>
      </c>
      <c r="V162" s="16">
        <v>999</v>
      </c>
      <c r="W162" s="16">
        <v>999</v>
      </c>
    </row>
    <row r="163" spans="4:23" ht="15" customHeight="1" x14ac:dyDescent="0.25">
      <c r="D163" s="2" t="str">
        <f>'Lines - Loading'!D163</f>
        <v>stevenscroft33kv</v>
      </c>
      <c r="E163" s="11" t="str">
        <f>IF(ISBLANK('Lines - Loading'!E155),"",'Lines - Loading'!E155)</f>
        <v>GRID 1A</v>
      </c>
      <c r="G163" s="16">
        <v>999</v>
      </c>
      <c r="H163" s="16">
        <v>999</v>
      </c>
      <c r="I163" s="16">
        <v>999</v>
      </c>
      <c r="J163" s="16">
        <v>999</v>
      </c>
      <c r="K163" s="16">
        <v>999</v>
      </c>
      <c r="L163" s="16">
        <v>999</v>
      </c>
      <c r="M163" s="16">
        <v>999</v>
      </c>
      <c r="N163" s="16">
        <v>999</v>
      </c>
      <c r="O163" s="16">
        <v>999</v>
      </c>
      <c r="P163" s="16">
        <v>999</v>
      </c>
      <c r="Q163" s="16">
        <v>999</v>
      </c>
      <c r="R163" s="16">
        <v>999</v>
      </c>
      <c r="S163" s="16">
        <v>999</v>
      </c>
      <c r="T163" s="16">
        <v>999</v>
      </c>
      <c r="U163" s="16">
        <v>999</v>
      </c>
      <c r="V163" s="16">
        <v>999</v>
      </c>
      <c r="W163" s="16">
        <v>999</v>
      </c>
    </row>
    <row r="164" spans="4:23" ht="15" customHeight="1" x14ac:dyDescent="0.25">
      <c r="D164" s="2" t="str">
        <f>'Lines - Loading'!D164</f>
        <v>stevenscroft33kv</v>
      </c>
      <c r="E164" s="11" t="str">
        <f>IF(ISBLANK('Lines - Loading'!E156),"",'Lines - Loading'!E156)</f>
        <v>GRID 1A LV</v>
      </c>
      <c r="G164" s="16">
        <v>999</v>
      </c>
      <c r="H164" s="16">
        <v>999</v>
      </c>
      <c r="I164" s="16">
        <v>999</v>
      </c>
      <c r="J164" s="16">
        <v>999</v>
      </c>
      <c r="K164" s="16">
        <v>999</v>
      </c>
      <c r="L164" s="16">
        <v>999</v>
      </c>
      <c r="M164" s="16">
        <v>999</v>
      </c>
      <c r="N164" s="16">
        <v>999</v>
      </c>
      <c r="O164" s="16">
        <v>999</v>
      </c>
      <c r="P164" s="16">
        <v>999</v>
      </c>
      <c r="Q164" s="16">
        <v>999</v>
      </c>
      <c r="R164" s="16">
        <v>999</v>
      </c>
      <c r="S164" s="16">
        <v>999</v>
      </c>
      <c r="T164" s="16">
        <v>999</v>
      </c>
      <c r="U164" s="16">
        <v>999</v>
      </c>
      <c r="V164" s="16">
        <v>999</v>
      </c>
      <c r="W164" s="16">
        <v>999</v>
      </c>
    </row>
    <row r="165" spans="4:23" ht="15" customHeight="1" x14ac:dyDescent="0.25">
      <c r="D165" s="2" t="str">
        <f>'Lines - Loading'!D165</f>
        <v>stevenscroft33kv</v>
      </c>
      <c r="E165" s="11" t="str">
        <f>IF(ISBLANK('Lines - Loading'!E157),"",'Lines - Loading'!E157)</f>
        <v>EWEH3</v>
      </c>
      <c r="G165" s="16">
        <v>999</v>
      </c>
      <c r="H165" s="16">
        <v>999</v>
      </c>
      <c r="I165" s="16">
        <v>999</v>
      </c>
      <c r="J165" s="16">
        <v>999</v>
      </c>
      <c r="K165" s="16">
        <v>999</v>
      </c>
      <c r="L165" s="16">
        <v>999</v>
      </c>
      <c r="M165" s="16">
        <v>999</v>
      </c>
      <c r="N165" s="16">
        <v>999</v>
      </c>
      <c r="O165" s="16">
        <v>999</v>
      </c>
      <c r="P165" s="16">
        <v>999</v>
      </c>
      <c r="Q165" s="16">
        <v>999</v>
      </c>
      <c r="R165" s="16">
        <v>999</v>
      </c>
      <c r="S165" s="16">
        <v>999</v>
      </c>
      <c r="T165" s="16">
        <v>999</v>
      </c>
      <c r="U165" s="16">
        <v>999</v>
      </c>
      <c r="V165" s="16">
        <v>999</v>
      </c>
      <c r="W165" s="16">
        <v>999</v>
      </c>
    </row>
    <row r="166" spans="4:23" ht="15" customHeight="1" x14ac:dyDescent="0.25">
      <c r="D166" s="2" t="str">
        <f>'Lines - Loading'!D166</f>
        <v>stevenscroft33kv</v>
      </c>
      <c r="E166" s="11" t="str">
        <f>IF(ISBLANK('Lines - Loading'!E158),"",'Lines - Loading'!E158)</f>
        <v>GRID 1B</v>
      </c>
      <c r="G166" s="16">
        <v>999</v>
      </c>
      <c r="H166" s="16">
        <v>999</v>
      </c>
      <c r="I166" s="16">
        <v>999</v>
      </c>
      <c r="J166" s="16">
        <v>999</v>
      </c>
      <c r="K166" s="16">
        <v>999</v>
      </c>
      <c r="L166" s="16">
        <v>999</v>
      </c>
      <c r="M166" s="16">
        <v>999</v>
      </c>
      <c r="N166" s="16">
        <v>999</v>
      </c>
      <c r="O166" s="16">
        <v>999</v>
      </c>
      <c r="P166" s="16">
        <v>999</v>
      </c>
      <c r="Q166" s="16">
        <v>999</v>
      </c>
      <c r="R166" s="16">
        <v>999</v>
      </c>
      <c r="S166" s="16">
        <v>999</v>
      </c>
      <c r="T166" s="16">
        <v>999</v>
      </c>
      <c r="U166" s="16">
        <v>999</v>
      </c>
      <c r="V166" s="16">
        <v>999</v>
      </c>
      <c r="W166" s="16">
        <v>999</v>
      </c>
    </row>
    <row r="167" spans="4:23" ht="15" customHeight="1" x14ac:dyDescent="0.25">
      <c r="D167" s="2" t="str">
        <f>'Lines - Loading'!D167</f>
        <v>stevenscroft33kv</v>
      </c>
      <c r="E167" s="11" t="str">
        <f>IF(ISBLANK('Lines - Loading'!E159),"",'Lines - Loading'!E159)</f>
        <v>BOARD B</v>
      </c>
      <c r="G167" s="16">
        <v>999</v>
      </c>
      <c r="H167" s="16">
        <v>999</v>
      </c>
      <c r="I167" s="16">
        <v>999</v>
      </c>
      <c r="J167" s="16">
        <v>999</v>
      </c>
      <c r="K167" s="16">
        <v>999</v>
      </c>
      <c r="L167" s="16">
        <v>999</v>
      </c>
      <c r="M167" s="16">
        <v>999</v>
      </c>
      <c r="N167" s="16">
        <v>999</v>
      </c>
      <c r="O167" s="16">
        <v>999</v>
      </c>
      <c r="P167" s="16">
        <v>999</v>
      </c>
      <c r="Q167" s="16">
        <v>999</v>
      </c>
      <c r="R167" s="16">
        <v>999</v>
      </c>
      <c r="S167" s="16">
        <v>999</v>
      </c>
      <c r="T167" s="16">
        <v>999</v>
      </c>
      <c r="U167" s="16">
        <v>999</v>
      </c>
      <c r="V167" s="16">
        <v>999</v>
      </c>
      <c r="W167" s="16">
        <v>999</v>
      </c>
    </row>
    <row r="168" spans="4:23" ht="15" customHeight="1" x14ac:dyDescent="0.25">
      <c r="D168" s="2" t="str">
        <f>'Lines - Loading'!D168</f>
        <v>stevenscroft33kv</v>
      </c>
      <c r="E168" s="11" t="str">
        <f>IF(ISBLANK('Lines - Loading'!E160),"",'Lines - Loading'!E160)</f>
        <v>2L5</v>
      </c>
      <c r="G168" s="16">
        <v>999</v>
      </c>
      <c r="H168" s="16">
        <v>999</v>
      </c>
      <c r="I168" s="16">
        <v>999</v>
      </c>
      <c r="J168" s="16">
        <v>999</v>
      </c>
      <c r="K168" s="16">
        <v>999</v>
      </c>
      <c r="L168" s="16">
        <v>999</v>
      </c>
      <c r="M168" s="16">
        <v>999</v>
      </c>
      <c r="N168" s="16">
        <v>999</v>
      </c>
      <c r="O168" s="16">
        <v>999</v>
      </c>
      <c r="P168" s="16">
        <v>999</v>
      </c>
      <c r="Q168" s="16">
        <v>999</v>
      </c>
      <c r="R168" s="16">
        <v>999</v>
      </c>
      <c r="S168" s="16">
        <v>999</v>
      </c>
      <c r="T168" s="16">
        <v>999</v>
      </c>
      <c r="U168" s="16">
        <v>999</v>
      </c>
      <c r="V168" s="16">
        <v>999</v>
      </c>
      <c r="W168" s="16">
        <v>999</v>
      </c>
    </row>
    <row r="169" spans="4:23" ht="15" customHeight="1" x14ac:dyDescent="0.25">
      <c r="D169" s="2" t="str">
        <f>'Lines - Loading'!D169</f>
        <v>stevenscroft33kv</v>
      </c>
      <c r="E169" s="11" t="str">
        <f>IF(ISBLANK('Lines - Loading'!E161),"",'Lines - Loading'!E161)</f>
        <v>3L5</v>
      </c>
      <c r="G169" s="16">
        <v>999</v>
      </c>
      <c r="H169" s="16">
        <v>999</v>
      </c>
      <c r="I169" s="16">
        <v>999</v>
      </c>
      <c r="J169" s="16">
        <v>999</v>
      </c>
      <c r="K169" s="16">
        <v>999</v>
      </c>
      <c r="L169" s="16">
        <v>999</v>
      </c>
      <c r="M169" s="16">
        <v>999</v>
      </c>
      <c r="N169" s="16">
        <v>999</v>
      </c>
      <c r="O169" s="16">
        <v>999</v>
      </c>
      <c r="P169" s="16">
        <v>999</v>
      </c>
      <c r="Q169" s="16">
        <v>999</v>
      </c>
      <c r="R169" s="16">
        <v>999</v>
      </c>
      <c r="S169" s="16">
        <v>999</v>
      </c>
      <c r="T169" s="16">
        <v>999</v>
      </c>
      <c r="U169" s="16">
        <v>999</v>
      </c>
      <c r="V169" s="16">
        <v>999</v>
      </c>
      <c r="W169" s="16">
        <v>999</v>
      </c>
    </row>
    <row r="170" spans="4:23" ht="15" customHeight="1" x14ac:dyDescent="0.25">
      <c r="D170" s="2" t="str">
        <f>'Lines - Loading'!D170</f>
        <v>stevenscroft33kv</v>
      </c>
      <c r="E170" s="11" t="str">
        <f>IF(ISBLANK('Lines - Loading'!E162),"",'Lines - Loading'!E162)</f>
        <v>GRID 1A dash</v>
      </c>
      <c r="G170" s="16">
        <v>999</v>
      </c>
      <c r="H170" s="16">
        <v>999</v>
      </c>
      <c r="I170" s="16">
        <v>999</v>
      </c>
      <c r="J170" s="16">
        <v>999</v>
      </c>
      <c r="K170" s="16">
        <v>999</v>
      </c>
      <c r="L170" s="16">
        <v>999</v>
      </c>
      <c r="M170" s="16">
        <v>999</v>
      </c>
      <c r="N170" s="16">
        <v>999</v>
      </c>
      <c r="O170" s="16">
        <v>999</v>
      </c>
      <c r="P170" s="16">
        <v>999</v>
      </c>
      <c r="Q170" s="16">
        <v>999</v>
      </c>
      <c r="R170" s="16">
        <v>999</v>
      </c>
      <c r="S170" s="16">
        <v>999</v>
      </c>
      <c r="T170" s="16">
        <v>999</v>
      </c>
      <c r="U170" s="16">
        <v>999</v>
      </c>
      <c r="V170" s="16">
        <v>999</v>
      </c>
      <c r="W170" s="16">
        <v>999</v>
      </c>
    </row>
    <row r="171" spans="4:23" ht="15" customHeight="1" x14ac:dyDescent="0.25">
      <c r="D171" s="2" t="str">
        <f>'Lines - Loading'!D171</f>
        <v>stevenscroft33kv</v>
      </c>
      <c r="E171" s="11" t="str">
        <f>IF(ISBLANK('Lines - Loading'!E163),"",'Lines - Loading'!E163)</f>
        <v>699</v>
      </c>
      <c r="G171" s="16">
        <v>999</v>
      </c>
      <c r="H171" s="16">
        <v>999</v>
      </c>
      <c r="I171" s="16">
        <v>999</v>
      </c>
      <c r="J171" s="16">
        <v>999</v>
      </c>
      <c r="K171" s="16">
        <v>999</v>
      </c>
      <c r="L171" s="16">
        <v>999</v>
      </c>
      <c r="M171" s="16">
        <v>999</v>
      </c>
      <c r="N171" s="16">
        <v>999</v>
      </c>
      <c r="O171" s="16">
        <v>999</v>
      </c>
      <c r="P171" s="16">
        <v>999</v>
      </c>
      <c r="Q171" s="16">
        <v>999</v>
      </c>
      <c r="R171" s="16">
        <v>999</v>
      </c>
      <c r="S171" s="16">
        <v>999</v>
      </c>
      <c r="T171" s="16">
        <v>999</v>
      </c>
      <c r="U171" s="16">
        <v>999</v>
      </c>
      <c r="V171" s="16">
        <v>999</v>
      </c>
      <c r="W171" s="16">
        <v>999</v>
      </c>
    </row>
    <row r="172" spans="4:23" ht="15" customHeight="1" x14ac:dyDescent="0.25">
      <c r="D172" s="2" t="str">
        <f>'Lines - Loading'!D172</f>
        <v>stevenscroft33kv</v>
      </c>
      <c r="E172" s="11" t="str">
        <f>IF(ISBLANK('Lines - Loading'!E164),"",'Lines - Loading'!E164)</f>
        <v>699 CHAP</v>
      </c>
      <c r="G172" s="16">
        <v>999</v>
      </c>
      <c r="H172" s="16">
        <v>999</v>
      </c>
      <c r="I172" s="16">
        <v>999</v>
      </c>
      <c r="J172" s="16">
        <v>999</v>
      </c>
      <c r="K172" s="16">
        <v>999</v>
      </c>
      <c r="L172" s="16">
        <v>999</v>
      </c>
      <c r="M172" s="16">
        <v>999</v>
      </c>
      <c r="N172" s="16">
        <v>999</v>
      </c>
      <c r="O172" s="16">
        <v>999</v>
      </c>
      <c r="P172" s="16">
        <v>999</v>
      </c>
      <c r="Q172" s="16">
        <v>999</v>
      </c>
      <c r="R172" s="16">
        <v>999</v>
      </c>
      <c r="S172" s="16">
        <v>999</v>
      </c>
      <c r="T172" s="16">
        <v>999</v>
      </c>
      <c r="U172" s="16">
        <v>999</v>
      </c>
      <c r="V172" s="16">
        <v>999</v>
      </c>
      <c r="W172" s="16">
        <v>999</v>
      </c>
    </row>
    <row r="173" spans="4:23" ht="15" customHeight="1" x14ac:dyDescent="0.25">
      <c r="D173" s="2" t="str">
        <f>'Lines - Loading'!D173</f>
        <v>stevenscroft33kv</v>
      </c>
      <c r="E173" s="11" t="str">
        <f>IF(ISBLANK('Lines - Loading'!E165),"",'Lines - Loading'!E165)</f>
        <v>699 CUSTOMER</v>
      </c>
      <c r="G173" s="16">
        <v>999</v>
      </c>
      <c r="H173" s="16">
        <v>999</v>
      </c>
      <c r="I173" s="16">
        <v>999</v>
      </c>
      <c r="J173" s="16">
        <v>999</v>
      </c>
      <c r="K173" s="16">
        <v>999</v>
      </c>
      <c r="L173" s="16">
        <v>999</v>
      </c>
      <c r="M173" s="16">
        <v>999</v>
      </c>
      <c r="N173" s="16">
        <v>999</v>
      </c>
      <c r="O173" s="16">
        <v>999</v>
      </c>
      <c r="P173" s="16">
        <v>999</v>
      </c>
      <c r="Q173" s="16">
        <v>999</v>
      </c>
      <c r="R173" s="16">
        <v>999</v>
      </c>
      <c r="S173" s="16">
        <v>999</v>
      </c>
      <c r="T173" s="16">
        <v>999</v>
      </c>
      <c r="U173" s="16">
        <v>999</v>
      </c>
      <c r="V173" s="16">
        <v>999</v>
      </c>
      <c r="W173" s="16">
        <v>999</v>
      </c>
    </row>
    <row r="174" spans="4:23" ht="15" customHeight="1" x14ac:dyDescent="0.25">
      <c r="D174" s="2" t="str">
        <f>'Lines - Loading'!D174</f>
        <v>stevenscroft33kv</v>
      </c>
      <c r="E174" s="11" t="str">
        <f>IF(ISBLANK('Lines - Loading'!E166),"",'Lines - Loading'!E166)</f>
        <v>POC</v>
      </c>
      <c r="G174" s="16">
        <v>999</v>
      </c>
      <c r="H174" s="16">
        <v>999</v>
      </c>
      <c r="I174" s="16">
        <v>999</v>
      </c>
      <c r="J174" s="16">
        <v>999</v>
      </c>
      <c r="K174" s="16">
        <v>999</v>
      </c>
      <c r="L174" s="16">
        <v>999</v>
      </c>
      <c r="M174" s="16">
        <v>999</v>
      </c>
      <c r="N174" s="16">
        <v>999</v>
      </c>
      <c r="O174" s="16">
        <v>999</v>
      </c>
      <c r="P174" s="16">
        <v>999</v>
      </c>
      <c r="Q174" s="16">
        <v>999</v>
      </c>
      <c r="R174" s="16">
        <v>999</v>
      </c>
      <c r="S174" s="16">
        <v>999</v>
      </c>
      <c r="T174" s="16">
        <v>999</v>
      </c>
      <c r="U174" s="16">
        <v>999</v>
      </c>
      <c r="V174" s="16">
        <v>999</v>
      </c>
      <c r="W174" s="16">
        <v>999</v>
      </c>
    </row>
    <row r="175" spans="4:23" ht="15" customHeight="1" x14ac:dyDescent="0.25">
      <c r="D175" s="2" t="str">
        <f>'Lines - Loading'!D175</f>
        <v>stevenscroft33kv</v>
      </c>
      <c r="E175" s="11" t="str">
        <f>IF(ISBLANK('Lines - Loading'!E167),"",'Lines - Loading'!E167)</f>
        <v>699 STEP UP 11kV</v>
      </c>
      <c r="G175" s="16">
        <v>999</v>
      </c>
      <c r="H175" s="16">
        <v>999</v>
      </c>
      <c r="I175" s="16">
        <v>999</v>
      </c>
      <c r="J175" s="16">
        <v>999</v>
      </c>
      <c r="K175" s="16">
        <v>999</v>
      </c>
      <c r="L175" s="16">
        <v>999</v>
      </c>
      <c r="M175" s="16">
        <v>999</v>
      </c>
      <c r="N175" s="16">
        <v>999</v>
      </c>
      <c r="O175" s="16">
        <v>999</v>
      </c>
      <c r="P175" s="16">
        <v>999</v>
      </c>
      <c r="Q175" s="16">
        <v>999</v>
      </c>
      <c r="R175" s="16">
        <v>999</v>
      </c>
      <c r="S175" s="16">
        <v>999</v>
      </c>
      <c r="T175" s="16">
        <v>999</v>
      </c>
      <c r="U175" s="16">
        <v>999</v>
      </c>
      <c r="V175" s="16">
        <v>999</v>
      </c>
      <c r="W175" s="16">
        <v>999</v>
      </c>
    </row>
    <row r="176" spans="4:23" ht="15" customHeight="1" x14ac:dyDescent="0.25">
      <c r="D176" s="2" t="str">
        <f>'Lines - Loading'!D176</f>
        <v>stevenscroft33kv</v>
      </c>
      <c r="E176" s="11" t="str">
        <f>IF(ISBLANK('Lines - Loading'!E168),"",'Lines - Loading'!E168)</f>
        <v>699 Auxiliary Transformer A</v>
      </c>
      <c r="G176" s="16">
        <v>999</v>
      </c>
      <c r="H176" s="16">
        <v>999</v>
      </c>
      <c r="I176" s="16">
        <v>999</v>
      </c>
      <c r="J176" s="16">
        <v>999</v>
      </c>
      <c r="K176" s="16">
        <v>999</v>
      </c>
      <c r="L176" s="16">
        <v>999</v>
      </c>
      <c r="M176" s="16">
        <v>999</v>
      </c>
      <c r="N176" s="16">
        <v>999</v>
      </c>
      <c r="O176" s="16">
        <v>999</v>
      </c>
      <c r="P176" s="16">
        <v>999</v>
      </c>
      <c r="Q176" s="16">
        <v>999</v>
      </c>
      <c r="R176" s="16">
        <v>999</v>
      </c>
      <c r="S176" s="16">
        <v>999</v>
      </c>
      <c r="T176" s="16">
        <v>999</v>
      </c>
      <c r="U176" s="16">
        <v>999</v>
      </c>
      <c r="V176" s="16">
        <v>999</v>
      </c>
      <c r="W176" s="16">
        <v>999</v>
      </c>
    </row>
    <row r="177" spans="4:23" ht="15" customHeight="1" x14ac:dyDescent="0.25">
      <c r="D177" s="2" t="str">
        <f>'Lines - Loading'!D177</f>
        <v>stevenscroft33kv</v>
      </c>
      <c r="E177" s="11" t="str">
        <f>IF(ISBLANK('Lines - Loading'!E169),"",'Lines - Loading'!E169)</f>
        <v>699 Auxiliary Transformer B</v>
      </c>
      <c r="G177" s="16">
        <v>999</v>
      </c>
      <c r="H177" s="16">
        <v>999</v>
      </c>
      <c r="I177" s="16">
        <v>999</v>
      </c>
      <c r="J177" s="16">
        <v>999</v>
      </c>
      <c r="K177" s="16">
        <v>999</v>
      </c>
      <c r="L177" s="16">
        <v>999</v>
      </c>
      <c r="M177" s="16">
        <v>999</v>
      </c>
      <c r="N177" s="16">
        <v>999</v>
      </c>
      <c r="O177" s="16">
        <v>999</v>
      </c>
      <c r="P177" s="16">
        <v>999</v>
      </c>
      <c r="Q177" s="16">
        <v>999</v>
      </c>
      <c r="R177" s="16">
        <v>999</v>
      </c>
      <c r="S177" s="16">
        <v>999</v>
      </c>
      <c r="T177" s="16">
        <v>999</v>
      </c>
      <c r="U177" s="16">
        <v>999</v>
      </c>
      <c r="V177" s="16">
        <v>999</v>
      </c>
      <c r="W177" s="16">
        <v>999</v>
      </c>
    </row>
    <row r="178" spans="4:23" ht="15" customHeight="1" x14ac:dyDescent="0.25">
      <c r="D178" s="2" t="str">
        <f>'Lines - Loading'!D178</f>
        <v>stevenscroft33kv</v>
      </c>
      <c r="E178" s="11" t="str">
        <f>IF(ISBLANK('Lines - Loading'!E170),"",'Lines - Loading'!E170)</f>
        <v>STEVENS AUX 1</v>
      </c>
      <c r="G178" s="16">
        <v>999</v>
      </c>
      <c r="H178" s="16">
        <v>999</v>
      </c>
      <c r="I178" s="16">
        <v>999</v>
      </c>
      <c r="J178" s="16">
        <v>999</v>
      </c>
      <c r="K178" s="16">
        <v>999</v>
      </c>
      <c r="L178" s="16">
        <v>999</v>
      </c>
      <c r="M178" s="16">
        <v>999</v>
      </c>
      <c r="N178" s="16">
        <v>999</v>
      </c>
      <c r="O178" s="16">
        <v>999</v>
      </c>
      <c r="P178" s="16">
        <v>999</v>
      </c>
      <c r="Q178" s="16">
        <v>999</v>
      </c>
      <c r="R178" s="16">
        <v>999</v>
      </c>
      <c r="S178" s="16">
        <v>999</v>
      </c>
      <c r="T178" s="16">
        <v>999</v>
      </c>
      <c r="U178" s="16">
        <v>999</v>
      </c>
      <c r="V178" s="16">
        <v>999</v>
      </c>
      <c r="W178" s="16">
        <v>999</v>
      </c>
    </row>
    <row r="179" spans="4:23" ht="15" customHeight="1" x14ac:dyDescent="0.25">
      <c r="D179" s="2" t="str">
        <f>'Lines - Loading'!D179</f>
        <v>stevenscroft33kv</v>
      </c>
      <c r="E179" s="11" t="str">
        <f>IF(ISBLANK('Lines - Loading'!E171),"",'Lines - Loading'!E171)</f>
        <v>STEVENS AUX 2</v>
      </c>
      <c r="G179" s="16">
        <v>999</v>
      </c>
      <c r="H179" s="16">
        <v>999</v>
      </c>
      <c r="I179" s="16">
        <v>999</v>
      </c>
      <c r="J179" s="16">
        <v>999</v>
      </c>
      <c r="K179" s="16">
        <v>999</v>
      </c>
      <c r="L179" s="16">
        <v>999</v>
      </c>
      <c r="M179" s="16">
        <v>999</v>
      </c>
      <c r="N179" s="16">
        <v>999</v>
      </c>
      <c r="O179" s="16">
        <v>999</v>
      </c>
      <c r="P179" s="16">
        <v>999</v>
      </c>
      <c r="Q179" s="16">
        <v>999</v>
      </c>
      <c r="R179" s="16">
        <v>999</v>
      </c>
      <c r="S179" s="16">
        <v>999</v>
      </c>
      <c r="T179" s="16">
        <v>999</v>
      </c>
      <c r="U179" s="16">
        <v>999</v>
      </c>
      <c r="V179" s="16">
        <v>999</v>
      </c>
      <c r="W179" s="16">
        <v>999</v>
      </c>
    </row>
    <row r="180" spans="4:23" ht="15" customHeight="1" x14ac:dyDescent="0.25">
      <c r="D180" s="2" t="str">
        <f>'Lines - Loading'!D180</f>
        <v>stevenscroft33kv</v>
      </c>
      <c r="E180" s="11" t="str">
        <f>IF(ISBLANK('Lines - Loading'!E172),"",'Lines - Loading'!E172)</f>
        <v>STEVENS AUX 3</v>
      </c>
      <c r="G180" s="16">
        <v>999</v>
      </c>
      <c r="H180" s="16">
        <v>999</v>
      </c>
      <c r="I180" s="16">
        <v>999</v>
      </c>
      <c r="J180" s="16">
        <v>999</v>
      </c>
      <c r="K180" s="16">
        <v>999</v>
      </c>
      <c r="L180" s="16">
        <v>999</v>
      </c>
      <c r="M180" s="16">
        <v>999</v>
      </c>
      <c r="N180" s="16">
        <v>999</v>
      </c>
      <c r="O180" s="16">
        <v>999</v>
      </c>
      <c r="P180" s="16">
        <v>999</v>
      </c>
      <c r="Q180" s="16">
        <v>999</v>
      </c>
      <c r="R180" s="16">
        <v>999</v>
      </c>
      <c r="S180" s="16">
        <v>999</v>
      </c>
      <c r="T180" s="16">
        <v>999</v>
      </c>
      <c r="U180" s="16">
        <v>999</v>
      </c>
      <c r="V180" s="16">
        <v>999</v>
      </c>
      <c r="W180" s="16">
        <v>999</v>
      </c>
    </row>
    <row r="181" spans="4:23" ht="15" customHeight="1" x14ac:dyDescent="0.25">
      <c r="D181" s="2" t="str">
        <f>'Lines - Loading'!D181</f>
        <v>stevenscroft33kv</v>
      </c>
      <c r="E181" s="11" t="str">
        <f>IF(ISBLANK('Lines - Loading'!E173),"",'Lines - Loading'!E173)</f>
        <v>STEVENS AUX 4 5</v>
      </c>
      <c r="G181" s="16">
        <v>999</v>
      </c>
      <c r="H181" s="16">
        <v>999</v>
      </c>
      <c r="I181" s="16">
        <v>999</v>
      </c>
      <c r="J181" s="16">
        <v>999</v>
      </c>
      <c r="K181" s="16">
        <v>999</v>
      </c>
      <c r="L181" s="16">
        <v>999</v>
      </c>
      <c r="M181" s="16">
        <v>999</v>
      </c>
      <c r="N181" s="16">
        <v>999</v>
      </c>
      <c r="O181" s="16">
        <v>999</v>
      </c>
      <c r="P181" s="16">
        <v>999</v>
      </c>
      <c r="Q181" s="16">
        <v>999</v>
      </c>
      <c r="R181" s="16">
        <v>999</v>
      </c>
      <c r="S181" s="16">
        <v>999</v>
      </c>
      <c r="T181" s="16">
        <v>999</v>
      </c>
      <c r="U181" s="16">
        <v>999</v>
      </c>
      <c r="V181" s="16">
        <v>999</v>
      </c>
      <c r="W181" s="16">
        <v>999</v>
      </c>
    </row>
    <row r="182" spans="4:23" ht="15" customHeight="1" x14ac:dyDescent="0.25">
      <c r="D182" s="2" t="str">
        <f>'Lines - Loading'!D182</f>
        <v>stevenscroft33kv</v>
      </c>
      <c r="E182" s="11" t="str">
        <f>IF(ISBLANK('Lines - Loading'!E174),"",'Lines - Loading'!E174)</f>
        <v>STEVENS AUX 6 7</v>
      </c>
      <c r="G182" s="16">
        <v>999</v>
      </c>
      <c r="H182" s="16">
        <v>999</v>
      </c>
      <c r="I182" s="16">
        <v>999</v>
      </c>
      <c r="J182" s="16">
        <v>999</v>
      </c>
      <c r="K182" s="16">
        <v>999</v>
      </c>
      <c r="L182" s="16">
        <v>999</v>
      </c>
      <c r="M182" s="16">
        <v>999</v>
      </c>
      <c r="N182" s="16">
        <v>999</v>
      </c>
      <c r="O182" s="16">
        <v>999</v>
      </c>
      <c r="P182" s="16">
        <v>999</v>
      </c>
      <c r="Q182" s="16">
        <v>999</v>
      </c>
      <c r="R182" s="16">
        <v>999</v>
      </c>
      <c r="S182" s="16">
        <v>999</v>
      </c>
      <c r="T182" s="16">
        <v>999</v>
      </c>
      <c r="U182" s="16">
        <v>999</v>
      </c>
      <c r="V182" s="16">
        <v>999</v>
      </c>
      <c r="W182" s="16">
        <v>999</v>
      </c>
    </row>
    <row r="183" spans="4:23" ht="15" customHeight="1" x14ac:dyDescent="0.25">
      <c r="D183" s="2" t="str">
        <f>'Lines - Loading'!D183</f>
        <v>minsca33kv</v>
      </c>
      <c r="E183" s="11" t="str">
        <f>IF(ISBLANK('Lines - Loading'!E175),"",'Lines - Loading'!E175)</f>
        <v>STEVENS AUX 8 9</v>
      </c>
      <c r="G183" s="16">
        <v>999</v>
      </c>
      <c r="H183" s="16">
        <v>999</v>
      </c>
      <c r="I183" s="16">
        <v>999</v>
      </c>
      <c r="J183" s="16">
        <v>999</v>
      </c>
      <c r="K183" s="16">
        <v>999</v>
      </c>
      <c r="L183" s="16">
        <v>999</v>
      </c>
      <c r="M183" s="16">
        <v>999</v>
      </c>
      <c r="N183" s="16">
        <v>999</v>
      </c>
      <c r="O183" s="16">
        <v>999</v>
      </c>
      <c r="P183" s="16">
        <v>999</v>
      </c>
      <c r="Q183" s="16">
        <v>999</v>
      </c>
      <c r="R183" s="16">
        <v>999</v>
      </c>
      <c r="S183" s="16">
        <v>999</v>
      </c>
      <c r="T183" s="16">
        <v>999</v>
      </c>
      <c r="U183" s="16">
        <v>999</v>
      </c>
      <c r="V183" s="16">
        <v>999</v>
      </c>
      <c r="W183" s="16">
        <v>999</v>
      </c>
    </row>
    <row r="184" spans="4:23" ht="15" customHeight="1" x14ac:dyDescent="0.25">
      <c r="D184" s="2" t="str">
        <f>'Lines - Loading'!D184</f>
        <v>minsca33kv</v>
      </c>
      <c r="E184" s="11" t="str">
        <f>IF(ISBLANK('Lines - Loading'!E176),"",'Lines - Loading'!E176)</f>
        <v>STEVENS AUX 10 11</v>
      </c>
      <c r="G184" s="16">
        <v>999</v>
      </c>
      <c r="H184" s="16">
        <v>999</v>
      </c>
      <c r="I184" s="16">
        <v>999</v>
      </c>
      <c r="J184" s="16">
        <v>999</v>
      </c>
      <c r="K184" s="16">
        <v>999</v>
      </c>
      <c r="L184" s="16">
        <v>999</v>
      </c>
      <c r="M184" s="16">
        <v>999</v>
      </c>
      <c r="N184" s="16">
        <v>999</v>
      </c>
      <c r="O184" s="16">
        <v>999</v>
      </c>
      <c r="P184" s="16">
        <v>999</v>
      </c>
      <c r="Q184" s="16">
        <v>999</v>
      </c>
      <c r="R184" s="16">
        <v>999</v>
      </c>
      <c r="S184" s="16">
        <v>999</v>
      </c>
      <c r="T184" s="16">
        <v>999</v>
      </c>
      <c r="U184" s="16">
        <v>999</v>
      </c>
      <c r="V184" s="16">
        <v>999</v>
      </c>
      <c r="W184" s="16">
        <v>999</v>
      </c>
    </row>
    <row r="185" spans="4:23" ht="15" customHeight="1" x14ac:dyDescent="0.25">
      <c r="D185" s="2" t="str">
        <f>'Lines - Loading'!D185</f>
        <v>minsca33kv</v>
      </c>
      <c r="E185" s="11" t="str">
        <f>IF(ISBLANK('Lines - Loading'!E177),"",'Lines - Loading'!E177)</f>
        <v>STEVENS AUX 12</v>
      </c>
      <c r="G185" s="16">
        <v>999</v>
      </c>
      <c r="H185" s="16">
        <v>999</v>
      </c>
      <c r="I185" s="16">
        <v>999</v>
      </c>
      <c r="J185" s="16">
        <v>999</v>
      </c>
      <c r="K185" s="16">
        <v>999</v>
      </c>
      <c r="L185" s="16">
        <v>999</v>
      </c>
      <c r="M185" s="16">
        <v>999</v>
      </c>
      <c r="N185" s="16">
        <v>999</v>
      </c>
      <c r="O185" s="16">
        <v>999</v>
      </c>
      <c r="P185" s="16">
        <v>999</v>
      </c>
      <c r="Q185" s="16">
        <v>999</v>
      </c>
      <c r="R185" s="16">
        <v>999</v>
      </c>
      <c r="S185" s="16">
        <v>999</v>
      </c>
      <c r="T185" s="16">
        <v>999</v>
      </c>
      <c r="U185" s="16">
        <v>999</v>
      </c>
      <c r="V185" s="16">
        <v>999</v>
      </c>
      <c r="W185" s="16">
        <v>999</v>
      </c>
    </row>
    <row r="186" spans="4:23" ht="15" customHeight="1" x14ac:dyDescent="0.25">
      <c r="D186" s="2" t="str">
        <f>'Lines - Loading'!D186</f>
        <v>minsca33kv</v>
      </c>
      <c r="E186" s="11" t="str">
        <f>IF(ISBLANK('Lines - Loading'!E178),"",'Lines - Loading'!E178)</f>
        <v>STEVENS AUX 13 14</v>
      </c>
      <c r="G186" s="16">
        <v>999</v>
      </c>
      <c r="H186" s="16">
        <v>999</v>
      </c>
      <c r="I186" s="16">
        <v>999</v>
      </c>
      <c r="J186" s="16">
        <v>999</v>
      </c>
      <c r="K186" s="16">
        <v>999</v>
      </c>
      <c r="L186" s="16">
        <v>999</v>
      </c>
      <c r="M186" s="16">
        <v>999</v>
      </c>
      <c r="N186" s="16">
        <v>999</v>
      </c>
      <c r="O186" s="16">
        <v>999</v>
      </c>
      <c r="P186" s="16">
        <v>999</v>
      </c>
      <c r="Q186" s="16">
        <v>999</v>
      </c>
      <c r="R186" s="16">
        <v>999</v>
      </c>
      <c r="S186" s="16">
        <v>999</v>
      </c>
      <c r="T186" s="16">
        <v>999</v>
      </c>
      <c r="U186" s="16">
        <v>999</v>
      </c>
      <c r="V186" s="16">
        <v>999</v>
      </c>
      <c r="W186" s="16">
        <v>999</v>
      </c>
    </row>
    <row r="187" spans="4:23" ht="15" customHeight="1" x14ac:dyDescent="0.25">
      <c r="D187" s="2" t="str">
        <f>'Lines - Loading'!D187</f>
        <v>minsca33kv</v>
      </c>
      <c r="E187" s="11" t="str">
        <f>IF(ISBLANK('Lines - Loading'!E179),"",'Lines - Loading'!E179)</f>
        <v>STEVENS AUX 15</v>
      </c>
      <c r="G187" s="16">
        <v>999</v>
      </c>
      <c r="H187" s="16">
        <v>999</v>
      </c>
      <c r="I187" s="16">
        <v>999</v>
      </c>
      <c r="J187" s="16">
        <v>999</v>
      </c>
      <c r="K187" s="16">
        <v>999</v>
      </c>
      <c r="L187" s="16">
        <v>999</v>
      </c>
      <c r="M187" s="16">
        <v>999</v>
      </c>
      <c r="N187" s="16">
        <v>999</v>
      </c>
      <c r="O187" s="16">
        <v>999</v>
      </c>
      <c r="P187" s="16">
        <v>999</v>
      </c>
      <c r="Q187" s="16">
        <v>999</v>
      </c>
      <c r="R187" s="16">
        <v>999</v>
      </c>
      <c r="S187" s="16">
        <v>999</v>
      </c>
      <c r="T187" s="16">
        <v>999</v>
      </c>
      <c r="U187" s="16">
        <v>999</v>
      </c>
      <c r="V187" s="16">
        <v>999</v>
      </c>
      <c r="W187" s="16">
        <v>999</v>
      </c>
    </row>
    <row r="188" spans="4:23" ht="15" customHeight="1" x14ac:dyDescent="0.25">
      <c r="D188" s="2" t="str">
        <f>'Lines - Loading'!D188</f>
        <v>minsca33kv</v>
      </c>
      <c r="E188" s="11" t="str">
        <f>IF(ISBLANK('Lines - Loading'!E180),"",'Lines - Loading'!E180)</f>
        <v>STEVENS AUX 16</v>
      </c>
      <c r="G188" s="16">
        <v>999</v>
      </c>
      <c r="H188" s="16">
        <v>999</v>
      </c>
      <c r="I188" s="16">
        <v>999</v>
      </c>
      <c r="J188" s="16">
        <v>999</v>
      </c>
      <c r="K188" s="16">
        <v>999</v>
      </c>
      <c r="L188" s="16">
        <v>999</v>
      </c>
      <c r="M188" s="16">
        <v>999</v>
      </c>
      <c r="N188" s="16">
        <v>999</v>
      </c>
      <c r="O188" s="16">
        <v>999</v>
      </c>
      <c r="P188" s="16">
        <v>999</v>
      </c>
      <c r="Q188" s="16">
        <v>999</v>
      </c>
      <c r="R188" s="16">
        <v>999</v>
      </c>
      <c r="S188" s="16">
        <v>999</v>
      </c>
      <c r="T188" s="16">
        <v>999</v>
      </c>
      <c r="U188" s="16">
        <v>999</v>
      </c>
      <c r="V188" s="16">
        <v>999</v>
      </c>
      <c r="W188" s="16">
        <v>999</v>
      </c>
    </row>
    <row r="189" spans="4:23" ht="15" customHeight="1" x14ac:dyDescent="0.25">
      <c r="D189" s="2" t="str">
        <f>'Lines - Loading'!D189</f>
        <v>minsca33kv</v>
      </c>
      <c r="E189" s="11" t="str">
        <f>IF(ISBLANK('Lines - Loading'!E181),"",'Lines - Loading'!E181)</f>
        <v>STEVENS AUX 17</v>
      </c>
      <c r="G189" s="16">
        <v>999</v>
      </c>
      <c r="H189" s="16">
        <v>999</v>
      </c>
      <c r="I189" s="16">
        <v>999</v>
      </c>
      <c r="J189" s="16">
        <v>999</v>
      </c>
      <c r="K189" s="16">
        <v>999</v>
      </c>
      <c r="L189" s="16">
        <v>999</v>
      </c>
      <c r="M189" s="16">
        <v>999</v>
      </c>
      <c r="N189" s="16">
        <v>999</v>
      </c>
      <c r="O189" s="16">
        <v>999</v>
      </c>
      <c r="P189" s="16">
        <v>999</v>
      </c>
      <c r="Q189" s="16">
        <v>999</v>
      </c>
      <c r="R189" s="16">
        <v>999</v>
      </c>
      <c r="S189" s="16">
        <v>999</v>
      </c>
      <c r="T189" s="16">
        <v>999</v>
      </c>
      <c r="U189" s="16">
        <v>999</v>
      </c>
      <c r="V189" s="16">
        <v>999</v>
      </c>
      <c r="W189" s="16">
        <v>999</v>
      </c>
    </row>
    <row r="190" spans="4:23" ht="15" customHeight="1" x14ac:dyDescent="0.25">
      <c r="D190" s="2" t="str">
        <f>'Lines - Loading'!D190</f>
        <v>minsca33kv</v>
      </c>
      <c r="E190" s="11" t="str">
        <f>IF(ISBLANK('Lines - Loading'!E182),"",'Lines - Loading'!E182)</f>
        <v>STEVENS AUX 18</v>
      </c>
      <c r="G190" s="16">
        <v>999</v>
      </c>
      <c r="H190" s="16">
        <v>999</v>
      </c>
      <c r="I190" s="16">
        <v>999</v>
      </c>
      <c r="J190" s="16">
        <v>999</v>
      </c>
      <c r="K190" s="16">
        <v>999</v>
      </c>
      <c r="L190" s="16">
        <v>999</v>
      </c>
      <c r="M190" s="16">
        <v>999</v>
      </c>
      <c r="N190" s="16">
        <v>999</v>
      </c>
      <c r="O190" s="16">
        <v>999</v>
      </c>
      <c r="P190" s="16">
        <v>999</v>
      </c>
      <c r="Q190" s="16">
        <v>999</v>
      </c>
      <c r="R190" s="16">
        <v>999</v>
      </c>
      <c r="S190" s="16">
        <v>999</v>
      </c>
      <c r="T190" s="16">
        <v>999</v>
      </c>
      <c r="U190" s="16">
        <v>999</v>
      </c>
      <c r="V190" s="16">
        <v>999</v>
      </c>
      <c r="W190" s="16">
        <v>999</v>
      </c>
    </row>
    <row r="191" spans="4:23" ht="15" customHeight="1" x14ac:dyDescent="0.25">
      <c r="D191" s="2" t="str">
        <f>'Lines - Loading'!D191</f>
        <v>minsca33kv</v>
      </c>
      <c r="E191" s="11" t="str">
        <f>IF(ISBLANK('Lines - Loading'!E183),"",'Lines - Loading'!E183)</f>
        <v>761</v>
      </c>
      <c r="G191" s="16">
        <v>999</v>
      </c>
      <c r="H191" s="16">
        <v>999</v>
      </c>
      <c r="I191" s="16">
        <v>999</v>
      </c>
      <c r="J191" s="16">
        <v>999</v>
      </c>
      <c r="K191" s="16">
        <v>999</v>
      </c>
      <c r="L191" s="16">
        <v>999</v>
      </c>
      <c r="M191" s="16">
        <v>999</v>
      </c>
      <c r="N191" s="16">
        <v>999</v>
      </c>
      <c r="O191" s="16">
        <v>999</v>
      </c>
      <c r="P191" s="16">
        <v>999</v>
      </c>
      <c r="Q191" s="16">
        <v>999</v>
      </c>
      <c r="R191" s="16">
        <v>999</v>
      </c>
      <c r="S191" s="16">
        <v>999</v>
      </c>
      <c r="T191" s="16">
        <v>999</v>
      </c>
      <c r="U191" s="16">
        <v>999</v>
      </c>
      <c r="V191" s="16">
        <v>999</v>
      </c>
      <c r="W191" s="16">
        <v>999</v>
      </c>
    </row>
    <row r="192" spans="4:23" ht="15" customHeight="1" x14ac:dyDescent="0.25">
      <c r="D192" s="2" t="str">
        <f>'Lines - Loading'!D192</f>
        <v>minsca33kv</v>
      </c>
      <c r="E192" s="11" t="str">
        <f>IF(ISBLANK('Lines - Loading'!E184),"",'Lines - Loading'!E184)</f>
        <v>761 CHAP A</v>
      </c>
      <c r="G192" s="16">
        <v>999</v>
      </c>
      <c r="H192" s="16">
        <v>999</v>
      </c>
      <c r="I192" s="16">
        <v>999</v>
      </c>
      <c r="J192" s="16">
        <v>999</v>
      </c>
      <c r="K192" s="16">
        <v>999</v>
      </c>
      <c r="L192" s="16">
        <v>999</v>
      </c>
      <c r="M192" s="16">
        <v>999</v>
      </c>
      <c r="N192" s="16">
        <v>999</v>
      </c>
      <c r="O192" s="16">
        <v>999</v>
      </c>
      <c r="P192" s="16">
        <v>999</v>
      </c>
      <c r="Q192" s="16">
        <v>999</v>
      </c>
      <c r="R192" s="16">
        <v>999</v>
      </c>
      <c r="S192" s="16">
        <v>999</v>
      </c>
      <c r="T192" s="16">
        <v>999</v>
      </c>
      <c r="U192" s="16">
        <v>999</v>
      </c>
      <c r="V192" s="16">
        <v>999</v>
      </c>
      <c r="W192" s="16">
        <v>999</v>
      </c>
    </row>
    <row r="193" spans="4:23" ht="15" customHeight="1" x14ac:dyDescent="0.25">
      <c r="D193" s="2" t="str">
        <f>'Lines - Loading'!D193</f>
        <v>minsca33kv</v>
      </c>
      <c r="E193" s="11" t="str">
        <f>IF(ISBLANK('Lines - Loading'!E185),"",'Lines - Loading'!E185)</f>
        <v>761 CHAP B</v>
      </c>
      <c r="G193" s="16">
        <v>999</v>
      </c>
      <c r="H193" s="16">
        <v>999</v>
      </c>
      <c r="I193" s="16">
        <v>999</v>
      </c>
      <c r="J193" s="16">
        <v>999</v>
      </c>
      <c r="K193" s="16">
        <v>999</v>
      </c>
      <c r="L193" s="16">
        <v>999</v>
      </c>
      <c r="M193" s="16">
        <v>999</v>
      </c>
      <c r="N193" s="16">
        <v>999</v>
      </c>
      <c r="O193" s="16">
        <v>999</v>
      </c>
      <c r="P193" s="16">
        <v>999</v>
      </c>
      <c r="Q193" s="16">
        <v>999</v>
      </c>
      <c r="R193" s="16">
        <v>999</v>
      </c>
      <c r="S193" s="16">
        <v>999</v>
      </c>
      <c r="T193" s="16">
        <v>999</v>
      </c>
      <c r="U193" s="16">
        <v>999</v>
      </c>
      <c r="V193" s="16">
        <v>999</v>
      </c>
      <c r="W193" s="16">
        <v>999</v>
      </c>
    </row>
    <row r="194" spans="4:23" ht="15" customHeight="1" x14ac:dyDescent="0.25">
      <c r="D194" s="2" t="str">
        <f>'Lines - Loading'!D194</f>
        <v>minsca33kv</v>
      </c>
      <c r="E194" s="11" t="str">
        <f>IF(ISBLANK('Lines - Loading'!E186),"",'Lines - Loading'!E186)</f>
        <v>761 CHAP C</v>
      </c>
      <c r="G194" s="16">
        <v>999</v>
      </c>
      <c r="H194" s="16">
        <v>999</v>
      </c>
      <c r="I194" s="16">
        <v>999</v>
      </c>
      <c r="J194" s="16">
        <v>999</v>
      </c>
      <c r="K194" s="16">
        <v>999</v>
      </c>
      <c r="L194" s="16">
        <v>999</v>
      </c>
      <c r="M194" s="16">
        <v>999</v>
      </c>
      <c r="N194" s="16">
        <v>999</v>
      </c>
      <c r="O194" s="16">
        <v>999</v>
      </c>
      <c r="P194" s="16">
        <v>999</v>
      </c>
      <c r="Q194" s="16">
        <v>999</v>
      </c>
      <c r="R194" s="16">
        <v>999</v>
      </c>
      <c r="S194" s="16">
        <v>999</v>
      </c>
      <c r="T194" s="16">
        <v>999</v>
      </c>
      <c r="U194" s="16">
        <v>999</v>
      </c>
      <c r="V194" s="16">
        <v>999</v>
      </c>
      <c r="W194" s="16">
        <v>999</v>
      </c>
    </row>
    <row r="195" spans="4:23" ht="15" customHeight="1" x14ac:dyDescent="0.25">
      <c r="D195" s="2" t="str">
        <f>'Lines - Loading'!D195</f>
        <v>minsca33kv</v>
      </c>
      <c r="E195" s="11" t="str">
        <f>IF(ISBLANK('Lines - Loading'!E187),"",'Lines - Loading'!E187)</f>
        <v>761 CHAP D</v>
      </c>
      <c r="G195" s="16">
        <v>999</v>
      </c>
      <c r="H195" s="16">
        <v>999</v>
      </c>
      <c r="I195" s="16">
        <v>999</v>
      </c>
      <c r="J195" s="16">
        <v>999</v>
      </c>
      <c r="K195" s="16">
        <v>999</v>
      </c>
      <c r="L195" s="16">
        <v>999</v>
      </c>
      <c r="M195" s="16">
        <v>999</v>
      </c>
      <c r="N195" s="16">
        <v>999</v>
      </c>
      <c r="O195" s="16">
        <v>999</v>
      </c>
      <c r="P195" s="16">
        <v>999</v>
      </c>
      <c r="Q195" s="16">
        <v>999</v>
      </c>
      <c r="R195" s="16">
        <v>999</v>
      </c>
      <c r="S195" s="16">
        <v>999</v>
      </c>
      <c r="T195" s="16">
        <v>999</v>
      </c>
      <c r="U195" s="16">
        <v>999</v>
      </c>
      <c r="V195" s="16">
        <v>999</v>
      </c>
      <c r="W195" s="16">
        <v>999</v>
      </c>
    </row>
    <row r="196" spans="4:23" ht="15" customHeight="1" x14ac:dyDescent="0.25">
      <c r="D196" s="2" t="str">
        <f>'Lines - Loading'!D196</f>
        <v>minsca33kv</v>
      </c>
      <c r="E196" s="11" t="str">
        <f>IF(ISBLANK('Lines - Loading'!E188),"",'Lines - Loading'!E188)</f>
        <v>761 MINS WF</v>
      </c>
      <c r="G196" s="16">
        <v>999</v>
      </c>
      <c r="H196" s="16">
        <v>999</v>
      </c>
      <c r="I196" s="16">
        <v>999</v>
      </c>
      <c r="J196" s="16">
        <v>999</v>
      </c>
      <c r="K196" s="16">
        <v>999</v>
      </c>
      <c r="L196" s="16">
        <v>999</v>
      </c>
      <c r="M196" s="16">
        <v>999</v>
      </c>
      <c r="N196" s="16">
        <v>999</v>
      </c>
      <c r="O196" s="16">
        <v>999</v>
      </c>
      <c r="P196" s="16">
        <v>999</v>
      </c>
      <c r="Q196" s="16">
        <v>999</v>
      </c>
      <c r="R196" s="16">
        <v>999</v>
      </c>
      <c r="S196" s="16">
        <v>999</v>
      </c>
      <c r="T196" s="16">
        <v>999</v>
      </c>
      <c r="U196" s="16">
        <v>999</v>
      </c>
      <c r="V196" s="16">
        <v>999</v>
      </c>
      <c r="W196" s="16">
        <v>999</v>
      </c>
    </row>
    <row r="197" spans="4:23" ht="15" customHeight="1" x14ac:dyDescent="0.25">
      <c r="D197" s="2" t="str">
        <f>'Lines - Loading'!D197</f>
        <v>minsca33kv</v>
      </c>
      <c r="E197" s="11" t="str">
        <f>IF(ISBLANK('Lines - Loading'!E189),"",'Lines - Loading'!E189)</f>
        <v>761 CUSTOMER</v>
      </c>
      <c r="G197" s="16">
        <v>999</v>
      </c>
      <c r="H197" s="16">
        <v>999</v>
      </c>
      <c r="I197" s="16">
        <v>999</v>
      </c>
      <c r="J197" s="16">
        <v>999</v>
      </c>
      <c r="K197" s="16">
        <v>999</v>
      </c>
      <c r="L197" s="16">
        <v>999</v>
      </c>
      <c r="M197" s="16">
        <v>999</v>
      </c>
      <c r="N197" s="16">
        <v>999</v>
      </c>
      <c r="O197" s="16">
        <v>999</v>
      </c>
      <c r="P197" s="16">
        <v>999</v>
      </c>
      <c r="Q197" s="16">
        <v>999</v>
      </c>
      <c r="R197" s="16">
        <v>999</v>
      </c>
      <c r="S197" s="16">
        <v>999</v>
      </c>
      <c r="T197" s="16">
        <v>999</v>
      </c>
      <c r="U197" s="16">
        <v>999</v>
      </c>
      <c r="V197" s="16">
        <v>999</v>
      </c>
      <c r="W197" s="16">
        <v>999</v>
      </c>
    </row>
    <row r="198" spans="4:23" ht="15" customHeight="1" x14ac:dyDescent="0.25">
      <c r="D198" s="2" t="str">
        <f>'Lines - Loading'!D198</f>
        <v>minsca33kv</v>
      </c>
      <c r="E198" s="11" t="str">
        <f>IF(ISBLANK('Lines - Loading'!E190),"",'Lines - Loading'!E190)</f>
        <v>761 CUSTOMER A</v>
      </c>
      <c r="G198" s="16">
        <v>999</v>
      </c>
      <c r="H198" s="16">
        <v>999</v>
      </c>
      <c r="I198" s="16">
        <v>999</v>
      </c>
      <c r="J198" s="16">
        <v>999</v>
      </c>
      <c r="K198" s="16">
        <v>999</v>
      </c>
      <c r="L198" s="16">
        <v>999</v>
      </c>
      <c r="M198" s="16">
        <v>999</v>
      </c>
      <c r="N198" s="16">
        <v>999</v>
      </c>
      <c r="O198" s="16">
        <v>999</v>
      </c>
      <c r="P198" s="16">
        <v>999</v>
      </c>
      <c r="Q198" s="16">
        <v>999</v>
      </c>
      <c r="R198" s="16">
        <v>999</v>
      </c>
      <c r="S198" s="16">
        <v>999</v>
      </c>
      <c r="T198" s="16">
        <v>999</v>
      </c>
      <c r="U198" s="16">
        <v>999</v>
      </c>
      <c r="V198" s="16">
        <v>999</v>
      </c>
      <c r="W198" s="16">
        <v>999</v>
      </c>
    </row>
    <row r="199" spans="4:23" ht="15" customHeight="1" x14ac:dyDescent="0.25">
      <c r="D199" s="2" t="str">
        <f>'Lines - Loading'!D199</f>
        <v>minsca33kv</v>
      </c>
      <c r="E199" s="11" t="str">
        <f>IF(ISBLANK('Lines - Loading'!E191),"",'Lines - Loading'!E191)</f>
        <v>POC</v>
      </c>
      <c r="G199" s="16">
        <v>999</v>
      </c>
      <c r="H199" s="16">
        <v>999</v>
      </c>
      <c r="I199" s="16">
        <v>999</v>
      </c>
      <c r="J199" s="16">
        <v>999</v>
      </c>
      <c r="K199" s="16">
        <v>999</v>
      </c>
      <c r="L199" s="16">
        <v>999</v>
      </c>
      <c r="M199" s="16">
        <v>999</v>
      </c>
      <c r="N199" s="16">
        <v>999</v>
      </c>
      <c r="O199" s="16">
        <v>999</v>
      </c>
      <c r="P199" s="16">
        <v>999</v>
      </c>
      <c r="Q199" s="16">
        <v>999</v>
      </c>
      <c r="R199" s="16">
        <v>999</v>
      </c>
      <c r="S199" s="16">
        <v>999</v>
      </c>
      <c r="T199" s="16">
        <v>999</v>
      </c>
      <c r="U199" s="16">
        <v>999</v>
      </c>
      <c r="V199" s="16">
        <v>999</v>
      </c>
      <c r="W199" s="16">
        <v>999</v>
      </c>
    </row>
    <row r="200" spans="4:23" ht="15" customHeight="1" x14ac:dyDescent="0.25">
      <c r="D200" s="2" t="str">
        <f>'Lines - Loading'!D200</f>
        <v>minsca33kv</v>
      </c>
      <c r="E200" s="11" t="str">
        <f>IF(ISBLANK('Lines - Loading'!E192),"",'Lines - Loading'!E192)</f>
        <v>761 CUSTOMER B</v>
      </c>
      <c r="G200" s="16">
        <v>999</v>
      </c>
      <c r="H200" s="16">
        <v>999</v>
      </c>
      <c r="I200" s="16">
        <v>999</v>
      </c>
      <c r="J200" s="16">
        <v>999</v>
      </c>
      <c r="K200" s="16">
        <v>999</v>
      </c>
      <c r="L200" s="16">
        <v>999</v>
      </c>
      <c r="M200" s="16">
        <v>999</v>
      </c>
      <c r="N200" s="16">
        <v>999</v>
      </c>
      <c r="O200" s="16">
        <v>999</v>
      </c>
      <c r="P200" s="16">
        <v>999</v>
      </c>
      <c r="Q200" s="16">
        <v>999</v>
      </c>
      <c r="R200" s="16">
        <v>999</v>
      </c>
      <c r="S200" s="16">
        <v>999</v>
      </c>
      <c r="T200" s="16">
        <v>999</v>
      </c>
      <c r="U200" s="16">
        <v>999</v>
      </c>
      <c r="V200" s="16">
        <v>999</v>
      </c>
      <c r="W200" s="16">
        <v>999</v>
      </c>
    </row>
    <row r="201" spans="4:23" ht="15" customHeight="1" x14ac:dyDescent="0.25">
      <c r="D201" s="2" t="str">
        <f>'Lines - Loading'!D201</f>
        <v>minsca33kv</v>
      </c>
      <c r="E201" s="11" t="str">
        <f>IF(ISBLANK('Lines - Loading'!E193),"",'Lines - Loading'!E193)</f>
        <v>MINSCA BUSBAR</v>
      </c>
      <c r="G201" s="16">
        <v>999</v>
      </c>
      <c r="H201" s="16">
        <v>999</v>
      </c>
      <c r="I201" s="16">
        <v>999</v>
      </c>
      <c r="J201" s="16">
        <v>999</v>
      </c>
      <c r="K201" s="16">
        <v>999</v>
      </c>
      <c r="L201" s="16">
        <v>999</v>
      </c>
      <c r="M201" s="16">
        <v>999</v>
      </c>
      <c r="N201" s="16">
        <v>999</v>
      </c>
      <c r="O201" s="16">
        <v>999</v>
      </c>
      <c r="P201" s="16">
        <v>999</v>
      </c>
      <c r="Q201" s="16">
        <v>999</v>
      </c>
      <c r="R201" s="16">
        <v>999</v>
      </c>
      <c r="S201" s="16">
        <v>999</v>
      </c>
      <c r="T201" s="16">
        <v>999</v>
      </c>
      <c r="U201" s="16">
        <v>999</v>
      </c>
      <c r="V201" s="16">
        <v>999</v>
      </c>
      <c r="W201" s="16">
        <v>999</v>
      </c>
    </row>
    <row r="202" spans="4:23" ht="15" customHeight="1" x14ac:dyDescent="0.25">
      <c r="D202" s="2" t="str">
        <f>'Lines - Loading'!D202</f>
        <v>minsca33kv</v>
      </c>
      <c r="E202" s="11" t="str">
        <f>IF(ISBLANK('Lines - Loading'!E194),"",'Lines - Loading'!E194)</f>
        <v>CB01 A</v>
      </c>
      <c r="G202" s="16">
        <v>999</v>
      </c>
      <c r="H202" s="16">
        <v>999</v>
      </c>
      <c r="I202" s="16">
        <v>999</v>
      </c>
      <c r="J202" s="16">
        <v>999</v>
      </c>
      <c r="K202" s="16">
        <v>999</v>
      </c>
      <c r="L202" s="16">
        <v>999</v>
      </c>
      <c r="M202" s="16">
        <v>999</v>
      </c>
      <c r="N202" s="16">
        <v>999</v>
      </c>
      <c r="O202" s="16">
        <v>999</v>
      </c>
      <c r="P202" s="16">
        <v>999</v>
      </c>
      <c r="Q202" s="16">
        <v>999</v>
      </c>
      <c r="R202" s="16">
        <v>999</v>
      </c>
      <c r="S202" s="16">
        <v>999</v>
      </c>
      <c r="T202" s="16">
        <v>999</v>
      </c>
      <c r="U202" s="16">
        <v>999</v>
      </c>
      <c r="V202" s="16">
        <v>999</v>
      </c>
      <c r="W202" s="16">
        <v>999</v>
      </c>
    </row>
    <row r="203" spans="4:23" ht="15" customHeight="1" x14ac:dyDescent="0.25">
      <c r="D203" s="2" t="str">
        <f>'Lines - Loading'!D203</f>
        <v>minsca33kv</v>
      </c>
      <c r="E203" s="11" t="str">
        <f>IF(ISBLANK('Lines - Loading'!E195),"",'Lines - Loading'!E195)</f>
        <v>CB01 B</v>
      </c>
      <c r="G203" s="16">
        <v>999</v>
      </c>
      <c r="H203" s="16">
        <v>999</v>
      </c>
      <c r="I203" s="16">
        <v>999</v>
      </c>
      <c r="J203" s="16">
        <v>999</v>
      </c>
      <c r="K203" s="16">
        <v>999</v>
      </c>
      <c r="L203" s="16">
        <v>999</v>
      </c>
      <c r="M203" s="16">
        <v>999</v>
      </c>
      <c r="N203" s="16">
        <v>999</v>
      </c>
      <c r="O203" s="16">
        <v>999</v>
      </c>
      <c r="P203" s="16">
        <v>999</v>
      </c>
      <c r="Q203" s="16">
        <v>999</v>
      </c>
      <c r="R203" s="16">
        <v>999</v>
      </c>
      <c r="S203" s="16">
        <v>999</v>
      </c>
      <c r="T203" s="16">
        <v>999</v>
      </c>
      <c r="U203" s="16">
        <v>999</v>
      </c>
      <c r="V203" s="16">
        <v>999</v>
      </c>
      <c r="W203" s="16">
        <v>999</v>
      </c>
    </row>
    <row r="204" spans="4:23" ht="15" customHeight="1" x14ac:dyDescent="0.25">
      <c r="D204" s="2" t="str">
        <f>'Lines - Loading'!D204</f>
        <v>minsca33kv</v>
      </c>
      <c r="E204" s="11" t="str">
        <f>IF(ISBLANK('Lines - Loading'!E196),"",'Lines - Loading'!E196)</f>
        <v>CB02 A</v>
      </c>
      <c r="G204" s="16">
        <v>999</v>
      </c>
      <c r="H204" s="16">
        <v>999</v>
      </c>
      <c r="I204" s="16">
        <v>999</v>
      </c>
      <c r="J204" s="16">
        <v>999</v>
      </c>
      <c r="K204" s="16">
        <v>999</v>
      </c>
      <c r="L204" s="16">
        <v>999</v>
      </c>
      <c r="M204" s="16">
        <v>999</v>
      </c>
      <c r="N204" s="16">
        <v>999</v>
      </c>
      <c r="O204" s="16">
        <v>999</v>
      </c>
      <c r="P204" s="16">
        <v>999</v>
      </c>
      <c r="Q204" s="16">
        <v>999</v>
      </c>
      <c r="R204" s="16">
        <v>999</v>
      </c>
      <c r="S204" s="16">
        <v>999</v>
      </c>
      <c r="T204" s="16">
        <v>999</v>
      </c>
      <c r="U204" s="16">
        <v>999</v>
      </c>
      <c r="V204" s="16">
        <v>999</v>
      </c>
      <c r="W204" s="16">
        <v>999</v>
      </c>
    </row>
    <row r="205" spans="4:23" ht="15" customHeight="1" x14ac:dyDescent="0.25">
      <c r="D205" s="2" t="str">
        <f>'Lines - Loading'!D205</f>
        <v>minsca33kv</v>
      </c>
      <c r="E205" s="11" t="str">
        <f>IF(ISBLANK('Lines - Loading'!E197),"",'Lines - Loading'!E197)</f>
        <v>CB02 B</v>
      </c>
      <c r="G205" s="16">
        <v>999</v>
      </c>
      <c r="H205" s="16">
        <v>999</v>
      </c>
      <c r="I205" s="16">
        <v>999</v>
      </c>
      <c r="J205" s="16">
        <v>999</v>
      </c>
      <c r="K205" s="16">
        <v>999</v>
      </c>
      <c r="L205" s="16">
        <v>999</v>
      </c>
      <c r="M205" s="16">
        <v>999</v>
      </c>
      <c r="N205" s="16">
        <v>999</v>
      </c>
      <c r="O205" s="16">
        <v>999</v>
      </c>
      <c r="P205" s="16">
        <v>999</v>
      </c>
      <c r="Q205" s="16">
        <v>999</v>
      </c>
      <c r="R205" s="16">
        <v>999</v>
      </c>
      <c r="S205" s="16">
        <v>999</v>
      </c>
      <c r="T205" s="16">
        <v>999</v>
      </c>
      <c r="U205" s="16">
        <v>999</v>
      </c>
      <c r="V205" s="16">
        <v>999</v>
      </c>
      <c r="W205" s="16">
        <v>999</v>
      </c>
    </row>
    <row r="206" spans="4:23" ht="15" customHeight="1" x14ac:dyDescent="0.25">
      <c r="D206" s="2" t="str">
        <f>'Lines - Loading'!D206</f>
        <v>minsca33kv</v>
      </c>
      <c r="E206" s="11" t="str">
        <f>IF(ISBLANK('Lines - Loading'!E198),"",'Lines - Loading'!E198)</f>
        <v>CB04 A</v>
      </c>
      <c r="G206" s="16">
        <v>999</v>
      </c>
      <c r="H206" s="16">
        <v>999</v>
      </c>
      <c r="I206" s="16">
        <v>999</v>
      </c>
      <c r="J206" s="16">
        <v>999</v>
      </c>
      <c r="K206" s="16">
        <v>999</v>
      </c>
      <c r="L206" s="16">
        <v>999</v>
      </c>
      <c r="M206" s="16">
        <v>999</v>
      </c>
      <c r="N206" s="16">
        <v>999</v>
      </c>
      <c r="O206" s="16">
        <v>999</v>
      </c>
      <c r="P206" s="16">
        <v>999</v>
      </c>
      <c r="Q206" s="16">
        <v>999</v>
      </c>
      <c r="R206" s="16">
        <v>999</v>
      </c>
      <c r="S206" s="16">
        <v>999</v>
      </c>
      <c r="T206" s="16">
        <v>999</v>
      </c>
      <c r="U206" s="16">
        <v>999</v>
      </c>
      <c r="V206" s="16">
        <v>999</v>
      </c>
      <c r="W206" s="16">
        <v>999</v>
      </c>
    </row>
    <row r="207" spans="4:23" ht="15" customHeight="1" x14ac:dyDescent="0.25">
      <c r="D207" s="2" t="str">
        <f>'Lines - Loading'!D207</f>
        <v>minsca33kv</v>
      </c>
      <c r="E207" s="11" t="str">
        <f>IF(ISBLANK('Lines - Loading'!E199),"",'Lines - Loading'!E199)</f>
        <v>CB04 B</v>
      </c>
      <c r="G207" s="16">
        <v>999</v>
      </c>
      <c r="H207" s="16">
        <v>999</v>
      </c>
      <c r="I207" s="16">
        <v>999</v>
      </c>
      <c r="J207" s="16">
        <v>999</v>
      </c>
      <c r="K207" s="16">
        <v>999</v>
      </c>
      <c r="L207" s="16">
        <v>999</v>
      </c>
      <c r="M207" s="16">
        <v>999</v>
      </c>
      <c r="N207" s="16">
        <v>999</v>
      </c>
      <c r="O207" s="16">
        <v>999</v>
      </c>
      <c r="P207" s="16">
        <v>999</v>
      </c>
      <c r="Q207" s="16">
        <v>999</v>
      </c>
      <c r="R207" s="16">
        <v>999</v>
      </c>
      <c r="S207" s="16">
        <v>999</v>
      </c>
      <c r="T207" s="16">
        <v>999</v>
      </c>
      <c r="U207" s="16">
        <v>999</v>
      </c>
      <c r="V207" s="16">
        <v>999</v>
      </c>
      <c r="W207" s="16">
        <v>999</v>
      </c>
    </row>
    <row r="208" spans="4:23" ht="15" customHeight="1" x14ac:dyDescent="0.25">
      <c r="D208" s="2" t="str">
        <f>'Lines - Loading'!D208</f>
        <v>minsca33kv</v>
      </c>
      <c r="E208" s="11" t="str">
        <f>IF(ISBLANK('Lines - Loading'!E200),"",'Lines - Loading'!E200)</f>
        <v>WTG09 A</v>
      </c>
      <c r="G208" s="16">
        <v>999</v>
      </c>
      <c r="H208" s="16">
        <v>999</v>
      </c>
      <c r="I208" s="16">
        <v>999</v>
      </c>
      <c r="J208" s="16">
        <v>999</v>
      </c>
      <c r="K208" s="16">
        <v>999</v>
      </c>
      <c r="L208" s="16">
        <v>999</v>
      </c>
      <c r="M208" s="16">
        <v>999</v>
      </c>
      <c r="N208" s="16">
        <v>999</v>
      </c>
      <c r="O208" s="16">
        <v>999</v>
      </c>
      <c r="P208" s="16">
        <v>999</v>
      </c>
      <c r="Q208" s="16">
        <v>999</v>
      </c>
      <c r="R208" s="16">
        <v>999</v>
      </c>
      <c r="S208" s="16">
        <v>999</v>
      </c>
      <c r="T208" s="16">
        <v>999</v>
      </c>
      <c r="U208" s="16">
        <v>999</v>
      </c>
      <c r="V208" s="16">
        <v>999</v>
      </c>
      <c r="W208" s="16">
        <v>999</v>
      </c>
    </row>
    <row r="209" spans="4:23" ht="15" customHeight="1" x14ac:dyDescent="0.25">
      <c r="D209" s="2" t="str">
        <f>'Lines - Loading'!D209</f>
        <v>minsca33kv</v>
      </c>
      <c r="E209" s="11" t="str">
        <f>IF(ISBLANK('Lines - Loading'!E201),"",'Lines - Loading'!E201)</f>
        <v>WTG09 B</v>
      </c>
      <c r="G209" s="16">
        <v>999</v>
      </c>
      <c r="H209" s="16">
        <v>999</v>
      </c>
      <c r="I209" s="16">
        <v>999</v>
      </c>
      <c r="J209" s="16">
        <v>999</v>
      </c>
      <c r="K209" s="16">
        <v>999</v>
      </c>
      <c r="L209" s="16">
        <v>999</v>
      </c>
      <c r="M209" s="16">
        <v>999</v>
      </c>
      <c r="N209" s="16">
        <v>999</v>
      </c>
      <c r="O209" s="16">
        <v>999</v>
      </c>
      <c r="P209" s="16">
        <v>999</v>
      </c>
      <c r="Q209" s="16">
        <v>999</v>
      </c>
      <c r="R209" s="16">
        <v>999</v>
      </c>
      <c r="S209" s="16">
        <v>999</v>
      </c>
      <c r="T209" s="16">
        <v>999</v>
      </c>
      <c r="U209" s="16">
        <v>999</v>
      </c>
      <c r="V209" s="16">
        <v>999</v>
      </c>
      <c r="W209" s="16">
        <v>999</v>
      </c>
    </row>
    <row r="210" spans="4:23" ht="15" customHeight="1" x14ac:dyDescent="0.25">
      <c r="D210" s="2" t="str">
        <f>'Lines - Loading'!D210</f>
        <v>minsca33kv</v>
      </c>
      <c r="E210" s="11" t="str">
        <f>IF(ISBLANK('Lines - Loading'!E202),"",'Lines - Loading'!E202)</f>
        <v>WTG09 C</v>
      </c>
      <c r="G210" s="16">
        <v>999</v>
      </c>
      <c r="H210" s="16">
        <v>999</v>
      </c>
      <c r="I210" s="16">
        <v>999</v>
      </c>
      <c r="J210" s="16">
        <v>999</v>
      </c>
      <c r="K210" s="16">
        <v>999</v>
      </c>
      <c r="L210" s="16">
        <v>999</v>
      </c>
      <c r="M210" s="16">
        <v>999</v>
      </c>
      <c r="N210" s="16">
        <v>999</v>
      </c>
      <c r="O210" s="16">
        <v>999</v>
      </c>
      <c r="P210" s="16">
        <v>999</v>
      </c>
      <c r="Q210" s="16">
        <v>999</v>
      </c>
      <c r="R210" s="16">
        <v>999</v>
      </c>
      <c r="S210" s="16">
        <v>999</v>
      </c>
      <c r="T210" s="16">
        <v>999</v>
      </c>
      <c r="U210" s="16">
        <v>999</v>
      </c>
      <c r="V210" s="16">
        <v>999</v>
      </c>
      <c r="W210" s="16">
        <v>999</v>
      </c>
    </row>
    <row r="211" spans="4:23" ht="15" customHeight="1" x14ac:dyDescent="0.25">
      <c r="D211" s="2" t="str">
        <f>'Lines - Loading'!D211</f>
        <v>minsca33kv</v>
      </c>
      <c r="E211" s="11" t="str">
        <f>IF(ISBLANK('Lines - Loading'!E203),"",'Lines - Loading'!E203)</f>
        <v>WTG09 D</v>
      </c>
      <c r="G211" s="16">
        <v>999</v>
      </c>
      <c r="H211" s="16">
        <v>999</v>
      </c>
      <c r="I211" s="16">
        <v>999</v>
      </c>
      <c r="J211" s="16">
        <v>999</v>
      </c>
      <c r="K211" s="16">
        <v>999</v>
      </c>
      <c r="L211" s="16">
        <v>999</v>
      </c>
      <c r="M211" s="16">
        <v>999</v>
      </c>
      <c r="N211" s="16">
        <v>999</v>
      </c>
      <c r="O211" s="16">
        <v>999</v>
      </c>
      <c r="P211" s="16">
        <v>999</v>
      </c>
      <c r="Q211" s="16">
        <v>999</v>
      </c>
      <c r="R211" s="16">
        <v>999</v>
      </c>
      <c r="S211" s="16">
        <v>999</v>
      </c>
      <c r="T211" s="16">
        <v>999</v>
      </c>
      <c r="U211" s="16">
        <v>999</v>
      </c>
      <c r="V211" s="16">
        <v>999</v>
      </c>
      <c r="W211" s="16">
        <v>999</v>
      </c>
    </row>
    <row r="212" spans="4:23" ht="15" customHeight="1" x14ac:dyDescent="0.25">
      <c r="D212" s="2" t="str">
        <f>'Lines - Loading'!D212</f>
        <v>minsca33kv</v>
      </c>
      <c r="E212" s="11" t="str">
        <f>IF(ISBLANK('Lines - Loading'!E204),"",'Lines - Loading'!E204)</f>
        <v>WTG09 E</v>
      </c>
      <c r="G212" s="16">
        <v>999</v>
      </c>
      <c r="H212" s="16">
        <v>999</v>
      </c>
      <c r="I212" s="16">
        <v>999</v>
      </c>
      <c r="J212" s="16">
        <v>999</v>
      </c>
      <c r="K212" s="16">
        <v>999</v>
      </c>
      <c r="L212" s="16">
        <v>999</v>
      </c>
      <c r="M212" s="16">
        <v>999</v>
      </c>
      <c r="N212" s="16">
        <v>999</v>
      </c>
      <c r="O212" s="16">
        <v>999</v>
      </c>
      <c r="P212" s="16">
        <v>999</v>
      </c>
      <c r="Q212" s="16">
        <v>999</v>
      </c>
      <c r="R212" s="16">
        <v>999</v>
      </c>
      <c r="S212" s="16">
        <v>999</v>
      </c>
      <c r="T212" s="16">
        <v>999</v>
      </c>
      <c r="U212" s="16">
        <v>999</v>
      </c>
      <c r="V212" s="16">
        <v>999</v>
      </c>
      <c r="W212" s="16">
        <v>999</v>
      </c>
    </row>
    <row r="213" spans="4:23" ht="15" customHeight="1" x14ac:dyDescent="0.25">
      <c r="D213" s="2" t="str">
        <f>'Lines - Loading'!D213</f>
        <v>minsca33kv</v>
      </c>
      <c r="E213" s="11" t="str">
        <f>IF(ISBLANK('Lines - Loading'!E205),"",'Lines - Loading'!E205)</f>
        <v>WTG09 OUTLINE A</v>
      </c>
      <c r="G213" s="16">
        <v>999</v>
      </c>
      <c r="H213" s="16">
        <v>999</v>
      </c>
      <c r="I213" s="16">
        <v>999</v>
      </c>
      <c r="J213" s="16">
        <v>999</v>
      </c>
      <c r="K213" s="16">
        <v>999</v>
      </c>
      <c r="L213" s="16">
        <v>999</v>
      </c>
      <c r="M213" s="16">
        <v>999</v>
      </c>
      <c r="N213" s="16">
        <v>999</v>
      </c>
      <c r="O213" s="16">
        <v>999</v>
      </c>
      <c r="P213" s="16">
        <v>999</v>
      </c>
      <c r="Q213" s="16">
        <v>999</v>
      </c>
      <c r="R213" s="16">
        <v>999</v>
      </c>
      <c r="S213" s="16">
        <v>999</v>
      </c>
      <c r="T213" s="16">
        <v>999</v>
      </c>
      <c r="U213" s="16">
        <v>999</v>
      </c>
      <c r="V213" s="16">
        <v>999</v>
      </c>
      <c r="W213" s="16">
        <v>999</v>
      </c>
    </row>
    <row r="214" spans="4:23" ht="15" customHeight="1" x14ac:dyDescent="0.25">
      <c r="D214" s="2" t="str">
        <f>'Lines - Loading'!D214</f>
        <v>minsca33kv</v>
      </c>
      <c r="E214" s="11" t="str">
        <f>IF(ISBLANK('Lines - Loading'!E206),"",'Lines - Loading'!E206)</f>
        <v>WTG09 OUTLINE B</v>
      </c>
      <c r="G214" s="16">
        <v>999</v>
      </c>
      <c r="H214" s="16">
        <v>999</v>
      </c>
      <c r="I214" s="16">
        <v>999</v>
      </c>
      <c r="J214" s="16">
        <v>999</v>
      </c>
      <c r="K214" s="16">
        <v>999</v>
      </c>
      <c r="L214" s="16">
        <v>999</v>
      </c>
      <c r="M214" s="16">
        <v>999</v>
      </c>
      <c r="N214" s="16">
        <v>999</v>
      </c>
      <c r="O214" s="16">
        <v>999</v>
      </c>
      <c r="P214" s="16">
        <v>999</v>
      </c>
      <c r="Q214" s="16">
        <v>999</v>
      </c>
      <c r="R214" s="16">
        <v>999</v>
      </c>
      <c r="S214" s="16">
        <v>999</v>
      </c>
      <c r="T214" s="16">
        <v>999</v>
      </c>
      <c r="U214" s="16">
        <v>999</v>
      </c>
      <c r="V214" s="16">
        <v>999</v>
      </c>
      <c r="W214" s="16">
        <v>999</v>
      </c>
    </row>
    <row r="215" spans="4:23" ht="15" customHeight="1" x14ac:dyDescent="0.25">
      <c r="D215" s="2" t="str">
        <f>'Lines - Loading'!D215</f>
        <v>minsca33kv</v>
      </c>
      <c r="E215" s="11" t="str">
        <f>IF(ISBLANK('Lines - Loading'!E207),"",'Lines - Loading'!E207)</f>
        <v>WTG09 OUTLINE C</v>
      </c>
      <c r="G215" s="16">
        <v>999</v>
      </c>
      <c r="H215" s="16">
        <v>999</v>
      </c>
      <c r="I215" s="16">
        <v>999</v>
      </c>
      <c r="J215" s="16">
        <v>999</v>
      </c>
      <c r="K215" s="16">
        <v>999</v>
      </c>
      <c r="L215" s="16">
        <v>999</v>
      </c>
      <c r="M215" s="16">
        <v>999</v>
      </c>
      <c r="N215" s="16">
        <v>999</v>
      </c>
      <c r="O215" s="16">
        <v>999</v>
      </c>
      <c r="P215" s="16">
        <v>999</v>
      </c>
      <c r="Q215" s="16">
        <v>999</v>
      </c>
      <c r="R215" s="16">
        <v>999</v>
      </c>
      <c r="S215" s="16">
        <v>999</v>
      </c>
      <c r="T215" s="16">
        <v>999</v>
      </c>
      <c r="U215" s="16">
        <v>999</v>
      </c>
      <c r="V215" s="16">
        <v>999</v>
      </c>
      <c r="W215" s="16">
        <v>999</v>
      </c>
    </row>
    <row r="216" spans="4:23" ht="15" customHeight="1" x14ac:dyDescent="0.25">
      <c r="D216" s="2" t="str">
        <f>'Lines - Loading'!D216</f>
        <v>minsca33kv</v>
      </c>
      <c r="E216" s="11" t="str">
        <f>IF(ISBLANK('Lines - Loading'!E208),"",'Lines - Loading'!E208)</f>
        <v>WTG09 OUTLINE D</v>
      </c>
      <c r="G216" s="16">
        <v>999</v>
      </c>
      <c r="H216" s="16">
        <v>999</v>
      </c>
      <c r="I216" s="16">
        <v>999</v>
      </c>
      <c r="J216" s="16">
        <v>999</v>
      </c>
      <c r="K216" s="16">
        <v>999</v>
      </c>
      <c r="L216" s="16">
        <v>999</v>
      </c>
      <c r="M216" s="16">
        <v>999</v>
      </c>
      <c r="N216" s="16">
        <v>999</v>
      </c>
      <c r="O216" s="16">
        <v>999</v>
      </c>
      <c r="P216" s="16">
        <v>999</v>
      </c>
      <c r="Q216" s="16">
        <v>999</v>
      </c>
      <c r="R216" s="16">
        <v>999</v>
      </c>
      <c r="S216" s="16">
        <v>999</v>
      </c>
      <c r="T216" s="16">
        <v>999</v>
      </c>
      <c r="U216" s="16">
        <v>999</v>
      </c>
      <c r="V216" s="16">
        <v>999</v>
      </c>
      <c r="W216" s="16">
        <v>999</v>
      </c>
    </row>
    <row r="217" spans="4:23" ht="15" customHeight="1" x14ac:dyDescent="0.25">
      <c r="D217" s="2" t="str">
        <f>'Lines - Loading'!D217</f>
        <v>minsca33kv</v>
      </c>
      <c r="E217" s="11" t="str">
        <f>IF(ISBLANK('Lines - Loading'!E209),"",'Lines - Loading'!E209)</f>
        <v>WTG11 A</v>
      </c>
      <c r="G217" s="16">
        <v>999</v>
      </c>
      <c r="H217" s="16">
        <v>999</v>
      </c>
      <c r="I217" s="16">
        <v>999</v>
      </c>
      <c r="J217" s="16">
        <v>999</v>
      </c>
      <c r="K217" s="16">
        <v>999</v>
      </c>
      <c r="L217" s="16">
        <v>999</v>
      </c>
      <c r="M217" s="16">
        <v>999</v>
      </c>
      <c r="N217" s="16">
        <v>999</v>
      </c>
      <c r="O217" s="16">
        <v>999</v>
      </c>
      <c r="P217" s="16">
        <v>999</v>
      </c>
      <c r="Q217" s="16">
        <v>999</v>
      </c>
      <c r="R217" s="16">
        <v>999</v>
      </c>
      <c r="S217" s="16">
        <v>999</v>
      </c>
      <c r="T217" s="16">
        <v>999</v>
      </c>
      <c r="U217" s="16">
        <v>999</v>
      </c>
      <c r="V217" s="16">
        <v>999</v>
      </c>
      <c r="W217" s="16">
        <v>999</v>
      </c>
    </row>
    <row r="218" spans="4:23" ht="15" customHeight="1" x14ac:dyDescent="0.25">
      <c r="D218" s="2" t="str">
        <f>'Lines - Loading'!D218</f>
        <v>minsca33kv</v>
      </c>
      <c r="E218" s="11" t="str">
        <f>IF(ISBLANK('Lines - Loading'!E210),"",'Lines - Loading'!E210)</f>
        <v>WTG11 B</v>
      </c>
      <c r="G218" s="16">
        <v>999</v>
      </c>
      <c r="H218" s="16">
        <v>999</v>
      </c>
      <c r="I218" s="16">
        <v>999</v>
      </c>
      <c r="J218" s="16">
        <v>999</v>
      </c>
      <c r="K218" s="16">
        <v>999</v>
      </c>
      <c r="L218" s="16">
        <v>999</v>
      </c>
      <c r="M218" s="16">
        <v>999</v>
      </c>
      <c r="N218" s="16">
        <v>999</v>
      </c>
      <c r="O218" s="16">
        <v>999</v>
      </c>
      <c r="P218" s="16">
        <v>999</v>
      </c>
      <c r="Q218" s="16">
        <v>999</v>
      </c>
      <c r="R218" s="16">
        <v>999</v>
      </c>
      <c r="S218" s="16">
        <v>999</v>
      </c>
      <c r="T218" s="16">
        <v>999</v>
      </c>
      <c r="U218" s="16">
        <v>999</v>
      </c>
      <c r="V218" s="16">
        <v>999</v>
      </c>
      <c r="W218" s="16">
        <v>999</v>
      </c>
    </row>
    <row r="219" spans="4:23" ht="15" customHeight="1" x14ac:dyDescent="0.25">
      <c r="D219" s="2" t="str">
        <f>'Lines - Loading'!D219</f>
        <v>minsca33kv</v>
      </c>
      <c r="E219" s="11" t="str">
        <f>IF(ISBLANK('Lines - Loading'!E211),"",'Lines - Loading'!E211)</f>
        <v>WTG11 C</v>
      </c>
      <c r="G219" s="16">
        <v>999</v>
      </c>
      <c r="H219" s="16">
        <v>999</v>
      </c>
      <c r="I219" s="16">
        <v>999</v>
      </c>
      <c r="J219" s="16">
        <v>999</v>
      </c>
      <c r="K219" s="16">
        <v>999</v>
      </c>
      <c r="L219" s="16">
        <v>999</v>
      </c>
      <c r="M219" s="16">
        <v>999</v>
      </c>
      <c r="N219" s="16">
        <v>999</v>
      </c>
      <c r="O219" s="16">
        <v>999</v>
      </c>
      <c r="P219" s="16">
        <v>999</v>
      </c>
      <c r="Q219" s="16">
        <v>999</v>
      </c>
      <c r="R219" s="16">
        <v>999</v>
      </c>
      <c r="S219" s="16">
        <v>999</v>
      </c>
      <c r="T219" s="16">
        <v>999</v>
      </c>
      <c r="U219" s="16">
        <v>999</v>
      </c>
      <c r="V219" s="16">
        <v>999</v>
      </c>
      <c r="W219" s="16">
        <v>999</v>
      </c>
    </row>
    <row r="220" spans="4:23" ht="15" customHeight="1" x14ac:dyDescent="0.25">
      <c r="D220" s="2" t="str">
        <f>'Lines - Loading'!D220</f>
        <v>minsca33kv</v>
      </c>
      <c r="E220" s="11" t="str">
        <f>IF(ISBLANK('Lines - Loading'!E212),"",'Lines - Loading'!E212)</f>
        <v>WTG11 D</v>
      </c>
      <c r="G220" s="16">
        <v>999</v>
      </c>
      <c r="H220" s="16">
        <v>999</v>
      </c>
      <c r="I220" s="16">
        <v>999</v>
      </c>
      <c r="J220" s="16">
        <v>999</v>
      </c>
      <c r="K220" s="16">
        <v>999</v>
      </c>
      <c r="L220" s="16">
        <v>999</v>
      </c>
      <c r="M220" s="16">
        <v>999</v>
      </c>
      <c r="N220" s="16">
        <v>999</v>
      </c>
      <c r="O220" s="16">
        <v>999</v>
      </c>
      <c r="P220" s="16">
        <v>999</v>
      </c>
      <c r="Q220" s="16">
        <v>999</v>
      </c>
      <c r="R220" s="16">
        <v>999</v>
      </c>
      <c r="S220" s="16">
        <v>999</v>
      </c>
      <c r="T220" s="16">
        <v>999</v>
      </c>
      <c r="U220" s="16">
        <v>999</v>
      </c>
      <c r="V220" s="16">
        <v>999</v>
      </c>
      <c r="W220" s="16">
        <v>999</v>
      </c>
    </row>
    <row r="221" spans="4:23" ht="15" customHeight="1" x14ac:dyDescent="0.25">
      <c r="D221" s="2" t="str">
        <f>'Lines - Loading'!D221</f>
        <v>minsca33kv</v>
      </c>
      <c r="E221" s="11" t="str">
        <f>IF(ISBLANK('Lines - Loading'!E213),"",'Lines - Loading'!E213)</f>
        <v>WTG11 E</v>
      </c>
      <c r="G221" s="16">
        <v>999</v>
      </c>
      <c r="H221" s="16">
        <v>999</v>
      </c>
      <c r="I221" s="16">
        <v>999</v>
      </c>
      <c r="J221" s="16">
        <v>999</v>
      </c>
      <c r="K221" s="16">
        <v>999</v>
      </c>
      <c r="L221" s="16">
        <v>999</v>
      </c>
      <c r="M221" s="16">
        <v>999</v>
      </c>
      <c r="N221" s="16">
        <v>999</v>
      </c>
      <c r="O221" s="16">
        <v>999</v>
      </c>
      <c r="P221" s="16">
        <v>999</v>
      </c>
      <c r="Q221" s="16">
        <v>999</v>
      </c>
      <c r="R221" s="16">
        <v>999</v>
      </c>
      <c r="S221" s="16">
        <v>999</v>
      </c>
      <c r="T221" s="16">
        <v>999</v>
      </c>
      <c r="U221" s="16">
        <v>999</v>
      </c>
      <c r="V221" s="16">
        <v>999</v>
      </c>
      <c r="W221" s="16">
        <v>999</v>
      </c>
    </row>
    <row r="222" spans="4:23" ht="15" customHeight="1" x14ac:dyDescent="0.25">
      <c r="D222" s="2" t="str">
        <f>'Lines - Loading'!D222</f>
        <v>minsca33kv</v>
      </c>
      <c r="E222" s="11" t="str">
        <f>IF(ISBLANK('Lines - Loading'!E214),"",'Lines - Loading'!E214)</f>
        <v>WTG11 OUTLINE A</v>
      </c>
      <c r="G222" s="16">
        <v>999</v>
      </c>
      <c r="H222" s="16">
        <v>999</v>
      </c>
      <c r="I222" s="16">
        <v>999</v>
      </c>
      <c r="J222" s="16">
        <v>999</v>
      </c>
      <c r="K222" s="16">
        <v>999</v>
      </c>
      <c r="L222" s="16">
        <v>999</v>
      </c>
      <c r="M222" s="16">
        <v>999</v>
      </c>
      <c r="N222" s="16">
        <v>999</v>
      </c>
      <c r="O222" s="16">
        <v>999</v>
      </c>
      <c r="P222" s="16">
        <v>999</v>
      </c>
      <c r="Q222" s="16">
        <v>999</v>
      </c>
      <c r="R222" s="16">
        <v>999</v>
      </c>
      <c r="S222" s="16">
        <v>999</v>
      </c>
      <c r="T222" s="16">
        <v>999</v>
      </c>
      <c r="U222" s="16">
        <v>999</v>
      </c>
      <c r="V222" s="16">
        <v>999</v>
      </c>
      <c r="W222" s="16">
        <v>999</v>
      </c>
    </row>
    <row r="223" spans="4:23" ht="15" customHeight="1" x14ac:dyDescent="0.25">
      <c r="D223" s="2" t="str">
        <f>'Lines - Loading'!D223</f>
        <v>minsca33kv</v>
      </c>
      <c r="E223" s="11" t="str">
        <f>IF(ISBLANK('Lines - Loading'!E215),"",'Lines - Loading'!E215)</f>
        <v>WTG11 OUTLINE B</v>
      </c>
      <c r="G223" s="16">
        <v>999</v>
      </c>
      <c r="H223" s="16">
        <v>999</v>
      </c>
      <c r="I223" s="16">
        <v>999</v>
      </c>
      <c r="J223" s="16">
        <v>999</v>
      </c>
      <c r="K223" s="16">
        <v>999</v>
      </c>
      <c r="L223" s="16">
        <v>999</v>
      </c>
      <c r="M223" s="16">
        <v>999</v>
      </c>
      <c r="N223" s="16">
        <v>999</v>
      </c>
      <c r="O223" s="16">
        <v>999</v>
      </c>
      <c r="P223" s="16">
        <v>999</v>
      </c>
      <c r="Q223" s="16">
        <v>999</v>
      </c>
      <c r="R223" s="16">
        <v>999</v>
      </c>
      <c r="S223" s="16">
        <v>999</v>
      </c>
      <c r="T223" s="16">
        <v>999</v>
      </c>
      <c r="U223" s="16">
        <v>999</v>
      </c>
      <c r="V223" s="16">
        <v>999</v>
      </c>
      <c r="W223" s="16">
        <v>999</v>
      </c>
    </row>
    <row r="224" spans="4:23" ht="15" customHeight="1" x14ac:dyDescent="0.25">
      <c r="D224" s="2" t="str">
        <f>'Lines - Loading'!D224</f>
        <v>minsca33kv</v>
      </c>
      <c r="E224" s="11" t="str">
        <f>IF(ISBLANK('Lines - Loading'!E216),"",'Lines - Loading'!E216)</f>
        <v>WTG11 OUTLINE C</v>
      </c>
      <c r="G224" s="16">
        <v>999</v>
      </c>
      <c r="H224" s="16">
        <v>999</v>
      </c>
      <c r="I224" s="16">
        <v>999</v>
      </c>
      <c r="J224" s="16">
        <v>999</v>
      </c>
      <c r="K224" s="16">
        <v>999</v>
      </c>
      <c r="L224" s="16">
        <v>999</v>
      </c>
      <c r="M224" s="16">
        <v>999</v>
      </c>
      <c r="N224" s="16">
        <v>999</v>
      </c>
      <c r="O224" s="16">
        <v>999</v>
      </c>
      <c r="P224" s="16">
        <v>999</v>
      </c>
      <c r="Q224" s="16">
        <v>999</v>
      </c>
      <c r="R224" s="16">
        <v>999</v>
      </c>
      <c r="S224" s="16">
        <v>999</v>
      </c>
      <c r="T224" s="16">
        <v>999</v>
      </c>
      <c r="U224" s="16">
        <v>999</v>
      </c>
      <c r="V224" s="16">
        <v>999</v>
      </c>
      <c r="W224" s="16">
        <v>999</v>
      </c>
    </row>
    <row r="225" spans="4:23" ht="15" customHeight="1" x14ac:dyDescent="0.25">
      <c r="D225" s="2" t="str">
        <f>'Lines - Loading'!D225</f>
        <v>minsca33kv</v>
      </c>
      <c r="E225" s="11" t="str">
        <f>IF(ISBLANK('Lines - Loading'!E217),"",'Lines - Loading'!E217)</f>
        <v>WTG11 OUTLINE D</v>
      </c>
      <c r="G225" s="16">
        <v>999</v>
      </c>
      <c r="H225" s="16">
        <v>999</v>
      </c>
      <c r="I225" s="16">
        <v>999</v>
      </c>
      <c r="J225" s="16">
        <v>999</v>
      </c>
      <c r="K225" s="16">
        <v>999</v>
      </c>
      <c r="L225" s="16">
        <v>999</v>
      </c>
      <c r="M225" s="16">
        <v>999</v>
      </c>
      <c r="N225" s="16">
        <v>999</v>
      </c>
      <c r="O225" s="16">
        <v>999</v>
      </c>
      <c r="P225" s="16">
        <v>999</v>
      </c>
      <c r="Q225" s="16">
        <v>999</v>
      </c>
      <c r="R225" s="16">
        <v>999</v>
      </c>
      <c r="S225" s="16">
        <v>999</v>
      </c>
      <c r="T225" s="16">
        <v>999</v>
      </c>
      <c r="U225" s="16">
        <v>999</v>
      </c>
      <c r="V225" s="16">
        <v>999</v>
      </c>
      <c r="W225" s="16">
        <v>999</v>
      </c>
    </row>
    <row r="226" spans="4:23" ht="15" customHeight="1" x14ac:dyDescent="0.25">
      <c r="D226" s="2" t="str">
        <f>'Lines - Loading'!D226</f>
        <v>minsca33kv</v>
      </c>
      <c r="E226" s="11" t="str">
        <f>IF(ISBLANK('Lines - Loading'!E218),"",'Lines - Loading'!E218)</f>
        <v>WTG10 A</v>
      </c>
      <c r="G226" s="16">
        <v>999</v>
      </c>
      <c r="H226" s="16">
        <v>999</v>
      </c>
      <c r="I226" s="16">
        <v>999</v>
      </c>
      <c r="J226" s="16">
        <v>999</v>
      </c>
      <c r="K226" s="16">
        <v>999</v>
      </c>
      <c r="L226" s="16">
        <v>999</v>
      </c>
      <c r="M226" s="16">
        <v>999</v>
      </c>
      <c r="N226" s="16">
        <v>999</v>
      </c>
      <c r="O226" s="16">
        <v>999</v>
      </c>
      <c r="P226" s="16">
        <v>999</v>
      </c>
      <c r="Q226" s="16">
        <v>999</v>
      </c>
      <c r="R226" s="16">
        <v>999</v>
      </c>
      <c r="S226" s="16">
        <v>999</v>
      </c>
      <c r="T226" s="16">
        <v>999</v>
      </c>
      <c r="U226" s="16">
        <v>999</v>
      </c>
      <c r="V226" s="16">
        <v>999</v>
      </c>
      <c r="W226" s="16">
        <v>999</v>
      </c>
    </row>
    <row r="227" spans="4:23" ht="15" customHeight="1" x14ac:dyDescent="0.25">
      <c r="D227" s="2" t="str">
        <f>'Lines - Loading'!D227</f>
        <v>minsca33kv</v>
      </c>
      <c r="E227" s="11" t="str">
        <f>IF(ISBLANK('Lines - Loading'!E219),"",'Lines - Loading'!E219)</f>
        <v>WTG10 C</v>
      </c>
      <c r="G227" s="16">
        <v>999</v>
      </c>
      <c r="H227" s="16">
        <v>999</v>
      </c>
      <c r="I227" s="16">
        <v>999</v>
      </c>
      <c r="J227" s="16">
        <v>999</v>
      </c>
      <c r="K227" s="16">
        <v>999</v>
      </c>
      <c r="L227" s="16">
        <v>999</v>
      </c>
      <c r="M227" s="16">
        <v>999</v>
      </c>
      <c r="N227" s="16">
        <v>999</v>
      </c>
      <c r="O227" s="16">
        <v>999</v>
      </c>
      <c r="P227" s="16">
        <v>999</v>
      </c>
      <c r="Q227" s="16">
        <v>999</v>
      </c>
      <c r="R227" s="16">
        <v>999</v>
      </c>
      <c r="S227" s="16">
        <v>999</v>
      </c>
      <c r="T227" s="16">
        <v>999</v>
      </c>
      <c r="U227" s="16">
        <v>999</v>
      </c>
      <c r="V227" s="16">
        <v>999</v>
      </c>
      <c r="W227" s="16">
        <v>999</v>
      </c>
    </row>
    <row r="228" spans="4:23" ht="15" customHeight="1" x14ac:dyDescent="0.25">
      <c r="D228" s="2" t="str">
        <f>'Lines - Loading'!D228</f>
        <v>minsca33kv</v>
      </c>
      <c r="E228" s="11" t="str">
        <f>IF(ISBLANK('Lines - Loading'!E220),"",'Lines - Loading'!E220)</f>
        <v>WTG10 D</v>
      </c>
      <c r="G228" s="16">
        <v>999</v>
      </c>
      <c r="H228" s="16">
        <v>999</v>
      </c>
      <c r="I228" s="16">
        <v>999</v>
      </c>
      <c r="J228" s="16">
        <v>999</v>
      </c>
      <c r="K228" s="16">
        <v>999</v>
      </c>
      <c r="L228" s="16">
        <v>999</v>
      </c>
      <c r="M228" s="16">
        <v>999</v>
      </c>
      <c r="N228" s="16">
        <v>999</v>
      </c>
      <c r="O228" s="16">
        <v>999</v>
      </c>
      <c r="P228" s="16">
        <v>999</v>
      </c>
      <c r="Q228" s="16">
        <v>999</v>
      </c>
      <c r="R228" s="16">
        <v>999</v>
      </c>
      <c r="S228" s="16">
        <v>999</v>
      </c>
      <c r="T228" s="16">
        <v>999</v>
      </c>
      <c r="U228" s="16">
        <v>999</v>
      </c>
      <c r="V228" s="16">
        <v>999</v>
      </c>
      <c r="W228" s="16">
        <v>999</v>
      </c>
    </row>
    <row r="229" spans="4:23" ht="15" customHeight="1" x14ac:dyDescent="0.25">
      <c r="D229" s="2" t="str">
        <f>'Lines - Loading'!D229</f>
        <v>minsca33kv</v>
      </c>
      <c r="E229" s="11" t="str">
        <f>IF(ISBLANK('Lines - Loading'!E221),"",'Lines - Loading'!E221)</f>
        <v>WTG10 E</v>
      </c>
      <c r="G229" s="16">
        <v>999</v>
      </c>
      <c r="H229" s="16">
        <v>999</v>
      </c>
      <c r="I229" s="16">
        <v>999</v>
      </c>
      <c r="J229" s="16">
        <v>999</v>
      </c>
      <c r="K229" s="16">
        <v>999</v>
      </c>
      <c r="L229" s="16">
        <v>999</v>
      </c>
      <c r="M229" s="16">
        <v>999</v>
      </c>
      <c r="N229" s="16">
        <v>999</v>
      </c>
      <c r="O229" s="16">
        <v>999</v>
      </c>
      <c r="P229" s="16">
        <v>999</v>
      </c>
      <c r="Q229" s="16">
        <v>999</v>
      </c>
      <c r="R229" s="16">
        <v>999</v>
      </c>
      <c r="S229" s="16">
        <v>999</v>
      </c>
      <c r="T229" s="16">
        <v>999</v>
      </c>
      <c r="U229" s="16">
        <v>999</v>
      </c>
      <c r="V229" s="16">
        <v>999</v>
      </c>
      <c r="W229" s="16">
        <v>999</v>
      </c>
    </row>
    <row r="230" spans="4:23" ht="15" customHeight="1" x14ac:dyDescent="0.25">
      <c r="D230" s="2" t="str">
        <f>'Lines - Loading'!D230</f>
        <v>minsca33kv</v>
      </c>
      <c r="E230" s="11" t="str">
        <f>IF(ISBLANK('Lines - Loading'!E222),"",'Lines - Loading'!E222)</f>
        <v>WTG10 OUTLINE A</v>
      </c>
      <c r="G230" s="16">
        <v>999</v>
      </c>
      <c r="H230" s="16">
        <v>999</v>
      </c>
      <c r="I230" s="16">
        <v>999</v>
      </c>
      <c r="J230" s="16">
        <v>999</v>
      </c>
      <c r="K230" s="16">
        <v>999</v>
      </c>
      <c r="L230" s="16">
        <v>999</v>
      </c>
      <c r="M230" s="16">
        <v>999</v>
      </c>
      <c r="N230" s="16">
        <v>999</v>
      </c>
      <c r="O230" s="16">
        <v>999</v>
      </c>
      <c r="P230" s="16">
        <v>999</v>
      </c>
      <c r="Q230" s="16">
        <v>999</v>
      </c>
      <c r="R230" s="16">
        <v>999</v>
      </c>
      <c r="S230" s="16">
        <v>999</v>
      </c>
      <c r="T230" s="16">
        <v>999</v>
      </c>
      <c r="U230" s="16">
        <v>999</v>
      </c>
      <c r="V230" s="16">
        <v>999</v>
      </c>
      <c r="W230" s="16">
        <v>999</v>
      </c>
    </row>
    <row r="231" spans="4:23" ht="15" customHeight="1" x14ac:dyDescent="0.25">
      <c r="D231" s="2" t="str">
        <f>'Lines - Loading'!D231</f>
        <v>minsca33kv</v>
      </c>
      <c r="E231" s="11" t="str">
        <f>IF(ISBLANK('Lines - Loading'!E223),"",'Lines - Loading'!E223)</f>
        <v>WTG10 OUTLINE B</v>
      </c>
      <c r="G231" s="16">
        <v>999</v>
      </c>
      <c r="H231" s="16">
        <v>999</v>
      </c>
      <c r="I231" s="16">
        <v>999</v>
      </c>
      <c r="J231" s="16">
        <v>999</v>
      </c>
      <c r="K231" s="16">
        <v>999</v>
      </c>
      <c r="L231" s="16">
        <v>999</v>
      </c>
      <c r="M231" s="16">
        <v>999</v>
      </c>
      <c r="N231" s="16">
        <v>999</v>
      </c>
      <c r="O231" s="16">
        <v>999</v>
      </c>
      <c r="P231" s="16">
        <v>999</v>
      </c>
      <c r="Q231" s="16">
        <v>999</v>
      </c>
      <c r="R231" s="16">
        <v>999</v>
      </c>
      <c r="S231" s="16">
        <v>999</v>
      </c>
      <c r="T231" s="16">
        <v>999</v>
      </c>
      <c r="U231" s="16">
        <v>999</v>
      </c>
      <c r="V231" s="16">
        <v>999</v>
      </c>
      <c r="W231" s="16">
        <v>999</v>
      </c>
    </row>
    <row r="232" spans="4:23" ht="15" customHeight="1" x14ac:dyDescent="0.25">
      <c r="D232" s="2" t="str">
        <f>'Lines - Loading'!D232</f>
        <v>minsca33kv</v>
      </c>
      <c r="E232" s="11" t="str">
        <f>IF(ISBLANK('Lines - Loading'!E224),"",'Lines - Loading'!E224)</f>
        <v>WTG10 OUTLINE C</v>
      </c>
      <c r="G232" s="16">
        <v>999</v>
      </c>
      <c r="H232" s="16">
        <v>999</v>
      </c>
      <c r="I232" s="16">
        <v>999</v>
      </c>
      <c r="J232" s="16">
        <v>999</v>
      </c>
      <c r="K232" s="16">
        <v>999</v>
      </c>
      <c r="L232" s="16">
        <v>999</v>
      </c>
      <c r="M232" s="16">
        <v>999</v>
      </c>
      <c r="N232" s="16">
        <v>999</v>
      </c>
      <c r="O232" s="16">
        <v>999</v>
      </c>
      <c r="P232" s="16">
        <v>999</v>
      </c>
      <c r="Q232" s="16">
        <v>999</v>
      </c>
      <c r="R232" s="16">
        <v>999</v>
      </c>
      <c r="S232" s="16">
        <v>999</v>
      </c>
      <c r="T232" s="16">
        <v>999</v>
      </c>
      <c r="U232" s="16">
        <v>999</v>
      </c>
      <c r="V232" s="16">
        <v>999</v>
      </c>
      <c r="W232" s="16">
        <v>999</v>
      </c>
    </row>
    <row r="233" spans="4:23" ht="15" customHeight="1" x14ac:dyDescent="0.25">
      <c r="D233" s="2" t="str">
        <f>'Lines - Loading'!D233</f>
        <v>minsca33kv</v>
      </c>
      <c r="E233" s="11" t="str">
        <f>IF(ISBLANK('Lines - Loading'!E225),"",'Lines - Loading'!E225)</f>
        <v>WTG10 OUTLINE D</v>
      </c>
      <c r="G233" s="16">
        <v>999</v>
      </c>
      <c r="H233" s="16">
        <v>999</v>
      </c>
      <c r="I233" s="16">
        <v>999</v>
      </c>
      <c r="J233" s="16">
        <v>999</v>
      </c>
      <c r="K233" s="16">
        <v>999</v>
      </c>
      <c r="L233" s="16">
        <v>999</v>
      </c>
      <c r="M233" s="16">
        <v>999</v>
      </c>
      <c r="N233" s="16">
        <v>999</v>
      </c>
      <c r="O233" s="16">
        <v>999</v>
      </c>
      <c r="P233" s="16">
        <v>999</v>
      </c>
      <c r="Q233" s="16">
        <v>999</v>
      </c>
      <c r="R233" s="16">
        <v>999</v>
      </c>
      <c r="S233" s="16">
        <v>999</v>
      </c>
      <c r="T233" s="16">
        <v>999</v>
      </c>
      <c r="U233" s="16">
        <v>999</v>
      </c>
      <c r="V233" s="16">
        <v>999</v>
      </c>
      <c r="W233" s="16">
        <v>999</v>
      </c>
    </row>
    <row r="234" spans="4:23" ht="15" customHeight="1" x14ac:dyDescent="0.25">
      <c r="D234" s="2" t="str">
        <f>'Lines - Loading'!D234</f>
        <v>minsca33kv</v>
      </c>
      <c r="E234" s="11" t="str">
        <f>IF(ISBLANK('Lines - Loading'!E226),"",'Lines - Loading'!E226)</f>
        <v>WTG12 A</v>
      </c>
      <c r="G234" s="16">
        <v>999</v>
      </c>
      <c r="H234" s="16">
        <v>999</v>
      </c>
      <c r="I234" s="16">
        <v>999</v>
      </c>
      <c r="J234" s="16">
        <v>999</v>
      </c>
      <c r="K234" s="16">
        <v>999</v>
      </c>
      <c r="L234" s="16">
        <v>999</v>
      </c>
      <c r="M234" s="16">
        <v>999</v>
      </c>
      <c r="N234" s="16">
        <v>999</v>
      </c>
      <c r="O234" s="16">
        <v>999</v>
      </c>
      <c r="P234" s="16">
        <v>999</v>
      </c>
      <c r="Q234" s="16">
        <v>999</v>
      </c>
      <c r="R234" s="16">
        <v>999</v>
      </c>
      <c r="S234" s="16">
        <v>999</v>
      </c>
      <c r="T234" s="16">
        <v>999</v>
      </c>
      <c r="U234" s="16">
        <v>999</v>
      </c>
      <c r="V234" s="16">
        <v>999</v>
      </c>
      <c r="W234" s="16">
        <v>999</v>
      </c>
    </row>
    <row r="235" spans="4:23" ht="15" customHeight="1" x14ac:dyDescent="0.25">
      <c r="D235" s="2" t="str">
        <f>'Lines - Loading'!D235</f>
        <v>minsca33kv</v>
      </c>
      <c r="E235" s="11" t="str">
        <f>IF(ISBLANK('Lines - Loading'!E227),"",'Lines - Loading'!E227)</f>
        <v>WTG12 B</v>
      </c>
      <c r="G235" s="16">
        <v>999</v>
      </c>
      <c r="H235" s="16">
        <v>999</v>
      </c>
      <c r="I235" s="16">
        <v>999</v>
      </c>
      <c r="J235" s="16">
        <v>999</v>
      </c>
      <c r="K235" s="16">
        <v>999</v>
      </c>
      <c r="L235" s="16">
        <v>999</v>
      </c>
      <c r="M235" s="16">
        <v>999</v>
      </c>
      <c r="N235" s="16">
        <v>999</v>
      </c>
      <c r="O235" s="16">
        <v>999</v>
      </c>
      <c r="P235" s="16">
        <v>999</v>
      </c>
      <c r="Q235" s="16">
        <v>999</v>
      </c>
      <c r="R235" s="16">
        <v>999</v>
      </c>
      <c r="S235" s="16">
        <v>999</v>
      </c>
      <c r="T235" s="16">
        <v>999</v>
      </c>
      <c r="U235" s="16">
        <v>999</v>
      </c>
      <c r="V235" s="16">
        <v>999</v>
      </c>
      <c r="W235" s="16">
        <v>999</v>
      </c>
    </row>
    <row r="236" spans="4:23" ht="15" customHeight="1" x14ac:dyDescent="0.25">
      <c r="D236" s="2" t="str">
        <f>'Lines - Loading'!D236</f>
        <v>minsca33kv</v>
      </c>
      <c r="E236" s="11" t="str">
        <f>IF(ISBLANK('Lines - Loading'!E228),"",'Lines - Loading'!E228)</f>
        <v>WTG12 C</v>
      </c>
      <c r="G236" s="16">
        <v>999</v>
      </c>
      <c r="H236" s="16">
        <v>999</v>
      </c>
      <c r="I236" s="16">
        <v>999</v>
      </c>
      <c r="J236" s="16">
        <v>999</v>
      </c>
      <c r="K236" s="16">
        <v>999</v>
      </c>
      <c r="L236" s="16">
        <v>999</v>
      </c>
      <c r="M236" s="16">
        <v>999</v>
      </c>
      <c r="N236" s="16">
        <v>999</v>
      </c>
      <c r="O236" s="16">
        <v>999</v>
      </c>
      <c r="P236" s="16">
        <v>999</v>
      </c>
      <c r="Q236" s="16">
        <v>999</v>
      </c>
      <c r="R236" s="16">
        <v>999</v>
      </c>
      <c r="S236" s="16">
        <v>999</v>
      </c>
      <c r="T236" s="16">
        <v>999</v>
      </c>
      <c r="U236" s="16">
        <v>999</v>
      </c>
      <c r="V236" s="16">
        <v>999</v>
      </c>
      <c r="W236" s="16">
        <v>999</v>
      </c>
    </row>
    <row r="237" spans="4:23" ht="15" customHeight="1" x14ac:dyDescent="0.25">
      <c r="D237" s="2" t="str">
        <f>'Lines - Loading'!D237</f>
        <v>minsca33kv</v>
      </c>
      <c r="E237" s="11" t="str">
        <f>IF(ISBLANK('Lines - Loading'!E229),"",'Lines - Loading'!E229)</f>
        <v>WTG12 D</v>
      </c>
      <c r="G237" s="16">
        <v>999</v>
      </c>
      <c r="H237" s="16">
        <v>999</v>
      </c>
      <c r="I237" s="16">
        <v>999</v>
      </c>
      <c r="J237" s="16">
        <v>999</v>
      </c>
      <c r="K237" s="16">
        <v>999</v>
      </c>
      <c r="L237" s="16">
        <v>999</v>
      </c>
      <c r="M237" s="16">
        <v>999</v>
      </c>
      <c r="N237" s="16">
        <v>999</v>
      </c>
      <c r="O237" s="16">
        <v>999</v>
      </c>
      <c r="P237" s="16">
        <v>999</v>
      </c>
      <c r="Q237" s="16">
        <v>999</v>
      </c>
      <c r="R237" s="16">
        <v>999</v>
      </c>
      <c r="S237" s="16">
        <v>999</v>
      </c>
      <c r="T237" s="16">
        <v>999</v>
      </c>
      <c r="U237" s="16">
        <v>999</v>
      </c>
      <c r="V237" s="16">
        <v>999</v>
      </c>
      <c r="W237" s="16">
        <v>999</v>
      </c>
    </row>
    <row r="238" spans="4:23" ht="15" customHeight="1" x14ac:dyDescent="0.25">
      <c r="D238" s="2" t="str">
        <f>'Lines - Loading'!D238</f>
        <v>minsca33kv</v>
      </c>
      <c r="E238" s="11" t="str">
        <f>IF(ISBLANK('Lines - Loading'!E230),"",'Lines - Loading'!E230)</f>
        <v>WTG12 E</v>
      </c>
      <c r="G238" s="16">
        <v>999</v>
      </c>
      <c r="H238" s="16">
        <v>999</v>
      </c>
      <c r="I238" s="16">
        <v>999</v>
      </c>
      <c r="J238" s="16">
        <v>999</v>
      </c>
      <c r="K238" s="16">
        <v>999</v>
      </c>
      <c r="L238" s="16">
        <v>999</v>
      </c>
      <c r="M238" s="16">
        <v>999</v>
      </c>
      <c r="N238" s="16">
        <v>999</v>
      </c>
      <c r="O238" s="16">
        <v>999</v>
      </c>
      <c r="P238" s="16">
        <v>999</v>
      </c>
      <c r="Q238" s="16">
        <v>999</v>
      </c>
      <c r="R238" s="16">
        <v>999</v>
      </c>
      <c r="S238" s="16">
        <v>999</v>
      </c>
      <c r="T238" s="16">
        <v>999</v>
      </c>
      <c r="U238" s="16">
        <v>999</v>
      </c>
      <c r="V238" s="16">
        <v>999</v>
      </c>
      <c r="W238" s="16">
        <v>999</v>
      </c>
    </row>
    <row r="239" spans="4:23" ht="15" customHeight="1" x14ac:dyDescent="0.25">
      <c r="D239" s="2" t="str">
        <f>'Lines - Loading'!D239</f>
        <v>minsca33kv</v>
      </c>
      <c r="E239" s="11" t="str">
        <f>IF(ISBLANK('Lines - Loading'!E231),"",'Lines - Loading'!E231)</f>
        <v>WTG12 OUTLINE A</v>
      </c>
      <c r="G239" s="16">
        <v>999</v>
      </c>
      <c r="H239" s="16">
        <v>999</v>
      </c>
      <c r="I239" s="16">
        <v>999</v>
      </c>
      <c r="J239" s="16">
        <v>999</v>
      </c>
      <c r="K239" s="16">
        <v>999</v>
      </c>
      <c r="L239" s="16">
        <v>999</v>
      </c>
      <c r="M239" s="16">
        <v>999</v>
      </c>
      <c r="N239" s="16">
        <v>999</v>
      </c>
      <c r="O239" s="16">
        <v>999</v>
      </c>
      <c r="P239" s="16">
        <v>999</v>
      </c>
      <c r="Q239" s="16">
        <v>999</v>
      </c>
      <c r="R239" s="16">
        <v>999</v>
      </c>
      <c r="S239" s="16">
        <v>999</v>
      </c>
      <c r="T239" s="16">
        <v>999</v>
      </c>
      <c r="U239" s="16">
        <v>999</v>
      </c>
      <c r="V239" s="16">
        <v>999</v>
      </c>
      <c r="W239" s="16">
        <v>999</v>
      </c>
    </row>
    <row r="240" spans="4:23" ht="15" customHeight="1" x14ac:dyDescent="0.25">
      <c r="D240" s="2" t="str">
        <f>'Lines - Loading'!D240</f>
        <v>minsca33kv</v>
      </c>
      <c r="E240" s="11" t="str">
        <f>IF(ISBLANK('Lines - Loading'!E232),"",'Lines - Loading'!E232)</f>
        <v>WTG12 OUTLINE B</v>
      </c>
      <c r="G240" s="16">
        <v>999</v>
      </c>
      <c r="H240" s="16">
        <v>999</v>
      </c>
      <c r="I240" s="16">
        <v>999</v>
      </c>
      <c r="J240" s="16">
        <v>999</v>
      </c>
      <c r="K240" s="16">
        <v>999</v>
      </c>
      <c r="L240" s="16">
        <v>999</v>
      </c>
      <c r="M240" s="16">
        <v>999</v>
      </c>
      <c r="N240" s="16">
        <v>999</v>
      </c>
      <c r="O240" s="16">
        <v>999</v>
      </c>
      <c r="P240" s="16">
        <v>999</v>
      </c>
      <c r="Q240" s="16">
        <v>999</v>
      </c>
      <c r="R240" s="16">
        <v>999</v>
      </c>
      <c r="S240" s="16">
        <v>999</v>
      </c>
      <c r="T240" s="16">
        <v>999</v>
      </c>
      <c r="U240" s="16">
        <v>999</v>
      </c>
      <c r="V240" s="16">
        <v>999</v>
      </c>
      <c r="W240" s="16">
        <v>999</v>
      </c>
    </row>
    <row r="241" spans="4:23" ht="15" customHeight="1" x14ac:dyDescent="0.25">
      <c r="D241" s="2" t="str">
        <f>'Lines - Loading'!D241</f>
        <v>minsca33kv</v>
      </c>
      <c r="E241" s="11" t="str">
        <f>IF(ISBLANK('Lines - Loading'!E233),"",'Lines - Loading'!E233)</f>
        <v>WTG12 OUTLINE C</v>
      </c>
      <c r="G241" s="16">
        <v>999</v>
      </c>
      <c r="H241" s="16">
        <v>999</v>
      </c>
      <c r="I241" s="16">
        <v>999</v>
      </c>
      <c r="J241" s="16">
        <v>999</v>
      </c>
      <c r="K241" s="16">
        <v>999</v>
      </c>
      <c r="L241" s="16">
        <v>999</v>
      </c>
      <c r="M241" s="16">
        <v>999</v>
      </c>
      <c r="N241" s="16">
        <v>999</v>
      </c>
      <c r="O241" s="16">
        <v>999</v>
      </c>
      <c r="P241" s="16">
        <v>999</v>
      </c>
      <c r="Q241" s="16">
        <v>999</v>
      </c>
      <c r="R241" s="16">
        <v>999</v>
      </c>
      <c r="S241" s="16">
        <v>999</v>
      </c>
      <c r="T241" s="16">
        <v>999</v>
      </c>
      <c r="U241" s="16">
        <v>999</v>
      </c>
      <c r="V241" s="16">
        <v>999</v>
      </c>
      <c r="W241" s="16">
        <v>999</v>
      </c>
    </row>
    <row r="242" spans="4:23" ht="15" customHeight="1" x14ac:dyDescent="0.25">
      <c r="D242" s="2" t="str">
        <f>'Lines - Loading'!D242</f>
        <v>minsca33kv</v>
      </c>
      <c r="E242" s="11" t="str">
        <f>IF(ISBLANK('Lines - Loading'!E234),"",'Lines - Loading'!E234)</f>
        <v>WTG12 OUTLINE D</v>
      </c>
      <c r="G242" s="16">
        <v>999</v>
      </c>
      <c r="H242" s="16">
        <v>999</v>
      </c>
      <c r="I242" s="16">
        <v>999</v>
      </c>
      <c r="J242" s="16">
        <v>999</v>
      </c>
      <c r="K242" s="16">
        <v>999</v>
      </c>
      <c r="L242" s="16">
        <v>999</v>
      </c>
      <c r="M242" s="16">
        <v>999</v>
      </c>
      <c r="N242" s="16">
        <v>999</v>
      </c>
      <c r="O242" s="16">
        <v>999</v>
      </c>
      <c r="P242" s="16">
        <v>999</v>
      </c>
      <c r="Q242" s="16">
        <v>999</v>
      </c>
      <c r="R242" s="16">
        <v>999</v>
      </c>
      <c r="S242" s="16">
        <v>999</v>
      </c>
      <c r="T242" s="16">
        <v>999</v>
      </c>
      <c r="U242" s="16">
        <v>999</v>
      </c>
      <c r="V242" s="16">
        <v>999</v>
      </c>
      <c r="W242" s="16">
        <v>999</v>
      </c>
    </row>
    <row r="243" spans="4:23" ht="15" customHeight="1" x14ac:dyDescent="0.25">
      <c r="D243" s="2" t="str">
        <f>'Lines - Loading'!D243</f>
        <v>minsca33kv</v>
      </c>
      <c r="E243" s="11" t="str">
        <f>IF(ISBLANK('Lines - Loading'!E235),"",'Lines - Loading'!E235)</f>
        <v>WTG14 A</v>
      </c>
      <c r="G243" s="16">
        <v>999</v>
      </c>
      <c r="H243" s="16">
        <v>999</v>
      </c>
      <c r="I243" s="16">
        <v>999</v>
      </c>
      <c r="J243" s="16">
        <v>999</v>
      </c>
      <c r="K243" s="16">
        <v>999</v>
      </c>
      <c r="L243" s="16">
        <v>999</v>
      </c>
      <c r="M243" s="16">
        <v>999</v>
      </c>
      <c r="N243" s="16">
        <v>999</v>
      </c>
      <c r="O243" s="16">
        <v>999</v>
      </c>
      <c r="P243" s="16">
        <v>999</v>
      </c>
      <c r="Q243" s="16">
        <v>999</v>
      </c>
      <c r="R243" s="16">
        <v>999</v>
      </c>
      <c r="S243" s="16">
        <v>999</v>
      </c>
      <c r="T243" s="16">
        <v>999</v>
      </c>
      <c r="U243" s="16">
        <v>999</v>
      </c>
      <c r="V243" s="16">
        <v>999</v>
      </c>
      <c r="W243" s="16">
        <v>999</v>
      </c>
    </row>
    <row r="244" spans="4:23" ht="15" customHeight="1" x14ac:dyDescent="0.25">
      <c r="D244" s="2" t="str">
        <f>'Lines - Loading'!D244</f>
        <v>minsca33kv</v>
      </c>
      <c r="E244" s="11" t="str">
        <f>IF(ISBLANK('Lines - Loading'!E236),"",'Lines - Loading'!E236)</f>
        <v>WTG14 B</v>
      </c>
      <c r="G244" s="16">
        <v>999</v>
      </c>
      <c r="H244" s="16">
        <v>999</v>
      </c>
      <c r="I244" s="16">
        <v>999</v>
      </c>
      <c r="J244" s="16">
        <v>999</v>
      </c>
      <c r="K244" s="16">
        <v>999</v>
      </c>
      <c r="L244" s="16">
        <v>999</v>
      </c>
      <c r="M244" s="16">
        <v>999</v>
      </c>
      <c r="N244" s="16">
        <v>999</v>
      </c>
      <c r="O244" s="16">
        <v>999</v>
      </c>
      <c r="P244" s="16">
        <v>999</v>
      </c>
      <c r="Q244" s="16">
        <v>999</v>
      </c>
      <c r="R244" s="16">
        <v>999</v>
      </c>
      <c r="S244" s="16">
        <v>999</v>
      </c>
      <c r="T244" s="16">
        <v>999</v>
      </c>
      <c r="U244" s="16">
        <v>999</v>
      </c>
      <c r="V244" s="16">
        <v>999</v>
      </c>
      <c r="W244" s="16">
        <v>999</v>
      </c>
    </row>
    <row r="245" spans="4:23" ht="15" customHeight="1" x14ac:dyDescent="0.25">
      <c r="D245" s="2" t="str">
        <f>'Lines - Loading'!D245</f>
        <v>minsca33kv</v>
      </c>
      <c r="E245" s="11" t="str">
        <f>IF(ISBLANK('Lines - Loading'!E237),"",'Lines - Loading'!E237)</f>
        <v>WTG14 C</v>
      </c>
      <c r="G245" s="16">
        <v>999</v>
      </c>
      <c r="H245" s="16">
        <v>999</v>
      </c>
      <c r="I245" s="16">
        <v>999</v>
      </c>
      <c r="J245" s="16">
        <v>999</v>
      </c>
      <c r="K245" s="16">
        <v>999</v>
      </c>
      <c r="L245" s="16">
        <v>999</v>
      </c>
      <c r="M245" s="16">
        <v>999</v>
      </c>
      <c r="N245" s="16">
        <v>999</v>
      </c>
      <c r="O245" s="16">
        <v>999</v>
      </c>
      <c r="P245" s="16">
        <v>999</v>
      </c>
      <c r="Q245" s="16">
        <v>999</v>
      </c>
      <c r="R245" s="16">
        <v>999</v>
      </c>
      <c r="S245" s="16">
        <v>999</v>
      </c>
      <c r="T245" s="16">
        <v>999</v>
      </c>
      <c r="U245" s="16">
        <v>999</v>
      </c>
      <c r="V245" s="16">
        <v>999</v>
      </c>
      <c r="W245" s="16">
        <v>999</v>
      </c>
    </row>
    <row r="246" spans="4:23" ht="15" customHeight="1" x14ac:dyDescent="0.25">
      <c r="D246" s="2" t="str">
        <f>'Lines - Loading'!D246</f>
        <v>minsca33kv</v>
      </c>
      <c r="E246" s="11" t="str">
        <f>IF(ISBLANK('Lines - Loading'!E238),"",'Lines - Loading'!E238)</f>
        <v>WTG14 D</v>
      </c>
      <c r="G246" s="16">
        <v>999</v>
      </c>
      <c r="H246" s="16">
        <v>999</v>
      </c>
      <c r="I246" s="16">
        <v>999</v>
      </c>
      <c r="J246" s="16">
        <v>999</v>
      </c>
      <c r="K246" s="16">
        <v>999</v>
      </c>
      <c r="L246" s="16">
        <v>999</v>
      </c>
      <c r="M246" s="16">
        <v>999</v>
      </c>
      <c r="N246" s="16">
        <v>999</v>
      </c>
      <c r="O246" s="16">
        <v>999</v>
      </c>
      <c r="P246" s="16">
        <v>999</v>
      </c>
      <c r="Q246" s="16">
        <v>999</v>
      </c>
      <c r="R246" s="16">
        <v>999</v>
      </c>
      <c r="S246" s="16">
        <v>999</v>
      </c>
      <c r="T246" s="16">
        <v>999</v>
      </c>
      <c r="U246" s="16">
        <v>999</v>
      </c>
      <c r="V246" s="16">
        <v>999</v>
      </c>
      <c r="W246" s="16">
        <v>999</v>
      </c>
    </row>
    <row r="247" spans="4:23" ht="15" customHeight="1" x14ac:dyDescent="0.25">
      <c r="D247" s="2" t="str">
        <f>'Lines - Loading'!D247</f>
        <v>minsca33kv</v>
      </c>
      <c r="E247" s="11" t="str">
        <f>IF(ISBLANK('Lines - Loading'!E239),"",'Lines - Loading'!E239)</f>
        <v>WTG14 E</v>
      </c>
      <c r="G247" s="16">
        <v>999</v>
      </c>
      <c r="H247" s="16">
        <v>999</v>
      </c>
      <c r="I247" s="16">
        <v>999</v>
      </c>
      <c r="J247" s="16">
        <v>999</v>
      </c>
      <c r="K247" s="16">
        <v>999</v>
      </c>
      <c r="L247" s="16">
        <v>999</v>
      </c>
      <c r="M247" s="16">
        <v>999</v>
      </c>
      <c r="N247" s="16">
        <v>999</v>
      </c>
      <c r="O247" s="16">
        <v>999</v>
      </c>
      <c r="P247" s="16">
        <v>999</v>
      </c>
      <c r="Q247" s="16">
        <v>999</v>
      </c>
      <c r="R247" s="16">
        <v>999</v>
      </c>
      <c r="S247" s="16">
        <v>999</v>
      </c>
      <c r="T247" s="16">
        <v>999</v>
      </c>
      <c r="U247" s="16">
        <v>999</v>
      </c>
      <c r="V247" s="16">
        <v>999</v>
      </c>
      <c r="W247" s="16">
        <v>999</v>
      </c>
    </row>
    <row r="248" spans="4:23" ht="15" customHeight="1" x14ac:dyDescent="0.25">
      <c r="D248" s="2" t="str">
        <f>'Lines - Loading'!D248</f>
        <v>minsca33kv</v>
      </c>
      <c r="E248" s="11" t="str">
        <f>IF(ISBLANK('Lines - Loading'!E240),"",'Lines - Loading'!E240)</f>
        <v>WTG14 OUTLINE A</v>
      </c>
      <c r="G248" s="16">
        <v>999</v>
      </c>
      <c r="H248" s="16">
        <v>999</v>
      </c>
      <c r="I248" s="16">
        <v>999</v>
      </c>
      <c r="J248" s="16">
        <v>999</v>
      </c>
      <c r="K248" s="16">
        <v>999</v>
      </c>
      <c r="L248" s="16">
        <v>999</v>
      </c>
      <c r="M248" s="16">
        <v>999</v>
      </c>
      <c r="N248" s="16">
        <v>999</v>
      </c>
      <c r="O248" s="16">
        <v>999</v>
      </c>
      <c r="P248" s="16">
        <v>999</v>
      </c>
      <c r="Q248" s="16">
        <v>999</v>
      </c>
      <c r="R248" s="16">
        <v>999</v>
      </c>
      <c r="S248" s="16">
        <v>999</v>
      </c>
      <c r="T248" s="16">
        <v>999</v>
      </c>
      <c r="U248" s="16">
        <v>999</v>
      </c>
      <c r="V248" s="16">
        <v>999</v>
      </c>
      <c r="W248" s="16">
        <v>999</v>
      </c>
    </row>
    <row r="249" spans="4:23" ht="15" customHeight="1" x14ac:dyDescent="0.25">
      <c r="D249" s="2" t="str">
        <f>'Lines - Loading'!D249</f>
        <v>minsca33kv</v>
      </c>
      <c r="E249" s="11" t="str">
        <f>IF(ISBLANK('Lines - Loading'!E241),"",'Lines - Loading'!E241)</f>
        <v>WTG14 OUTLINE B</v>
      </c>
      <c r="G249" s="16">
        <v>999</v>
      </c>
      <c r="H249" s="16">
        <v>999</v>
      </c>
      <c r="I249" s="16">
        <v>999</v>
      </c>
      <c r="J249" s="16">
        <v>999</v>
      </c>
      <c r="K249" s="16">
        <v>999</v>
      </c>
      <c r="L249" s="16">
        <v>999</v>
      </c>
      <c r="M249" s="16">
        <v>999</v>
      </c>
      <c r="N249" s="16">
        <v>999</v>
      </c>
      <c r="O249" s="16">
        <v>999</v>
      </c>
      <c r="P249" s="16">
        <v>999</v>
      </c>
      <c r="Q249" s="16">
        <v>999</v>
      </c>
      <c r="R249" s="16">
        <v>999</v>
      </c>
      <c r="S249" s="16">
        <v>999</v>
      </c>
      <c r="T249" s="16">
        <v>999</v>
      </c>
      <c r="U249" s="16">
        <v>999</v>
      </c>
      <c r="V249" s="16">
        <v>999</v>
      </c>
      <c r="W249" s="16">
        <v>999</v>
      </c>
    </row>
    <row r="250" spans="4:23" ht="15" customHeight="1" x14ac:dyDescent="0.25">
      <c r="D250" s="2" t="str">
        <f>'Lines - Loading'!D250</f>
        <v>minsca33kv</v>
      </c>
      <c r="E250" s="11" t="str">
        <f>IF(ISBLANK('Lines - Loading'!E242),"",'Lines - Loading'!E242)</f>
        <v>WTG14 OUTLINE C</v>
      </c>
      <c r="G250" s="16">
        <v>999</v>
      </c>
      <c r="H250" s="16">
        <v>999</v>
      </c>
      <c r="I250" s="16">
        <v>999</v>
      </c>
      <c r="J250" s="16">
        <v>999</v>
      </c>
      <c r="K250" s="16">
        <v>999</v>
      </c>
      <c r="L250" s="16">
        <v>999</v>
      </c>
      <c r="M250" s="16">
        <v>999</v>
      </c>
      <c r="N250" s="16">
        <v>999</v>
      </c>
      <c r="O250" s="16">
        <v>999</v>
      </c>
      <c r="P250" s="16">
        <v>999</v>
      </c>
      <c r="Q250" s="16">
        <v>999</v>
      </c>
      <c r="R250" s="16">
        <v>999</v>
      </c>
      <c r="S250" s="16">
        <v>999</v>
      </c>
      <c r="T250" s="16">
        <v>999</v>
      </c>
      <c r="U250" s="16">
        <v>999</v>
      </c>
      <c r="V250" s="16">
        <v>999</v>
      </c>
      <c r="W250" s="16">
        <v>999</v>
      </c>
    </row>
    <row r="251" spans="4:23" ht="15" customHeight="1" x14ac:dyDescent="0.25">
      <c r="D251" s="2" t="str">
        <f>'Lines - Loading'!D251</f>
        <v>minsca33kv</v>
      </c>
      <c r="E251" s="11" t="str">
        <f>IF(ISBLANK('Lines - Loading'!E243),"",'Lines - Loading'!E243)</f>
        <v>WTG14 OUTLINE D</v>
      </c>
      <c r="G251" s="16">
        <v>999</v>
      </c>
      <c r="H251" s="16">
        <v>999</v>
      </c>
      <c r="I251" s="16">
        <v>999</v>
      </c>
      <c r="J251" s="16">
        <v>999</v>
      </c>
      <c r="K251" s="16">
        <v>999</v>
      </c>
      <c r="L251" s="16">
        <v>999</v>
      </c>
      <c r="M251" s="16">
        <v>999</v>
      </c>
      <c r="N251" s="16">
        <v>999</v>
      </c>
      <c r="O251" s="16">
        <v>999</v>
      </c>
      <c r="P251" s="16">
        <v>999</v>
      </c>
      <c r="Q251" s="16">
        <v>999</v>
      </c>
      <c r="R251" s="16">
        <v>999</v>
      </c>
      <c r="S251" s="16">
        <v>999</v>
      </c>
      <c r="T251" s="16">
        <v>999</v>
      </c>
      <c r="U251" s="16">
        <v>999</v>
      </c>
      <c r="V251" s="16">
        <v>999</v>
      </c>
      <c r="W251" s="16">
        <v>999</v>
      </c>
    </row>
    <row r="252" spans="4:23" ht="15" customHeight="1" x14ac:dyDescent="0.25">
      <c r="D252" s="2" t="str">
        <f>'Lines - Loading'!D252</f>
        <v>minsca33kv</v>
      </c>
      <c r="E252" s="11" t="str">
        <f>IF(ISBLANK('Lines - Loading'!E244),"",'Lines - Loading'!E244)</f>
        <v>WTG16 A</v>
      </c>
      <c r="G252" s="16">
        <v>999</v>
      </c>
      <c r="H252" s="16">
        <v>999</v>
      </c>
      <c r="I252" s="16">
        <v>999</v>
      </c>
      <c r="J252" s="16">
        <v>999</v>
      </c>
      <c r="K252" s="16">
        <v>999</v>
      </c>
      <c r="L252" s="16">
        <v>999</v>
      </c>
      <c r="M252" s="16">
        <v>999</v>
      </c>
      <c r="N252" s="16">
        <v>999</v>
      </c>
      <c r="O252" s="16">
        <v>999</v>
      </c>
      <c r="P252" s="16">
        <v>999</v>
      </c>
      <c r="Q252" s="16">
        <v>999</v>
      </c>
      <c r="R252" s="16">
        <v>999</v>
      </c>
      <c r="S252" s="16">
        <v>999</v>
      </c>
      <c r="T252" s="16">
        <v>999</v>
      </c>
      <c r="U252" s="16">
        <v>999</v>
      </c>
      <c r="V252" s="16">
        <v>999</v>
      </c>
      <c r="W252" s="16">
        <v>999</v>
      </c>
    </row>
    <row r="253" spans="4:23" ht="15" customHeight="1" x14ac:dyDescent="0.25">
      <c r="D253" s="2" t="str">
        <f>'Lines - Loading'!D253</f>
        <v>minsca33kv</v>
      </c>
      <c r="E253" s="11" t="str">
        <f>IF(ISBLANK('Lines - Loading'!E245),"",'Lines - Loading'!E245)</f>
        <v>WTG16 B</v>
      </c>
      <c r="G253" s="16">
        <v>999</v>
      </c>
      <c r="H253" s="16">
        <v>999</v>
      </c>
      <c r="I253" s="16">
        <v>999</v>
      </c>
      <c r="J253" s="16">
        <v>999</v>
      </c>
      <c r="K253" s="16">
        <v>999</v>
      </c>
      <c r="L253" s="16">
        <v>999</v>
      </c>
      <c r="M253" s="16">
        <v>999</v>
      </c>
      <c r="N253" s="16">
        <v>999</v>
      </c>
      <c r="O253" s="16">
        <v>999</v>
      </c>
      <c r="P253" s="16">
        <v>999</v>
      </c>
      <c r="Q253" s="16">
        <v>999</v>
      </c>
      <c r="R253" s="16">
        <v>999</v>
      </c>
      <c r="S253" s="16">
        <v>999</v>
      </c>
      <c r="T253" s="16">
        <v>999</v>
      </c>
      <c r="U253" s="16">
        <v>999</v>
      </c>
      <c r="V253" s="16">
        <v>999</v>
      </c>
      <c r="W253" s="16">
        <v>999</v>
      </c>
    </row>
    <row r="254" spans="4:23" ht="15" customHeight="1" x14ac:dyDescent="0.25">
      <c r="D254" s="2" t="str">
        <f>'Lines - Loading'!D254</f>
        <v>minsca33kv</v>
      </c>
      <c r="E254" s="11" t="str">
        <f>IF(ISBLANK('Lines - Loading'!E246),"",'Lines - Loading'!E246)</f>
        <v>WTG16 C</v>
      </c>
      <c r="G254" s="16">
        <v>999</v>
      </c>
      <c r="H254" s="16">
        <v>999</v>
      </c>
      <c r="I254" s="16">
        <v>999</v>
      </c>
      <c r="J254" s="16">
        <v>999</v>
      </c>
      <c r="K254" s="16">
        <v>999</v>
      </c>
      <c r="L254" s="16">
        <v>999</v>
      </c>
      <c r="M254" s="16">
        <v>999</v>
      </c>
      <c r="N254" s="16">
        <v>999</v>
      </c>
      <c r="O254" s="16">
        <v>999</v>
      </c>
      <c r="P254" s="16">
        <v>999</v>
      </c>
      <c r="Q254" s="16">
        <v>999</v>
      </c>
      <c r="R254" s="16">
        <v>999</v>
      </c>
      <c r="S254" s="16">
        <v>999</v>
      </c>
      <c r="T254" s="16">
        <v>999</v>
      </c>
      <c r="U254" s="16">
        <v>999</v>
      </c>
      <c r="V254" s="16">
        <v>999</v>
      </c>
      <c r="W254" s="16">
        <v>999</v>
      </c>
    </row>
    <row r="255" spans="4:23" ht="15" customHeight="1" x14ac:dyDescent="0.25">
      <c r="D255" s="2" t="str">
        <f>'Lines - Loading'!D255</f>
        <v>minsca33kv</v>
      </c>
      <c r="E255" s="11" t="str">
        <f>IF(ISBLANK('Lines - Loading'!E247),"",'Lines - Loading'!E247)</f>
        <v>WTG16 D</v>
      </c>
      <c r="G255" s="16">
        <v>999</v>
      </c>
      <c r="H255" s="16">
        <v>999</v>
      </c>
      <c r="I255" s="16">
        <v>999</v>
      </c>
      <c r="J255" s="16">
        <v>999</v>
      </c>
      <c r="K255" s="16">
        <v>999</v>
      </c>
      <c r="L255" s="16">
        <v>999</v>
      </c>
      <c r="M255" s="16">
        <v>999</v>
      </c>
      <c r="N255" s="16">
        <v>999</v>
      </c>
      <c r="O255" s="16">
        <v>999</v>
      </c>
      <c r="P255" s="16">
        <v>999</v>
      </c>
      <c r="Q255" s="16">
        <v>999</v>
      </c>
      <c r="R255" s="16">
        <v>999</v>
      </c>
      <c r="S255" s="16">
        <v>999</v>
      </c>
      <c r="T255" s="16">
        <v>999</v>
      </c>
      <c r="U255" s="16">
        <v>999</v>
      </c>
      <c r="V255" s="16">
        <v>999</v>
      </c>
      <c r="W255" s="16">
        <v>999</v>
      </c>
    </row>
    <row r="256" spans="4:23" ht="15" customHeight="1" x14ac:dyDescent="0.25">
      <c r="D256" s="2" t="str">
        <f>'Lines - Loading'!D256</f>
        <v>minsca33kv</v>
      </c>
      <c r="E256" s="11" t="str">
        <f>IF(ISBLANK('Lines - Loading'!E248),"",'Lines - Loading'!E248)</f>
        <v>WTG16 E</v>
      </c>
      <c r="G256" s="16">
        <v>999</v>
      </c>
      <c r="H256" s="16">
        <v>999</v>
      </c>
      <c r="I256" s="16">
        <v>999</v>
      </c>
      <c r="J256" s="16">
        <v>999</v>
      </c>
      <c r="K256" s="16">
        <v>999</v>
      </c>
      <c r="L256" s="16">
        <v>999</v>
      </c>
      <c r="M256" s="16">
        <v>999</v>
      </c>
      <c r="N256" s="16">
        <v>999</v>
      </c>
      <c r="O256" s="16">
        <v>999</v>
      </c>
      <c r="P256" s="16">
        <v>999</v>
      </c>
      <c r="Q256" s="16">
        <v>999</v>
      </c>
      <c r="R256" s="16">
        <v>999</v>
      </c>
      <c r="S256" s="16">
        <v>999</v>
      </c>
      <c r="T256" s="16">
        <v>999</v>
      </c>
      <c r="U256" s="16">
        <v>999</v>
      </c>
      <c r="V256" s="16">
        <v>999</v>
      </c>
      <c r="W256" s="16">
        <v>999</v>
      </c>
    </row>
    <row r="257" spans="4:23" ht="15" customHeight="1" x14ac:dyDescent="0.25">
      <c r="D257" s="2" t="str">
        <f>'Lines - Loading'!D257</f>
        <v>minsca33kv</v>
      </c>
      <c r="E257" s="11" t="str">
        <f>IF(ISBLANK('Lines - Loading'!E249),"",'Lines - Loading'!E249)</f>
        <v>WTG16 OUTLINE A</v>
      </c>
      <c r="G257" s="16">
        <v>999</v>
      </c>
      <c r="H257" s="16">
        <v>999</v>
      </c>
      <c r="I257" s="16">
        <v>999</v>
      </c>
      <c r="J257" s="16">
        <v>999</v>
      </c>
      <c r="K257" s="16">
        <v>999</v>
      </c>
      <c r="L257" s="16">
        <v>999</v>
      </c>
      <c r="M257" s="16">
        <v>999</v>
      </c>
      <c r="N257" s="16">
        <v>999</v>
      </c>
      <c r="O257" s="16">
        <v>999</v>
      </c>
      <c r="P257" s="16">
        <v>999</v>
      </c>
      <c r="Q257" s="16">
        <v>999</v>
      </c>
      <c r="R257" s="16">
        <v>999</v>
      </c>
      <c r="S257" s="16">
        <v>999</v>
      </c>
      <c r="T257" s="16">
        <v>999</v>
      </c>
      <c r="U257" s="16">
        <v>999</v>
      </c>
      <c r="V257" s="16">
        <v>999</v>
      </c>
      <c r="W257" s="16">
        <v>999</v>
      </c>
    </row>
    <row r="258" spans="4:23" ht="15" customHeight="1" x14ac:dyDescent="0.25">
      <c r="D258" s="2" t="str">
        <f>'Lines - Loading'!D258</f>
        <v>minsca33kv</v>
      </c>
      <c r="E258" s="11" t="str">
        <f>IF(ISBLANK('Lines - Loading'!E250),"",'Lines - Loading'!E250)</f>
        <v>WTG16 OUTLINE B</v>
      </c>
      <c r="G258" s="16">
        <v>999</v>
      </c>
      <c r="H258" s="16">
        <v>999</v>
      </c>
      <c r="I258" s="16">
        <v>999</v>
      </c>
      <c r="J258" s="16">
        <v>999</v>
      </c>
      <c r="K258" s="16">
        <v>999</v>
      </c>
      <c r="L258" s="16">
        <v>999</v>
      </c>
      <c r="M258" s="16">
        <v>999</v>
      </c>
      <c r="N258" s="16">
        <v>999</v>
      </c>
      <c r="O258" s="16">
        <v>999</v>
      </c>
      <c r="P258" s="16">
        <v>999</v>
      </c>
      <c r="Q258" s="16">
        <v>999</v>
      </c>
      <c r="R258" s="16">
        <v>999</v>
      </c>
      <c r="S258" s="16">
        <v>999</v>
      </c>
      <c r="T258" s="16">
        <v>999</v>
      </c>
      <c r="U258" s="16">
        <v>999</v>
      </c>
      <c r="V258" s="16">
        <v>999</v>
      </c>
      <c r="W258" s="16">
        <v>999</v>
      </c>
    </row>
    <row r="259" spans="4:23" ht="15" customHeight="1" x14ac:dyDescent="0.25">
      <c r="D259" s="2" t="str">
        <f>'Lines - Loading'!D259</f>
        <v>minsca33kv</v>
      </c>
      <c r="E259" s="11" t="str">
        <f>IF(ISBLANK('Lines - Loading'!E251),"",'Lines - Loading'!E251)</f>
        <v>WTG16 OUTLINE C</v>
      </c>
      <c r="G259" s="16">
        <v>999</v>
      </c>
      <c r="H259" s="16">
        <v>999</v>
      </c>
      <c r="I259" s="16">
        <v>999</v>
      </c>
      <c r="J259" s="16">
        <v>999</v>
      </c>
      <c r="K259" s="16">
        <v>999</v>
      </c>
      <c r="L259" s="16">
        <v>999</v>
      </c>
      <c r="M259" s="16">
        <v>999</v>
      </c>
      <c r="N259" s="16">
        <v>999</v>
      </c>
      <c r="O259" s="16">
        <v>999</v>
      </c>
      <c r="P259" s="16">
        <v>999</v>
      </c>
      <c r="Q259" s="16">
        <v>999</v>
      </c>
      <c r="R259" s="16">
        <v>999</v>
      </c>
      <c r="S259" s="16">
        <v>999</v>
      </c>
      <c r="T259" s="16">
        <v>999</v>
      </c>
      <c r="U259" s="16">
        <v>999</v>
      </c>
      <c r="V259" s="16">
        <v>999</v>
      </c>
      <c r="W259" s="16">
        <v>999</v>
      </c>
    </row>
    <row r="260" spans="4:23" ht="15" customHeight="1" x14ac:dyDescent="0.25">
      <c r="D260" s="2" t="str">
        <f>'Lines - Loading'!D260</f>
        <v>minsca33kv</v>
      </c>
      <c r="E260" s="11" t="str">
        <f>IF(ISBLANK('Lines - Loading'!E252),"",'Lines - Loading'!E252)</f>
        <v>WTG16 OUTLINE D</v>
      </c>
      <c r="G260" s="16">
        <v>999</v>
      </c>
      <c r="H260" s="16">
        <v>999</v>
      </c>
      <c r="I260" s="16">
        <v>999</v>
      </c>
      <c r="J260" s="16">
        <v>999</v>
      </c>
      <c r="K260" s="16">
        <v>999</v>
      </c>
      <c r="L260" s="16">
        <v>999</v>
      </c>
      <c r="M260" s="16">
        <v>999</v>
      </c>
      <c r="N260" s="16">
        <v>999</v>
      </c>
      <c r="O260" s="16">
        <v>999</v>
      </c>
      <c r="P260" s="16">
        <v>999</v>
      </c>
      <c r="Q260" s="16">
        <v>999</v>
      </c>
      <c r="R260" s="16">
        <v>999</v>
      </c>
      <c r="S260" s="16">
        <v>999</v>
      </c>
      <c r="T260" s="16">
        <v>999</v>
      </c>
      <c r="U260" s="16">
        <v>999</v>
      </c>
      <c r="V260" s="16">
        <v>999</v>
      </c>
      <c r="W260" s="16">
        <v>999</v>
      </c>
    </row>
    <row r="261" spans="4:23" ht="15" customHeight="1" x14ac:dyDescent="0.25">
      <c r="D261" s="2" t="str">
        <f>'Lines - Loading'!D261</f>
        <v>minsca33kv</v>
      </c>
      <c r="E261" s="11" t="str">
        <f>IF(ISBLANK('Lines - Loading'!E253),"",'Lines - Loading'!E253)</f>
        <v>WTG15 A</v>
      </c>
      <c r="G261" s="16">
        <v>999</v>
      </c>
      <c r="H261" s="16">
        <v>999</v>
      </c>
      <c r="I261" s="16">
        <v>999</v>
      </c>
      <c r="J261" s="16">
        <v>999</v>
      </c>
      <c r="K261" s="16">
        <v>999</v>
      </c>
      <c r="L261" s="16">
        <v>999</v>
      </c>
      <c r="M261" s="16">
        <v>999</v>
      </c>
      <c r="N261" s="16">
        <v>999</v>
      </c>
      <c r="O261" s="16">
        <v>999</v>
      </c>
      <c r="P261" s="16">
        <v>999</v>
      </c>
      <c r="Q261" s="16">
        <v>999</v>
      </c>
      <c r="R261" s="16">
        <v>999</v>
      </c>
      <c r="S261" s="16">
        <v>999</v>
      </c>
      <c r="T261" s="16">
        <v>999</v>
      </c>
      <c r="U261" s="16">
        <v>999</v>
      </c>
      <c r="V261" s="16">
        <v>999</v>
      </c>
      <c r="W261" s="16">
        <v>999</v>
      </c>
    </row>
    <row r="262" spans="4:23" ht="15" customHeight="1" x14ac:dyDescent="0.25">
      <c r="D262" s="2" t="str">
        <f>'Lines - Loading'!D262</f>
        <v>minsca33kv</v>
      </c>
      <c r="E262" s="11" t="str">
        <f>IF(ISBLANK('Lines - Loading'!E254),"",'Lines - Loading'!E254)</f>
        <v>WTG15 B</v>
      </c>
      <c r="G262" s="16">
        <v>999</v>
      </c>
      <c r="H262" s="16">
        <v>999</v>
      </c>
      <c r="I262" s="16">
        <v>999</v>
      </c>
      <c r="J262" s="16">
        <v>999</v>
      </c>
      <c r="K262" s="16">
        <v>999</v>
      </c>
      <c r="L262" s="16">
        <v>999</v>
      </c>
      <c r="M262" s="16">
        <v>999</v>
      </c>
      <c r="N262" s="16">
        <v>999</v>
      </c>
      <c r="O262" s="16">
        <v>999</v>
      </c>
      <c r="P262" s="16">
        <v>999</v>
      </c>
      <c r="Q262" s="16">
        <v>999</v>
      </c>
      <c r="R262" s="16">
        <v>999</v>
      </c>
      <c r="S262" s="16">
        <v>999</v>
      </c>
      <c r="T262" s="16">
        <v>999</v>
      </c>
      <c r="U262" s="16">
        <v>999</v>
      </c>
      <c r="V262" s="16">
        <v>999</v>
      </c>
      <c r="W262" s="16">
        <v>999</v>
      </c>
    </row>
    <row r="263" spans="4:23" ht="15" customHeight="1" x14ac:dyDescent="0.25">
      <c r="D263" s="2" t="str">
        <f>'Lines - Loading'!D263</f>
        <v>minsca33kv</v>
      </c>
      <c r="E263" s="11" t="str">
        <f>IF(ISBLANK('Lines - Loading'!E255),"",'Lines - Loading'!E255)</f>
        <v>WTG15 C</v>
      </c>
      <c r="G263" s="16">
        <v>999</v>
      </c>
      <c r="H263" s="16">
        <v>999</v>
      </c>
      <c r="I263" s="16">
        <v>999</v>
      </c>
      <c r="J263" s="16">
        <v>999</v>
      </c>
      <c r="K263" s="16">
        <v>999</v>
      </c>
      <c r="L263" s="16">
        <v>999</v>
      </c>
      <c r="M263" s="16">
        <v>999</v>
      </c>
      <c r="N263" s="16">
        <v>999</v>
      </c>
      <c r="O263" s="16">
        <v>999</v>
      </c>
      <c r="P263" s="16">
        <v>999</v>
      </c>
      <c r="Q263" s="16">
        <v>999</v>
      </c>
      <c r="R263" s="16">
        <v>999</v>
      </c>
      <c r="S263" s="16">
        <v>999</v>
      </c>
      <c r="T263" s="16">
        <v>999</v>
      </c>
      <c r="U263" s="16">
        <v>999</v>
      </c>
      <c r="V263" s="16">
        <v>999</v>
      </c>
      <c r="W263" s="16">
        <v>999</v>
      </c>
    </row>
    <row r="264" spans="4:23" ht="15" customHeight="1" x14ac:dyDescent="0.25">
      <c r="D264" s="2" t="str">
        <f>'Lines - Loading'!D264</f>
        <v>minsca33kv</v>
      </c>
      <c r="E264" s="11" t="str">
        <f>IF(ISBLANK('Lines - Loading'!E256),"",'Lines - Loading'!E256)</f>
        <v>WTG15 D</v>
      </c>
      <c r="G264" s="16">
        <v>999</v>
      </c>
      <c r="H264" s="16">
        <v>999</v>
      </c>
      <c r="I264" s="16">
        <v>999</v>
      </c>
      <c r="J264" s="16">
        <v>999</v>
      </c>
      <c r="K264" s="16">
        <v>999</v>
      </c>
      <c r="L264" s="16">
        <v>999</v>
      </c>
      <c r="M264" s="16">
        <v>999</v>
      </c>
      <c r="N264" s="16">
        <v>999</v>
      </c>
      <c r="O264" s="16">
        <v>999</v>
      </c>
      <c r="P264" s="16">
        <v>999</v>
      </c>
      <c r="Q264" s="16">
        <v>999</v>
      </c>
      <c r="R264" s="16">
        <v>999</v>
      </c>
      <c r="S264" s="16">
        <v>999</v>
      </c>
      <c r="T264" s="16">
        <v>999</v>
      </c>
      <c r="U264" s="16">
        <v>999</v>
      </c>
      <c r="V264" s="16">
        <v>999</v>
      </c>
      <c r="W264" s="16">
        <v>999</v>
      </c>
    </row>
    <row r="265" spans="4:23" ht="15" customHeight="1" x14ac:dyDescent="0.25">
      <c r="D265" s="2" t="str">
        <f>'Lines - Loading'!D265</f>
        <v>minsca33kv</v>
      </c>
      <c r="E265" s="11" t="str">
        <f>IF(ISBLANK('Lines - Loading'!E257),"",'Lines - Loading'!E257)</f>
        <v>WTG15 E</v>
      </c>
      <c r="G265" s="16">
        <v>999</v>
      </c>
      <c r="H265" s="16">
        <v>999</v>
      </c>
      <c r="I265" s="16">
        <v>999</v>
      </c>
      <c r="J265" s="16">
        <v>999</v>
      </c>
      <c r="K265" s="16">
        <v>999</v>
      </c>
      <c r="L265" s="16">
        <v>999</v>
      </c>
      <c r="M265" s="16">
        <v>999</v>
      </c>
      <c r="N265" s="16">
        <v>999</v>
      </c>
      <c r="O265" s="16">
        <v>999</v>
      </c>
      <c r="P265" s="16">
        <v>999</v>
      </c>
      <c r="Q265" s="16">
        <v>999</v>
      </c>
      <c r="R265" s="16">
        <v>999</v>
      </c>
      <c r="S265" s="16">
        <v>999</v>
      </c>
      <c r="T265" s="16">
        <v>999</v>
      </c>
      <c r="U265" s="16">
        <v>999</v>
      </c>
      <c r="V265" s="16">
        <v>999</v>
      </c>
      <c r="W265" s="16">
        <v>999</v>
      </c>
    </row>
    <row r="266" spans="4:23" ht="15" customHeight="1" x14ac:dyDescent="0.25">
      <c r="D266" s="2" t="str">
        <f>'Lines - Loading'!D266</f>
        <v>minsca33kv</v>
      </c>
      <c r="E266" s="11" t="str">
        <f>IF(ISBLANK('Lines - Loading'!E258),"",'Lines - Loading'!E258)</f>
        <v>WTG15 OUTLINE A</v>
      </c>
      <c r="G266" s="16">
        <v>999</v>
      </c>
      <c r="H266" s="16">
        <v>999</v>
      </c>
      <c r="I266" s="16">
        <v>999</v>
      </c>
      <c r="J266" s="16">
        <v>999</v>
      </c>
      <c r="K266" s="16">
        <v>999</v>
      </c>
      <c r="L266" s="16">
        <v>999</v>
      </c>
      <c r="M266" s="16">
        <v>999</v>
      </c>
      <c r="N266" s="16">
        <v>999</v>
      </c>
      <c r="O266" s="16">
        <v>999</v>
      </c>
      <c r="P266" s="16">
        <v>999</v>
      </c>
      <c r="Q266" s="16">
        <v>999</v>
      </c>
      <c r="R266" s="16">
        <v>999</v>
      </c>
      <c r="S266" s="16">
        <v>999</v>
      </c>
      <c r="T266" s="16">
        <v>999</v>
      </c>
      <c r="U266" s="16">
        <v>999</v>
      </c>
      <c r="V266" s="16">
        <v>999</v>
      </c>
      <c r="W266" s="16">
        <v>999</v>
      </c>
    </row>
    <row r="267" spans="4:23" ht="15" customHeight="1" x14ac:dyDescent="0.25">
      <c r="D267" s="2" t="str">
        <f>'Lines - Loading'!D267</f>
        <v>minsca33kv</v>
      </c>
      <c r="E267" s="11" t="str">
        <f>IF(ISBLANK('Lines - Loading'!E259),"",'Lines - Loading'!E259)</f>
        <v>WTG15 OUTLINE B</v>
      </c>
      <c r="G267" s="16">
        <v>999</v>
      </c>
      <c r="H267" s="16">
        <v>999</v>
      </c>
      <c r="I267" s="16">
        <v>999</v>
      </c>
      <c r="J267" s="16">
        <v>999</v>
      </c>
      <c r="K267" s="16">
        <v>999</v>
      </c>
      <c r="L267" s="16">
        <v>999</v>
      </c>
      <c r="M267" s="16">
        <v>999</v>
      </c>
      <c r="N267" s="16">
        <v>999</v>
      </c>
      <c r="O267" s="16">
        <v>999</v>
      </c>
      <c r="P267" s="16">
        <v>999</v>
      </c>
      <c r="Q267" s="16">
        <v>999</v>
      </c>
      <c r="R267" s="16">
        <v>999</v>
      </c>
      <c r="S267" s="16">
        <v>999</v>
      </c>
      <c r="T267" s="16">
        <v>999</v>
      </c>
      <c r="U267" s="16">
        <v>999</v>
      </c>
      <c r="V267" s="16">
        <v>999</v>
      </c>
      <c r="W267" s="16">
        <v>999</v>
      </c>
    </row>
    <row r="268" spans="4:23" ht="15" customHeight="1" x14ac:dyDescent="0.25">
      <c r="D268" s="2" t="str">
        <f>'Lines - Loading'!D268</f>
        <v>minsca33kv</v>
      </c>
      <c r="E268" s="11" t="str">
        <f>IF(ISBLANK('Lines - Loading'!E260),"",'Lines - Loading'!E260)</f>
        <v>WTG15 OUTLINE C</v>
      </c>
      <c r="G268" s="16">
        <v>999</v>
      </c>
      <c r="H268" s="16">
        <v>999</v>
      </c>
      <c r="I268" s="16">
        <v>999</v>
      </c>
      <c r="J268" s="16">
        <v>999</v>
      </c>
      <c r="K268" s="16">
        <v>999</v>
      </c>
      <c r="L268" s="16">
        <v>999</v>
      </c>
      <c r="M268" s="16">
        <v>999</v>
      </c>
      <c r="N268" s="16">
        <v>999</v>
      </c>
      <c r="O268" s="16">
        <v>999</v>
      </c>
      <c r="P268" s="16">
        <v>999</v>
      </c>
      <c r="Q268" s="16">
        <v>999</v>
      </c>
      <c r="R268" s="16">
        <v>999</v>
      </c>
      <c r="S268" s="16">
        <v>999</v>
      </c>
      <c r="T268" s="16">
        <v>999</v>
      </c>
      <c r="U268" s="16">
        <v>999</v>
      </c>
      <c r="V268" s="16">
        <v>999</v>
      </c>
      <c r="W268" s="16">
        <v>999</v>
      </c>
    </row>
    <row r="269" spans="4:23" ht="15" customHeight="1" x14ac:dyDescent="0.25">
      <c r="D269" s="2" t="str">
        <f>'Lines - Loading'!D269</f>
        <v>minsca33kv</v>
      </c>
      <c r="E269" s="11" t="str">
        <f>IF(ISBLANK('Lines - Loading'!E261),"",'Lines - Loading'!E261)</f>
        <v>WTG15 OUTLINE D</v>
      </c>
      <c r="G269" s="16">
        <v>999</v>
      </c>
      <c r="H269" s="16">
        <v>999</v>
      </c>
      <c r="I269" s="16">
        <v>999</v>
      </c>
      <c r="J269" s="16">
        <v>999</v>
      </c>
      <c r="K269" s="16">
        <v>999</v>
      </c>
      <c r="L269" s="16">
        <v>999</v>
      </c>
      <c r="M269" s="16">
        <v>999</v>
      </c>
      <c r="N269" s="16">
        <v>999</v>
      </c>
      <c r="O269" s="16">
        <v>999</v>
      </c>
      <c r="P269" s="16">
        <v>999</v>
      </c>
      <c r="Q269" s="16">
        <v>999</v>
      </c>
      <c r="R269" s="16">
        <v>999</v>
      </c>
      <c r="S269" s="16">
        <v>999</v>
      </c>
      <c r="T269" s="16">
        <v>999</v>
      </c>
      <c r="U269" s="16">
        <v>999</v>
      </c>
      <c r="V269" s="16">
        <v>999</v>
      </c>
      <c r="W269" s="16">
        <v>999</v>
      </c>
    </row>
    <row r="270" spans="4:23" ht="15" customHeight="1" x14ac:dyDescent="0.25">
      <c r="D270" s="2" t="str">
        <f>'Lines - Loading'!D270</f>
        <v>minsca33kv</v>
      </c>
      <c r="E270" s="11" t="str">
        <f>IF(ISBLANK('Lines - Loading'!E262),"",'Lines - Loading'!E262)</f>
        <v>WTG13 A</v>
      </c>
      <c r="G270" s="16">
        <v>999</v>
      </c>
      <c r="H270" s="16">
        <v>999</v>
      </c>
      <c r="I270" s="16">
        <v>999</v>
      </c>
      <c r="J270" s="16">
        <v>999</v>
      </c>
      <c r="K270" s="16">
        <v>999</v>
      </c>
      <c r="L270" s="16">
        <v>999</v>
      </c>
      <c r="M270" s="16">
        <v>999</v>
      </c>
      <c r="N270" s="16">
        <v>999</v>
      </c>
      <c r="O270" s="16">
        <v>999</v>
      </c>
      <c r="P270" s="16">
        <v>999</v>
      </c>
      <c r="Q270" s="16">
        <v>999</v>
      </c>
      <c r="R270" s="16">
        <v>999</v>
      </c>
      <c r="S270" s="16">
        <v>999</v>
      </c>
      <c r="T270" s="16">
        <v>999</v>
      </c>
      <c r="U270" s="16">
        <v>999</v>
      </c>
      <c r="V270" s="16">
        <v>999</v>
      </c>
      <c r="W270" s="16">
        <v>999</v>
      </c>
    </row>
    <row r="271" spans="4:23" ht="15" customHeight="1" x14ac:dyDescent="0.25">
      <c r="D271" s="2" t="str">
        <f>'Lines - Loading'!D271</f>
        <v>minsca33kv</v>
      </c>
      <c r="E271" s="11" t="str">
        <f>IF(ISBLANK('Lines - Loading'!E263),"",'Lines - Loading'!E263)</f>
        <v>WTG13 C</v>
      </c>
      <c r="G271" s="16">
        <v>999</v>
      </c>
      <c r="H271" s="16">
        <v>999</v>
      </c>
      <c r="I271" s="16">
        <v>999</v>
      </c>
      <c r="J271" s="16">
        <v>999</v>
      </c>
      <c r="K271" s="16">
        <v>999</v>
      </c>
      <c r="L271" s="16">
        <v>999</v>
      </c>
      <c r="M271" s="16">
        <v>999</v>
      </c>
      <c r="N271" s="16">
        <v>999</v>
      </c>
      <c r="O271" s="16">
        <v>999</v>
      </c>
      <c r="P271" s="16">
        <v>999</v>
      </c>
      <c r="Q271" s="16">
        <v>999</v>
      </c>
      <c r="R271" s="16">
        <v>999</v>
      </c>
      <c r="S271" s="16">
        <v>999</v>
      </c>
      <c r="T271" s="16">
        <v>999</v>
      </c>
      <c r="U271" s="16">
        <v>999</v>
      </c>
      <c r="V271" s="16">
        <v>999</v>
      </c>
      <c r="W271" s="16">
        <v>999</v>
      </c>
    </row>
    <row r="272" spans="4:23" ht="15" customHeight="1" x14ac:dyDescent="0.25">
      <c r="D272" s="2" t="str">
        <f>'Lines - Loading'!D272</f>
        <v>minsca33kv</v>
      </c>
      <c r="E272" s="11" t="str">
        <f>IF(ISBLANK('Lines - Loading'!E264),"",'Lines - Loading'!E264)</f>
        <v>WTG13 D</v>
      </c>
      <c r="G272" s="16">
        <v>999</v>
      </c>
      <c r="H272" s="16">
        <v>999</v>
      </c>
      <c r="I272" s="16">
        <v>999</v>
      </c>
      <c r="J272" s="16">
        <v>999</v>
      </c>
      <c r="K272" s="16">
        <v>999</v>
      </c>
      <c r="L272" s="16">
        <v>999</v>
      </c>
      <c r="M272" s="16">
        <v>999</v>
      </c>
      <c r="N272" s="16">
        <v>999</v>
      </c>
      <c r="O272" s="16">
        <v>999</v>
      </c>
      <c r="P272" s="16">
        <v>999</v>
      </c>
      <c r="Q272" s="16">
        <v>999</v>
      </c>
      <c r="R272" s="16">
        <v>999</v>
      </c>
      <c r="S272" s="16">
        <v>999</v>
      </c>
      <c r="T272" s="16">
        <v>999</v>
      </c>
      <c r="U272" s="16">
        <v>999</v>
      </c>
      <c r="V272" s="16">
        <v>999</v>
      </c>
      <c r="W272" s="16">
        <v>999</v>
      </c>
    </row>
    <row r="273" spans="4:23" ht="15" customHeight="1" x14ac:dyDescent="0.25">
      <c r="D273" s="2" t="str">
        <f>'Lines - Loading'!D273</f>
        <v>minsca33kv</v>
      </c>
      <c r="E273" s="11" t="str">
        <f>IF(ISBLANK('Lines - Loading'!E265),"",'Lines - Loading'!E265)</f>
        <v>WTG13 E</v>
      </c>
      <c r="G273" s="16">
        <v>999</v>
      </c>
      <c r="H273" s="16">
        <v>999</v>
      </c>
      <c r="I273" s="16">
        <v>999</v>
      </c>
      <c r="J273" s="16">
        <v>999</v>
      </c>
      <c r="K273" s="16">
        <v>999</v>
      </c>
      <c r="L273" s="16">
        <v>999</v>
      </c>
      <c r="M273" s="16">
        <v>999</v>
      </c>
      <c r="N273" s="16">
        <v>999</v>
      </c>
      <c r="O273" s="16">
        <v>999</v>
      </c>
      <c r="P273" s="16">
        <v>999</v>
      </c>
      <c r="Q273" s="16">
        <v>999</v>
      </c>
      <c r="R273" s="16">
        <v>999</v>
      </c>
      <c r="S273" s="16">
        <v>999</v>
      </c>
      <c r="T273" s="16">
        <v>999</v>
      </c>
      <c r="U273" s="16">
        <v>999</v>
      </c>
      <c r="V273" s="16">
        <v>999</v>
      </c>
      <c r="W273" s="16">
        <v>999</v>
      </c>
    </row>
    <row r="274" spans="4:23" ht="15" customHeight="1" x14ac:dyDescent="0.25">
      <c r="D274" s="2" t="str">
        <f>'Lines - Loading'!D274</f>
        <v>minsca33kv</v>
      </c>
      <c r="E274" s="11" t="str">
        <f>IF(ISBLANK('Lines - Loading'!E266),"",'Lines - Loading'!E266)</f>
        <v>WTG13 OUTLINE A</v>
      </c>
      <c r="G274" s="16">
        <v>999</v>
      </c>
      <c r="H274" s="16">
        <v>999</v>
      </c>
      <c r="I274" s="16">
        <v>999</v>
      </c>
      <c r="J274" s="16">
        <v>999</v>
      </c>
      <c r="K274" s="16">
        <v>999</v>
      </c>
      <c r="L274" s="16">
        <v>999</v>
      </c>
      <c r="M274" s="16">
        <v>999</v>
      </c>
      <c r="N274" s="16">
        <v>999</v>
      </c>
      <c r="O274" s="16">
        <v>999</v>
      </c>
      <c r="P274" s="16">
        <v>999</v>
      </c>
      <c r="Q274" s="16">
        <v>999</v>
      </c>
      <c r="R274" s="16">
        <v>999</v>
      </c>
      <c r="S274" s="16">
        <v>999</v>
      </c>
      <c r="T274" s="16">
        <v>999</v>
      </c>
      <c r="U274" s="16">
        <v>999</v>
      </c>
      <c r="V274" s="16">
        <v>999</v>
      </c>
      <c r="W274" s="16">
        <v>999</v>
      </c>
    </row>
    <row r="275" spans="4:23" ht="15" customHeight="1" x14ac:dyDescent="0.25">
      <c r="D275" s="2" t="str">
        <f>'Lines - Loading'!D275</f>
        <v>minsca33kv</v>
      </c>
      <c r="E275" s="11" t="str">
        <f>IF(ISBLANK('Lines - Loading'!E267),"",'Lines - Loading'!E267)</f>
        <v>WTG13 OUTLINE B</v>
      </c>
      <c r="G275" s="16">
        <v>999</v>
      </c>
      <c r="H275" s="16">
        <v>999</v>
      </c>
      <c r="I275" s="16">
        <v>999</v>
      </c>
      <c r="J275" s="16">
        <v>999</v>
      </c>
      <c r="K275" s="16">
        <v>999</v>
      </c>
      <c r="L275" s="16">
        <v>999</v>
      </c>
      <c r="M275" s="16">
        <v>999</v>
      </c>
      <c r="N275" s="16">
        <v>999</v>
      </c>
      <c r="O275" s="16">
        <v>999</v>
      </c>
      <c r="P275" s="16">
        <v>999</v>
      </c>
      <c r="Q275" s="16">
        <v>999</v>
      </c>
      <c r="R275" s="16">
        <v>999</v>
      </c>
      <c r="S275" s="16">
        <v>999</v>
      </c>
      <c r="T275" s="16">
        <v>999</v>
      </c>
      <c r="U275" s="16">
        <v>999</v>
      </c>
      <c r="V275" s="16">
        <v>999</v>
      </c>
      <c r="W275" s="16">
        <v>999</v>
      </c>
    </row>
    <row r="276" spans="4:23" ht="15" customHeight="1" x14ac:dyDescent="0.25">
      <c r="D276" s="2" t="str">
        <f>'Lines - Loading'!D276</f>
        <v>minsca33kv</v>
      </c>
      <c r="E276" s="11" t="str">
        <f>IF(ISBLANK('Lines - Loading'!E268),"",'Lines - Loading'!E268)</f>
        <v>WTG13 OUTLINE C</v>
      </c>
      <c r="G276" s="16">
        <v>999</v>
      </c>
      <c r="H276" s="16">
        <v>999</v>
      </c>
      <c r="I276" s="16">
        <v>999</v>
      </c>
      <c r="J276" s="16">
        <v>999</v>
      </c>
      <c r="K276" s="16">
        <v>999</v>
      </c>
      <c r="L276" s="16">
        <v>999</v>
      </c>
      <c r="M276" s="16">
        <v>999</v>
      </c>
      <c r="N276" s="16">
        <v>999</v>
      </c>
      <c r="O276" s="16">
        <v>999</v>
      </c>
      <c r="P276" s="16">
        <v>999</v>
      </c>
      <c r="Q276" s="16">
        <v>999</v>
      </c>
      <c r="R276" s="16">
        <v>999</v>
      </c>
      <c r="S276" s="16">
        <v>999</v>
      </c>
      <c r="T276" s="16">
        <v>999</v>
      </c>
      <c r="U276" s="16">
        <v>999</v>
      </c>
      <c r="V276" s="16">
        <v>999</v>
      </c>
      <c r="W276" s="16">
        <v>999</v>
      </c>
    </row>
    <row r="277" spans="4:23" ht="15" customHeight="1" x14ac:dyDescent="0.25">
      <c r="D277" s="2" t="str">
        <f>'Lines - Loading'!D277</f>
        <v>minsca33kv</v>
      </c>
      <c r="E277" s="11" t="str">
        <f>IF(ISBLANK('Lines - Loading'!E269),"",'Lines - Loading'!E269)</f>
        <v>WTG13 OUTLINE D</v>
      </c>
      <c r="G277" s="16">
        <v>999</v>
      </c>
      <c r="H277" s="16">
        <v>999</v>
      </c>
      <c r="I277" s="16">
        <v>999</v>
      </c>
      <c r="J277" s="16">
        <v>999</v>
      </c>
      <c r="K277" s="16">
        <v>999</v>
      </c>
      <c r="L277" s="16">
        <v>999</v>
      </c>
      <c r="M277" s="16">
        <v>999</v>
      </c>
      <c r="N277" s="16">
        <v>999</v>
      </c>
      <c r="O277" s="16">
        <v>999</v>
      </c>
      <c r="P277" s="16">
        <v>999</v>
      </c>
      <c r="Q277" s="16">
        <v>999</v>
      </c>
      <c r="R277" s="16">
        <v>999</v>
      </c>
      <c r="S277" s="16">
        <v>999</v>
      </c>
      <c r="T277" s="16">
        <v>999</v>
      </c>
      <c r="U277" s="16">
        <v>999</v>
      </c>
      <c r="V277" s="16">
        <v>999</v>
      </c>
      <c r="W277" s="16">
        <v>999</v>
      </c>
    </row>
    <row r="278" spans="4:23" ht="15" customHeight="1" x14ac:dyDescent="0.25">
      <c r="D278" s="2" t="str">
        <f>'Lines - Loading'!D278</f>
        <v>minsca33kv</v>
      </c>
      <c r="E278" s="11" t="str">
        <f>IF(ISBLANK('Lines - Loading'!E270),"",'Lines - Loading'!E270)</f>
        <v>WTG06 A</v>
      </c>
      <c r="G278" s="16">
        <v>999</v>
      </c>
      <c r="H278" s="16">
        <v>999</v>
      </c>
      <c r="I278" s="16">
        <v>999</v>
      </c>
      <c r="J278" s="16">
        <v>999</v>
      </c>
      <c r="K278" s="16">
        <v>999</v>
      </c>
      <c r="L278" s="16">
        <v>999</v>
      </c>
      <c r="M278" s="16">
        <v>999</v>
      </c>
      <c r="N278" s="16">
        <v>999</v>
      </c>
      <c r="O278" s="16">
        <v>999</v>
      </c>
      <c r="P278" s="16">
        <v>999</v>
      </c>
      <c r="Q278" s="16">
        <v>999</v>
      </c>
      <c r="R278" s="16">
        <v>999</v>
      </c>
      <c r="S278" s="16">
        <v>999</v>
      </c>
      <c r="T278" s="16">
        <v>999</v>
      </c>
      <c r="U278" s="16">
        <v>999</v>
      </c>
      <c r="V278" s="16">
        <v>999</v>
      </c>
      <c r="W278" s="16">
        <v>999</v>
      </c>
    </row>
    <row r="279" spans="4:23" ht="15" customHeight="1" x14ac:dyDescent="0.25">
      <c r="D279" s="2" t="str">
        <f>'Lines - Loading'!D279</f>
        <v>minsca33kv</v>
      </c>
      <c r="E279" s="11" t="str">
        <f>IF(ISBLANK('Lines - Loading'!E271),"",'Lines - Loading'!E271)</f>
        <v>WTG06 B</v>
      </c>
      <c r="G279" s="16">
        <v>999</v>
      </c>
      <c r="H279" s="16">
        <v>999</v>
      </c>
      <c r="I279" s="16">
        <v>999</v>
      </c>
      <c r="J279" s="16">
        <v>999</v>
      </c>
      <c r="K279" s="16">
        <v>999</v>
      </c>
      <c r="L279" s="16">
        <v>999</v>
      </c>
      <c r="M279" s="16">
        <v>999</v>
      </c>
      <c r="N279" s="16">
        <v>999</v>
      </c>
      <c r="O279" s="16">
        <v>999</v>
      </c>
      <c r="P279" s="16">
        <v>999</v>
      </c>
      <c r="Q279" s="16">
        <v>999</v>
      </c>
      <c r="R279" s="16">
        <v>999</v>
      </c>
      <c r="S279" s="16">
        <v>999</v>
      </c>
      <c r="T279" s="16">
        <v>999</v>
      </c>
      <c r="U279" s="16">
        <v>999</v>
      </c>
      <c r="V279" s="16">
        <v>999</v>
      </c>
      <c r="W279" s="16">
        <v>999</v>
      </c>
    </row>
    <row r="280" spans="4:23" ht="15" customHeight="1" x14ac:dyDescent="0.25">
      <c r="D280" s="2" t="str">
        <f>'Lines - Loading'!D280</f>
        <v>minsca33kv</v>
      </c>
      <c r="E280" s="11" t="str">
        <f>IF(ISBLANK('Lines - Loading'!E272),"",'Lines - Loading'!E272)</f>
        <v>WTG06 C</v>
      </c>
      <c r="G280" s="16">
        <v>999</v>
      </c>
      <c r="H280" s="16">
        <v>999</v>
      </c>
      <c r="I280" s="16">
        <v>999</v>
      </c>
      <c r="J280" s="16">
        <v>999</v>
      </c>
      <c r="K280" s="16">
        <v>999</v>
      </c>
      <c r="L280" s="16">
        <v>999</v>
      </c>
      <c r="M280" s="16">
        <v>999</v>
      </c>
      <c r="N280" s="16">
        <v>999</v>
      </c>
      <c r="O280" s="16">
        <v>999</v>
      </c>
      <c r="P280" s="16">
        <v>999</v>
      </c>
      <c r="Q280" s="16">
        <v>999</v>
      </c>
      <c r="R280" s="16">
        <v>999</v>
      </c>
      <c r="S280" s="16">
        <v>999</v>
      </c>
      <c r="T280" s="16">
        <v>999</v>
      </c>
      <c r="U280" s="16">
        <v>999</v>
      </c>
      <c r="V280" s="16">
        <v>999</v>
      </c>
      <c r="W280" s="16">
        <v>999</v>
      </c>
    </row>
    <row r="281" spans="4:23" ht="15" customHeight="1" x14ac:dyDescent="0.25">
      <c r="D281" s="2" t="str">
        <f>'Lines - Loading'!D281</f>
        <v>minsca33kv</v>
      </c>
      <c r="E281" s="11" t="str">
        <f>IF(ISBLANK('Lines - Loading'!E273),"",'Lines - Loading'!E273)</f>
        <v>WTG06 D</v>
      </c>
      <c r="G281" s="16">
        <v>999</v>
      </c>
      <c r="H281" s="16">
        <v>999</v>
      </c>
      <c r="I281" s="16">
        <v>999</v>
      </c>
      <c r="J281" s="16">
        <v>999</v>
      </c>
      <c r="K281" s="16">
        <v>999</v>
      </c>
      <c r="L281" s="16">
        <v>999</v>
      </c>
      <c r="M281" s="16">
        <v>999</v>
      </c>
      <c r="N281" s="16">
        <v>999</v>
      </c>
      <c r="O281" s="16">
        <v>999</v>
      </c>
      <c r="P281" s="16">
        <v>999</v>
      </c>
      <c r="Q281" s="16">
        <v>999</v>
      </c>
      <c r="R281" s="16">
        <v>999</v>
      </c>
      <c r="S281" s="16">
        <v>999</v>
      </c>
      <c r="T281" s="16">
        <v>999</v>
      </c>
      <c r="U281" s="16">
        <v>999</v>
      </c>
      <c r="V281" s="16">
        <v>999</v>
      </c>
      <c r="W281" s="16">
        <v>999</v>
      </c>
    </row>
    <row r="282" spans="4:23" ht="15" customHeight="1" x14ac:dyDescent="0.25">
      <c r="D282" s="2" t="str">
        <f>'Lines - Loading'!D282</f>
        <v>minsca33kv</v>
      </c>
      <c r="E282" s="11" t="str">
        <f>IF(ISBLANK('Lines - Loading'!E274),"",'Lines - Loading'!E274)</f>
        <v>WTG06 E</v>
      </c>
      <c r="G282" s="16">
        <v>999</v>
      </c>
      <c r="H282" s="16">
        <v>999</v>
      </c>
      <c r="I282" s="16">
        <v>999</v>
      </c>
      <c r="J282" s="16">
        <v>999</v>
      </c>
      <c r="K282" s="16">
        <v>999</v>
      </c>
      <c r="L282" s="16">
        <v>999</v>
      </c>
      <c r="M282" s="16">
        <v>999</v>
      </c>
      <c r="N282" s="16">
        <v>999</v>
      </c>
      <c r="O282" s="16">
        <v>999</v>
      </c>
      <c r="P282" s="16">
        <v>999</v>
      </c>
      <c r="Q282" s="16">
        <v>999</v>
      </c>
      <c r="R282" s="16">
        <v>999</v>
      </c>
      <c r="S282" s="16">
        <v>999</v>
      </c>
      <c r="T282" s="16">
        <v>999</v>
      </c>
      <c r="U282" s="16">
        <v>999</v>
      </c>
      <c r="V282" s="16">
        <v>999</v>
      </c>
      <c r="W282" s="16">
        <v>999</v>
      </c>
    </row>
    <row r="283" spans="4:23" ht="15" customHeight="1" x14ac:dyDescent="0.25">
      <c r="D283" s="2" t="str">
        <f>'Lines - Loading'!D283</f>
        <v>minsca33kv</v>
      </c>
      <c r="E283" s="11" t="str">
        <f>IF(ISBLANK('Lines - Loading'!E275),"",'Lines - Loading'!E275)</f>
        <v>WTG06 OUTLINE A</v>
      </c>
      <c r="G283" s="16">
        <v>999</v>
      </c>
      <c r="H283" s="16">
        <v>999</v>
      </c>
      <c r="I283" s="16">
        <v>999</v>
      </c>
      <c r="J283" s="16">
        <v>999</v>
      </c>
      <c r="K283" s="16">
        <v>999</v>
      </c>
      <c r="L283" s="16">
        <v>999</v>
      </c>
      <c r="M283" s="16">
        <v>999</v>
      </c>
      <c r="N283" s="16">
        <v>999</v>
      </c>
      <c r="O283" s="16">
        <v>999</v>
      </c>
      <c r="P283" s="16">
        <v>999</v>
      </c>
      <c r="Q283" s="16">
        <v>999</v>
      </c>
      <c r="R283" s="16">
        <v>999</v>
      </c>
      <c r="S283" s="16">
        <v>999</v>
      </c>
      <c r="T283" s="16">
        <v>999</v>
      </c>
      <c r="U283" s="16">
        <v>999</v>
      </c>
      <c r="V283" s="16">
        <v>999</v>
      </c>
      <c r="W283" s="16">
        <v>999</v>
      </c>
    </row>
    <row r="284" spans="4:23" ht="15" customHeight="1" x14ac:dyDescent="0.25">
      <c r="D284" s="2" t="str">
        <f>'Lines - Loading'!D284</f>
        <v>minsca33kv</v>
      </c>
      <c r="E284" s="11" t="str">
        <f>IF(ISBLANK('Lines - Loading'!E276),"",'Lines - Loading'!E276)</f>
        <v>WTG06 OUTLINE B</v>
      </c>
      <c r="G284" s="16">
        <v>999</v>
      </c>
      <c r="H284" s="16">
        <v>999</v>
      </c>
      <c r="I284" s="16">
        <v>999</v>
      </c>
      <c r="J284" s="16">
        <v>999</v>
      </c>
      <c r="K284" s="16">
        <v>999</v>
      </c>
      <c r="L284" s="16">
        <v>999</v>
      </c>
      <c r="M284" s="16">
        <v>999</v>
      </c>
      <c r="N284" s="16">
        <v>999</v>
      </c>
      <c r="O284" s="16">
        <v>999</v>
      </c>
      <c r="P284" s="16">
        <v>999</v>
      </c>
      <c r="Q284" s="16">
        <v>999</v>
      </c>
      <c r="R284" s="16">
        <v>999</v>
      </c>
      <c r="S284" s="16">
        <v>999</v>
      </c>
      <c r="T284" s="16">
        <v>999</v>
      </c>
      <c r="U284" s="16">
        <v>999</v>
      </c>
      <c r="V284" s="16">
        <v>999</v>
      </c>
      <c r="W284" s="16">
        <v>999</v>
      </c>
    </row>
    <row r="285" spans="4:23" ht="15" customHeight="1" x14ac:dyDescent="0.25">
      <c r="D285" s="2" t="str">
        <f>'Lines - Loading'!D285</f>
        <v>minsca33kv</v>
      </c>
      <c r="E285" s="11" t="str">
        <f>IF(ISBLANK('Lines - Loading'!E277),"",'Lines - Loading'!E277)</f>
        <v>WTG06 OUTLINE C</v>
      </c>
      <c r="G285" s="16">
        <v>999</v>
      </c>
      <c r="H285" s="16">
        <v>999</v>
      </c>
      <c r="I285" s="16">
        <v>999</v>
      </c>
      <c r="J285" s="16">
        <v>999</v>
      </c>
      <c r="K285" s="16">
        <v>999</v>
      </c>
      <c r="L285" s="16">
        <v>999</v>
      </c>
      <c r="M285" s="16">
        <v>999</v>
      </c>
      <c r="N285" s="16">
        <v>999</v>
      </c>
      <c r="O285" s="16">
        <v>999</v>
      </c>
      <c r="P285" s="16">
        <v>999</v>
      </c>
      <c r="Q285" s="16">
        <v>999</v>
      </c>
      <c r="R285" s="16">
        <v>999</v>
      </c>
      <c r="S285" s="16">
        <v>999</v>
      </c>
      <c r="T285" s="16">
        <v>999</v>
      </c>
      <c r="U285" s="16">
        <v>999</v>
      </c>
      <c r="V285" s="16">
        <v>999</v>
      </c>
      <c r="W285" s="16">
        <v>999</v>
      </c>
    </row>
    <row r="286" spans="4:23" ht="15" customHeight="1" x14ac:dyDescent="0.25">
      <c r="D286" s="2" t="str">
        <f>'Lines - Loading'!D286</f>
        <v>minsca33kv</v>
      </c>
      <c r="E286" s="11" t="str">
        <f>IF(ISBLANK('Lines - Loading'!E278),"",'Lines - Loading'!E278)</f>
        <v>WTG06 OUTLINE D</v>
      </c>
      <c r="G286" s="16">
        <v>999</v>
      </c>
      <c r="H286" s="16">
        <v>999</v>
      </c>
      <c r="I286" s="16">
        <v>999</v>
      </c>
      <c r="J286" s="16">
        <v>999</v>
      </c>
      <c r="K286" s="16">
        <v>999</v>
      </c>
      <c r="L286" s="16">
        <v>999</v>
      </c>
      <c r="M286" s="16">
        <v>999</v>
      </c>
      <c r="N286" s="16">
        <v>999</v>
      </c>
      <c r="O286" s="16">
        <v>999</v>
      </c>
      <c r="P286" s="16">
        <v>999</v>
      </c>
      <c r="Q286" s="16">
        <v>999</v>
      </c>
      <c r="R286" s="16">
        <v>999</v>
      </c>
      <c r="S286" s="16">
        <v>999</v>
      </c>
      <c r="T286" s="16">
        <v>999</v>
      </c>
      <c r="U286" s="16">
        <v>999</v>
      </c>
      <c r="V286" s="16">
        <v>999</v>
      </c>
      <c r="W286" s="16">
        <v>999</v>
      </c>
    </row>
    <row r="287" spans="4:23" ht="15" customHeight="1" x14ac:dyDescent="0.25">
      <c r="D287" s="2" t="str">
        <f>'Lines - Loading'!D287</f>
        <v>minsca33kv</v>
      </c>
      <c r="E287" s="11" t="str">
        <f>IF(ISBLANK('Lines - Loading'!E279),"",'Lines - Loading'!E279)</f>
        <v>WTG07 A</v>
      </c>
      <c r="G287" s="16">
        <v>999</v>
      </c>
      <c r="H287" s="16">
        <v>999</v>
      </c>
      <c r="I287" s="16">
        <v>999</v>
      </c>
      <c r="J287" s="16">
        <v>999</v>
      </c>
      <c r="K287" s="16">
        <v>999</v>
      </c>
      <c r="L287" s="16">
        <v>999</v>
      </c>
      <c r="M287" s="16">
        <v>999</v>
      </c>
      <c r="N287" s="16">
        <v>999</v>
      </c>
      <c r="O287" s="16">
        <v>999</v>
      </c>
      <c r="P287" s="16">
        <v>999</v>
      </c>
      <c r="Q287" s="16">
        <v>999</v>
      </c>
      <c r="R287" s="16">
        <v>999</v>
      </c>
      <c r="S287" s="16">
        <v>999</v>
      </c>
      <c r="T287" s="16">
        <v>999</v>
      </c>
      <c r="U287" s="16">
        <v>999</v>
      </c>
      <c r="V287" s="16">
        <v>999</v>
      </c>
      <c r="W287" s="16">
        <v>999</v>
      </c>
    </row>
    <row r="288" spans="4:23" ht="15" customHeight="1" x14ac:dyDescent="0.25">
      <c r="D288" s="2" t="str">
        <f>'Lines - Loading'!D288</f>
        <v>minsca33kv</v>
      </c>
      <c r="E288" s="11" t="str">
        <f>IF(ISBLANK('Lines - Loading'!E280),"",'Lines - Loading'!E280)</f>
        <v>WTG07 B</v>
      </c>
      <c r="G288" s="16">
        <v>999</v>
      </c>
      <c r="H288" s="16">
        <v>999</v>
      </c>
      <c r="I288" s="16">
        <v>999</v>
      </c>
      <c r="J288" s="16">
        <v>999</v>
      </c>
      <c r="K288" s="16">
        <v>999</v>
      </c>
      <c r="L288" s="16">
        <v>999</v>
      </c>
      <c r="M288" s="16">
        <v>999</v>
      </c>
      <c r="N288" s="16">
        <v>999</v>
      </c>
      <c r="O288" s="16">
        <v>999</v>
      </c>
      <c r="P288" s="16">
        <v>999</v>
      </c>
      <c r="Q288" s="16">
        <v>999</v>
      </c>
      <c r="R288" s="16">
        <v>999</v>
      </c>
      <c r="S288" s="16">
        <v>999</v>
      </c>
      <c r="T288" s="16">
        <v>999</v>
      </c>
      <c r="U288" s="16">
        <v>999</v>
      </c>
      <c r="V288" s="16">
        <v>999</v>
      </c>
      <c r="W288" s="16">
        <v>999</v>
      </c>
    </row>
    <row r="289" spans="4:23" ht="15" customHeight="1" x14ac:dyDescent="0.25">
      <c r="D289" s="2" t="str">
        <f>'Lines - Loading'!D289</f>
        <v>minsca33kv</v>
      </c>
      <c r="E289" s="11" t="str">
        <f>IF(ISBLANK('Lines - Loading'!E281),"",'Lines - Loading'!E281)</f>
        <v>WTG07 C</v>
      </c>
      <c r="G289" s="16">
        <v>999</v>
      </c>
      <c r="H289" s="16">
        <v>999</v>
      </c>
      <c r="I289" s="16">
        <v>999</v>
      </c>
      <c r="J289" s="16">
        <v>999</v>
      </c>
      <c r="K289" s="16">
        <v>999</v>
      </c>
      <c r="L289" s="16">
        <v>999</v>
      </c>
      <c r="M289" s="16">
        <v>999</v>
      </c>
      <c r="N289" s="16">
        <v>999</v>
      </c>
      <c r="O289" s="16">
        <v>999</v>
      </c>
      <c r="P289" s="16">
        <v>999</v>
      </c>
      <c r="Q289" s="16">
        <v>999</v>
      </c>
      <c r="R289" s="16">
        <v>999</v>
      </c>
      <c r="S289" s="16">
        <v>999</v>
      </c>
      <c r="T289" s="16">
        <v>999</v>
      </c>
      <c r="U289" s="16">
        <v>999</v>
      </c>
      <c r="V289" s="16">
        <v>999</v>
      </c>
      <c r="W289" s="16">
        <v>999</v>
      </c>
    </row>
    <row r="290" spans="4:23" ht="15" customHeight="1" x14ac:dyDescent="0.25">
      <c r="D290" s="2" t="str">
        <f>'Lines - Loading'!D290</f>
        <v>minsca33kv</v>
      </c>
      <c r="E290" s="11" t="str">
        <f>IF(ISBLANK('Lines - Loading'!E282),"",'Lines - Loading'!E282)</f>
        <v>WTG07 D</v>
      </c>
      <c r="G290" s="16">
        <v>999</v>
      </c>
      <c r="H290" s="16">
        <v>999</v>
      </c>
      <c r="I290" s="16">
        <v>999</v>
      </c>
      <c r="J290" s="16">
        <v>999</v>
      </c>
      <c r="K290" s="16">
        <v>999</v>
      </c>
      <c r="L290" s="16">
        <v>999</v>
      </c>
      <c r="M290" s="16">
        <v>999</v>
      </c>
      <c r="N290" s="16">
        <v>999</v>
      </c>
      <c r="O290" s="16">
        <v>999</v>
      </c>
      <c r="P290" s="16">
        <v>999</v>
      </c>
      <c r="Q290" s="16">
        <v>999</v>
      </c>
      <c r="R290" s="16">
        <v>999</v>
      </c>
      <c r="S290" s="16">
        <v>999</v>
      </c>
      <c r="T290" s="16">
        <v>999</v>
      </c>
      <c r="U290" s="16">
        <v>999</v>
      </c>
      <c r="V290" s="16">
        <v>999</v>
      </c>
      <c r="W290" s="16">
        <v>999</v>
      </c>
    </row>
    <row r="291" spans="4:23" ht="15" customHeight="1" x14ac:dyDescent="0.25">
      <c r="D291" s="2" t="str">
        <f>'Lines - Loading'!D291</f>
        <v>minsca33kv</v>
      </c>
      <c r="E291" s="11" t="str">
        <f>IF(ISBLANK('Lines - Loading'!E283),"",'Lines - Loading'!E283)</f>
        <v>WTG07 E</v>
      </c>
      <c r="G291" s="16">
        <v>999</v>
      </c>
      <c r="H291" s="16">
        <v>999</v>
      </c>
      <c r="I291" s="16">
        <v>999</v>
      </c>
      <c r="J291" s="16">
        <v>999</v>
      </c>
      <c r="K291" s="16">
        <v>999</v>
      </c>
      <c r="L291" s="16">
        <v>999</v>
      </c>
      <c r="M291" s="16">
        <v>999</v>
      </c>
      <c r="N291" s="16">
        <v>999</v>
      </c>
      <c r="O291" s="16">
        <v>999</v>
      </c>
      <c r="P291" s="16">
        <v>999</v>
      </c>
      <c r="Q291" s="16">
        <v>999</v>
      </c>
      <c r="R291" s="16">
        <v>999</v>
      </c>
      <c r="S291" s="16">
        <v>999</v>
      </c>
      <c r="T291" s="16">
        <v>999</v>
      </c>
      <c r="U291" s="16">
        <v>999</v>
      </c>
      <c r="V291" s="16">
        <v>999</v>
      </c>
      <c r="W291" s="16">
        <v>999</v>
      </c>
    </row>
    <row r="292" spans="4:23" ht="15" customHeight="1" x14ac:dyDescent="0.25">
      <c r="D292" s="2" t="str">
        <f>'Lines - Loading'!D292</f>
        <v>ewehillwindfarm1</v>
      </c>
      <c r="E292" s="11" t="str">
        <f>IF(ISBLANK('Lines - Loading'!E284),"",'Lines - Loading'!E284)</f>
        <v>WTG07 OUTLINE A</v>
      </c>
      <c r="G292" s="16">
        <v>999</v>
      </c>
      <c r="H292" s="16">
        <v>999</v>
      </c>
      <c r="I292" s="16">
        <v>999</v>
      </c>
      <c r="J292" s="16">
        <v>999</v>
      </c>
      <c r="K292" s="16">
        <v>999</v>
      </c>
      <c r="L292" s="16">
        <v>999</v>
      </c>
      <c r="M292" s="16">
        <v>999</v>
      </c>
      <c r="N292" s="16">
        <v>999</v>
      </c>
      <c r="O292" s="16">
        <v>999</v>
      </c>
      <c r="P292" s="16">
        <v>999</v>
      </c>
      <c r="Q292" s="16">
        <v>999</v>
      </c>
      <c r="R292" s="16">
        <v>999</v>
      </c>
      <c r="S292" s="16">
        <v>999</v>
      </c>
      <c r="T292" s="16">
        <v>999</v>
      </c>
      <c r="U292" s="16">
        <v>999</v>
      </c>
      <c r="V292" s="16">
        <v>999</v>
      </c>
      <c r="W292" s="16">
        <v>999</v>
      </c>
    </row>
    <row r="293" spans="4:23" ht="15" customHeight="1" x14ac:dyDescent="0.25">
      <c r="D293" s="2" t="str">
        <f>'Lines - Loading'!D293</f>
        <v>ewehillwindfarm1</v>
      </c>
      <c r="E293" s="11" t="str">
        <f>IF(ISBLANK('Lines - Loading'!E285),"",'Lines - Loading'!E285)</f>
        <v>WTG07 OUTLINE B</v>
      </c>
      <c r="G293" s="16">
        <v>999</v>
      </c>
      <c r="H293" s="16">
        <v>999</v>
      </c>
      <c r="I293" s="16">
        <v>999</v>
      </c>
      <c r="J293" s="16">
        <v>999</v>
      </c>
      <c r="K293" s="16">
        <v>999</v>
      </c>
      <c r="L293" s="16">
        <v>999</v>
      </c>
      <c r="M293" s="16">
        <v>999</v>
      </c>
      <c r="N293" s="16">
        <v>999</v>
      </c>
      <c r="O293" s="16">
        <v>999</v>
      </c>
      <c r="P293" s="16">
        <v>999</v>
      </c>
      <c r="Q293" s="16">
        <v>999</v>
      </c>
      <c r="R293" s="16">
        <v>999</v>
      </c>
      <c r="S293" s="16">
        <v>999</v>
      </c>
      <c r="T293" s="16">
        <v>999</v>
      </c>
      <c r="U293" s="16">
        <v>999</v>
      </c>
      <c r="V293" s="16">
        <v>999</v>
      </c>
      <c r="W293" s="16">
        <v>999</v>
      </c>
    </row>
    <row r="294" spans="4:23" ht="15" customHeight="1" x14ac:dyDescent="0.25">
      <c r="D294" s="2" t="str">
        <f>'Lines - Loading'!D294</f>
        <v>ewehillwindfarm1</v>
      </c>
      <c r="E294" s="11" t="str">
        <f>IF(ISBLANK('Lines - Loading'!E286),"",'Lines - Loading'!E286)</f>
        <v>WTG07 OUTLINE C</v>
      </c>
      <c r="G294" s="16">
        <v>999</v>
      </c>
      <c r="H294" s="16">
        <v>999</v>
      </c>
      <c r="I294" s="16">
        <v>999</v>
      </c>
      <c r="J294" s="16">
        <v>999</v>
      </c>
      <c r="K294" s="16">
        <v>999</v>
      </c>
      <c r="L294" s="16">
        <v>999</v>
      </c>
      <c r="M294" s="16">
        <v>999</v>
      </c>
      <c r="N294" s="16">
        <v>999</v>
      </c>
      <c r="O294" s="16">
        <v>999</v>
      </c>
      <c r="P294" s="16">
        <v>999</v>
      </c>
      <c r="Q294" s="16">
        <v>999</v>
      </c>
      <c r="R294" s="16">
        <v>999</v>
      </c>
      <c r="S294" s="16">
        <v>999</v>
      </c>
      <c r="T294" s="16">
        <v>999</v>
      </c>
      <c r="U294" s="16">
        <v>999</v>
      </c>
      <c r="V294" s="16">
        <v>999</v>
      </c>
      <c r="W294" s="16">
        <v>999</v>
      </c>
    </row>
    <row r="295" spans="4:23" ht="15" customHeight="1" x14ac:dyDescent="0.25">
      <c r="D295" s="2" t="str">
        <f>'Lines - Loading'!D295</f>
        <v>ewehillwindfarm1</v>
      </c>
      <c r="E295" s="11" t="str">
        <f>IF(ISBLANK('Lines - Loading'!E287),"",'Lines - Loading'!E287)</f>
        <v>WTG07 OUTLINE D</v>
      </c>
      <c r="G295" s="16">
        <v>999</v>
      </c>
      <c r="H295" s="16">
        <v>999</v>
      </c>
      <c r="I295" s="16">
        <v>999</v>
      </c>
      <c r="J295" s="16">
        <v>999</v>
      </c>
      <c r="K295" s="16">
        <v>999</v>
      </c>
      <c r="L295" s="16">
        <v>999</v>
      </c>
      <c r="M295" s="16">
        <v>999</v>
      </c>
      <c r="N295" s="16">
        <v>999</v>
      </c>
      <c r="O295" s="16">
        <v>999</v>
      </c>
      <c r="P295" s="16">
        <v>999</v>
      </c>
      <c r="Q295" s="16">
        <v>999</v>
      </c>
      <c r="R295" s="16">
        <v>999</v>
      </c>
      <c r="S295" s="16">
        <v>999</v>
      </c>
      <c r="T295" s="16">
        <v>999</v>
      </c>
      <c r="U295" s="16">
        <v>999</v>
      </c>
      <c r="V295" s="16">
        <v>999</v>
      </c>
      <c r="W295" s="16">
        <v>999</v>
      </c>
    </row>
    <row r="296" spans="4:23" ht="15" customHeight="1" x14ac:dyDescent="0.25">
      <c r="D296" s="2" t="str">
        <f>'Lines - Loading'!D296</f>
        <v>ewehillwindfarm1</v>
      </c>
      <c r="E296" s="11" t="str">
        <f>IF(ISBLANK('Lines - Loading'!E288),"",'Lines - Loading'!E288)</f>
        <v>WTG08 A</v>
      </c>
      <c r="G296" s="16">
        <v>999</v>
      </c>
      <c r="H296" s="16">
        <v>999</v>
      </c>
      <c r="I296" s="16">
        <v>999</v>
      </c>
      <c r="J296" s="16">
        <v>999</v>
      </c>
      <c r="K296" s="16">
        <v>999</v>
      </c>
      <c r="L296" s="16">
        <v>999</v>
      </c>
      <c r="M296" s="16">
        <v>999</v>
      </c>
      <c r="N296" s="16">
        <v>999</v>
      </c>
      <c r="O296" s="16">
        <v>999</v>
      </c>
      <c r="P296" s="16">
        <v>999</v>
      </c>
      <c r="Q296" s="16">
        <v>999</v>
      </c>
      <c r="R296" s="16">
        <v>999</v>
      </c>
      <c r="S296" s="16">
        <v>999</v>
      </c>
      <c r="T296" s="16">
        <v>999</v>
      </c>
      <c r="U296" s="16">
        <v>999</v>
      </c>
      <c r="V296" s="16">
        <v>999</v>
      </c>
      <c r="W296" s="16">
        <v>999</v>
      </c>
    </row>
    <row r="297" spans="4:23" ht="15" customHeight="1" x14ac:dyDescent="0.25">
      <c r="D297" s="2" t="str">
        <f>'Lines - Loading'!D297</f>
        <v>ewehillwindfarm1</v>
      </c>
      <c r="E297" s="11" t="str">
        <f>IF(ISBLANK('Lines - Loading'!E289),"",'Lines - Loading'!E289)</f>
        <v>WTG08 C</v>
      </c>
      <c r="G297" s="16">
        <v>999</v>
      </c>
      <c r="H297" s="16">
        <v>999</v>
      </c>
      <c r="I297" s="16">
        <v>999</v>
      </c>
      <c r="J297" s="16">
        <v>999</v>
      </c>
      <c r="K297" s="16">
        <v>999</v>
      </c>
      <c r="L297" s="16">
        <v>999</v>
      </c>
      <c r="M297" s="16">
        <v>999</v>
      </c>
      <c r="N297" s="16">
        <v>999</v>
      </c>
      <c r="O297" s="16">
        <v>999</v>
      </c>
      <c r="P297" s="16">
        <v>999</v>
      </c>
      <c r="Q297" s="16">
        <v>999</v>
      </c>
      <c r="R297" s="16">
        <v>999</v>
      </c>
      <c r="S297" s="16">
        <v>999</v>
      </c>
      <c r="T297" s="16">
        <v>999</v>
      </c>
      <c r="U297" s="16">
        <v>999</v>
      </c>
      <c r="V297" s="16">
        <v>999</v>
      </c>
      <c r="W297" s="16">
        <v>999</v>
      </c>
    </row>
    <row r="298" spans="4:23" ht="15" customHeight="1" x14ac:dyDescent="0.25">
      <c r="D298" s="2" t="str">
        <f>'Lines - Loading'!D298</f>
        <v>ewehillwindfarm1</v>
      </c>
      <c r="E298" s="11" t="str">
        <f>IF(ISBLANK('Lines - Loading'!E290),"",'Lines - Loading'!E290)</f>
        <v>WTG08 D</v>
      </c>
      <c r="G298" s="16">
        <v>999</v>
      </c>
      <c r="H298" s="16">
        <v>999</v>
      </c>
      <c r="I298" s="16">
        <v>999</v>
      </c>
      <c r="J298" s="16">
        <v>999</v>
      </c>
      <c r="K298" s="16">
        <v>999</v>
      </c>
      <c r="L298" s="16">
        <v>999</v>
      </c>
      <c r="M298" s="16">
        <v>999</v>
      </c>
      <c r="N298" s="16">
        <v>999</v>
      </c>
      <c r="O298" s="16">
        <v>999</v>
      </c>
      <c r="P298" s="16">
        <v>999</v>
      </c>
      <c r="Q298" s="16">
        <v>999</v>
      </c>
      <c r="R298" s="16">
        <v>999</v>
      </c>
      <c r="S298" s="16">
        <v>999</v>
      </c>
      <c r="T298" s="16">
        <v>999</v>
      </c>
      <c r="U298" s="16">
        <v>999</v>
      </c>
      <c r="V298" s="16">
        <v>999</v>
      </c>
      <c r="W298" s="16">
        <v>999</v>
      </c>
    </row>
    <row r="299" spans="4:23" ht="15" customHeight="1" x14ac:dyDescent="0.25">
      <c r="D299" s="2" t="str">
        <f>'Lines - Loading'!D299</f>
        <v>ewehillwindfarm1</v>
      </c>
      <c r="E299" s="11" t="str">
        <f>IF(ISBLANK('Lines - Loading'!E291),"",'Lines - Loading'!E291)</f>
        <v>WTG08 E</v>
      </c>
      <c r="G299" s="16">
        <v>999</v>
      </c>
      <c r="H299" s="16">
        <v>999</v>
      </c>
      <c r="I299" s="16">
        <v>999</v>
      </c>
      <c r="J299" s="16">
        <v>999</v>
      </c>
      <c r="K299" s="16">
        <v>999</v>
      </c>
      <c r="L299" s="16">
        <v>999</v>
      </c>
      <c r="M299" s="16">
        <v>999</v>
      </c>
      <c r="N299" s="16">
        <v>999</v>
      </c>
      <c r="O299" s="16">
        <v>999</v>
      </c>
      <c r="P299" s="16">
        <v>999</v>
      </c>
      <c r="Q299" s="16">
        <v>999</v>
      </c>
      <c r="R299" s="16">
        <v>999</v>
      </c>
      <c r="S299" s="16">
        <v>999</v>
      </c>
      <c r="T299" s="16">
        <v>999</v>
      </c>
      <c r="U299" s="16">
        <v>999</v>
      </c>
      <c r="V299" s="16">
        <v>999</v>
      </c>
      <c r="W299" s="16">
        <v>999</v>
      </c>
    </row>
    <row r="300" spans="4:23" ht="15" customHeight="1" x14ac:dyDescent="0.25">
      <c r="D300" s="2" t="str">
        <f>'Lines - Loading'!D300</f>
        <v>ewehillwindfarm1</v>
      </c>
      <c r="E300" s="11" t="str">
        <f>IF(ISBLANK('Lines - Loading'!E292),"",'Lines - Loading'!E292)</f>
        <v>761</v>
      </c>
      <c r="G300" s="16">
        <v>999</v>
      </c>
      <c r="H300" s="16">
        <v>999</v>
      </c>
      <c r="I300" s="16">
        <v>999</v>
      </c>
      <c r="J300" s="16">
        <v>999</v>
      </c>
      <c r="K300" s="16">
        <v>999</v>
      </c>
      <c r="L300" s="16">
        <v>999</v>
      </c>
      <c r="M300" s="16">
        <v>999</v>
      </c>
      <c r="N300" s="16">
        <v>999</v>
      </c>
      <c r="O300" s="16">
        <v>999</v>
      </c>
      <c r="P300" s="16">
        <v>999</v>
      </c>
      <c r="Q300" s="16">
        <v>999</v>
      </c>
      <c r="R300" s="16">
        <v>999</v>
      </c>
      <c r="S300" s="16">
        <v>999</v>
      </c>
      <c r="T300" s="16">
        <v>999</v>
      </c>
      <c r="U300" s="16">
        <v>999</v>
      </c>
      <c r="V300" s="16">
        <v>999</v>
      </c>
      <c r="W300" s="16">
        <v>999</v>
      </c>
    </row>
    <row r="301" spans="4:23" ht="15" customHeight="1" x14ac:dyDescent="0.25">
      <c r="D301" s="2" t="str">
        <f>'Lines - Loading'!D301</f>
        <v>ewehillwindfarm1</v>
      </c>
      <c r="E301" s="11" t="str">
        <f>IF(ISBLANK('Lines - Loading'!E293),"",'Lines - Loading'!E293)</f>
        <v>761 11 A</v>
      </c>
      <c r="G301" s="16">
        <v>999</v>
      </c>
      <c r="H301" s="16">
        <v>999</v>
      </c>
      <c r="I301" s="16">
        <v>999</v>
      </c>
      <c r="J301" s="16">
        <v>999</v>
      </c>
      <c r="K301" s="16">
        <v>999</v>
      </c>
      <c r="L301" s="16">
        <v>999</v>
      </c>
      <c r="M301" s="16">
        <v>999</v>
      </c>
      <c r="N301" s="16">
        <v>999</v>
      </c>
      <c r="O301" s="16">
        <v>999</v>
      </c>
      <c r="P301" s="16">
        <v>999</v>
      </c>
      <c r="Q301" s="16">
        <v>999</v>
      </c>
      <c r="R301" s="16">
        <v>999</v>
      </c>
      <c r="S301" s="16">
        <v>999</v>
      </c>
      <c r="T301" s="16">
        <v>999</v>
      </c>
      <c r="U301" s="16">
        <v>999</v>
      </c>
      <c r="V301" s="16">
        <v>999</v>
      </c>
      <c r="W301" s="16">
        <v>999</v>
      </c>
    </row>
    <row r="302" spans="4:23" ht="15" customHeight="1" x14ac:dyDescent="0.25">
      <c r="D302" s="2" t="str">
        <f>'Lines - Loading'!D302</f>
        <v>ewehillwindfarm1</v>
      </c>
      <c r="E302" s="11" t="str">
        <f>IF(ISBLANK('Lines - Loading'!E294),"",'Lines - Loading'!E294)</f>
        <v>761 11 B</v>
      </c>
      <c r="G302" s="16">
        <v>999</v>
      </c>
      <c r="H302" s="16">
        <v>999</v>
      </c>
      <c r="I302" s="16">
        <v>999</v>
      </c>
      <c r="J302" s="16">
        <v>999</v>
      </c>
      <c r="K302" s="16">
        <v>999</v>
      </c>
      <c r="L302" s="16">
        <v>999</v>
      </c>
      <c r="M302" s="16">
        <v>999</v>
      </c>
      <c r="N302" s="16">
        <v>999</v>
      </c>
      <c r="O302" s="16">
        <v>999</v>
      </c>
      <c r="P302" s="16">
        <v>999</v>
      </c>
      <c r="Q302" s="16">
        <v>999</v>
      </c>
      <c r="R302" s="16">
        <v>999</v>
      </c>
      <c r="S302" s="16">
        <v>999</v>
      </c>
      <c r="T302" s="16">
        <v>999</v>
      </c>
      <c r="U302" s="16">
        <v>999</v>
      </c>
      <c r="V302" s="16">
        <v>999</v>
      </c>
      <c r="W302" s="16">
        <v>999</v>
      </c>
    </row>
    <row r="303" spans="4:23" ht="15" customHeight="1" x14ac:dyDescent="0.25">
      <c r="D303" s="2" t="str">
        <f>'Lines - Loading'!D303</f>
        <v>ewehillwindfarm1</v>
      </c>
      <c r="E303" s="11" t="str">
        <f>IF(ISBLANK('Lines - Loading'!E295),"",'Lines - Loading'!E295)</f>
        <v>761 11 C</v>
      </c>
      <c r="G303" s="16">
        <v>999</v>
      </c>
      <c r="H303" s="16">
        <v>999</v>
      </c>
      <c r="I303" s="16">
        <v>999</v>
      </c>
      <c r="J303" s="16">
        <v>999</v>
      </c>
      <c r="K303" s="16">
        <v>999</v>
      </c>
      <c r="L303" s="16">
        <v>999</v>
      </c>
      <c r="M303" s="16">
        <v>999</v>
      </c>
      <c r="N303" s="16">
        <v>999</v>
      </c>
      <c r="O303" s="16">
        <v>999</v>
      </c>
      <c r="P303" s="16">
        <v>999</v>
      </c>
      <c r="Q303" s="16">
        <v>999</v>
      </c>
      <c r="R303" s="16">
        <v>999</v>
      </c>
      <c r="S303" s="16">
        <v>999</v>
      </c>
      <c r="T303" s="16">
        <v>999</v>
      </c>
      <c r="U303" s="16">
        <v>999</v>
      </c>
      <c r="V303" s="16">
        <v>999</v>
      </c>
      <c r="W303" s="16">
        <v>999</v>
      </c>
    </row>
    <row r="304" spans="4:23" ht="15" customHeight="1" x14ac:dyDescent="0.25">
      <c r="D304" s="2" t="str">
        <f>'Lines - Loading'!D304</f>
        <v>ewehillwindfarm1</v>
      </c>
      <c r="E304" s="11" t="str">
        <f>IF(ISBLANK('Lines - Loading'!E296),"",'Lines - Loading'!E296)</f>
        <v>761 11 D</v>
      </c>
      <c r="G304" s="16">
        <v>999</v>
      </c>
      <c r="H304" s="16">
        <v>999</v>
      </c>
      <c r="I304" s="16">
        <v>999</v>
      </c>
      <c r="J304" s="16">
        <v>999</v>
      </c>
      <c r="K304" s="16">
        <v>999</v>
      </c>
      <c r="L304" s="16">
        <v>999</v>
      </c>
      <c r="M304" s="16">
        <v>999</v>
      </c>
      <c r="N304" s="16">
        <v>999</v>
      </c>
      <c r="O304" s="16">
        <v>999</v>
      </c>
      <c r="P304" s="16">
        <v>999</v>
      </c>
      <c r="Q304" s="16">
        <v>999</v>
      </c>
      <c r="R304" s="16">
        <v>999</v>
      </c>
      <c r="S304" s="16">
        <v>999</v>
      </c>
      <c r="T304" s="16">
        <v>999</v>
      </c>
      <c r="U304" s="16">
        <v>999</v>
      </c>
      <c r="V304" s="16">
        <v>999</v>
      </c>
      <c r="W304" s="16">
        <v>999</v>
      </c>
    </row>
    <row r="305" spans="4:23" ht="15" customHeight="1" x14ac:dyDescent="0.25">
      <c r="D305" s="2" t="str">
        <f>'Lines - Loading'!D305</f>
        <v>ewehillwindfarm1</v>
      </c>
      <c r="E305" s="11" t="str">
        <f>IF(ISBLANK('Lines - Loading'!E297),"",'Lines - Loading'!E297)</f>
        <v>761 12</v>
      </c>
      <c r="G305" s="16">
        <v>999</v>
      </c>
      <c r="H305" s="16">
        <v>999</v>
      </c>
      <c r="I305" s="16">
        <v>999</v>
      </c>
      <c r="J305" s="16">
        <v>999</v>
      </c>
      <c r="K305" s="16">
        <v>999</v>
      </c>
      <c r="L305" s="16">
        <v>999</v>
      </c>
      <c r="M305" s="16">
        <v>999</v>
      </c>
      <c r="N305" s="16">
        <v>999</v>
      </c>
      <c r="O305" s="16">
        <v>999</v>
      </c>
      <c r="P305" s="16">
        <v>999</v>
      </c>
      <c r="Q305" s="16">
        <v>999</v>
      </c>
      <c r="R305" s="16">
        <v>999</v>
      </c>
      <c r="S305" s="16">
        <v>999</v>
      </c>
      <c r="T305" s="16">
        <v>999</v>
      </c>
      <c r="U305" s="16">
        <v>999</v>
      </c>
      <c r="V305" s="16">
        <v>999</v>
      </c>
      <c r="W305" s="16">
        <v>999</v>
      </c>
    </row>
    <row r="306" spans="4:23" ht="15" customHeight="1" x14ac:dyDescent="0.25">
      <c r="D306" s="2" t="str">
        <f>'Lines - Loading'!D306</f>
        <v>ewehillwindfarm1</v>
      </c>
      <c r="E306" s="11" t="str">
        <f>IF(ISBLANK('Lines - Loading'!E298),"",'Lines - Loading'!E298)</f>
        <v>761 CUSTOMER</v>
      </c>
      <c r="G306" s="16">
        <v>999</v>
      </c>
      <c r="H306" s="16">
        <v>999</v>
      </c>
      <c r="I306" s="16">
        <v>999</v>
      </c>
      <c r="J306" s="16">
        <v>999</v>
      </c>
      <c r="K306" s="16">
        <v>999</v>
      </c>
      <c r="L306" s="16">
        <v>999</v>
      </c>
      <c r="M306" s="16">
        <v>999</v>
      </c>
      <c r="N306" s="16">
        <v>999</v>
      </c>
      <c r="O306" s="16">
        <v>999</v>
      </c>
      <c r="P306" s="16">
        <v>999</v>
      </c>
      <c r="Q306" s="16">
        <v>999</v>
      </c>
      <c r="R306" s="16">
        <v>999</v>
      </c>
      <c r="S306" s="16">
        <v>999</v>
      </c>
      <c r="T306" s="16">
        <v>999</v>
      </c>
      <c r="U306" s="16">
        <v>999</v>
      </c>
      <c r="V306" s="16">
        <v>999</v>
      </c>
      <c r="W306" s="16">
        <v>999</v>
      </c>
    </row>
    <row r="307" spans="4:23" ht="15" customHeight="1" x14ac:dyDescent="0.25">
      <c r="D307" s="2" t="str">
        <f>'Lines - Loading'!D307</f>
        <v>ewehillwindfarm1</v>
      </c>
      <c r="E307" s="11" t="str">
        <f>IF(ISBLANK('Lines - Loading'!E299),"",'Lines - Loading'!E299)</f>
        <v>761 CUSTOMER A</v>
      </c>
      <c r="G307" s="16">
        <v>999</v>
      </c>
      <c r="H307" s="16">
        <v>999</v>
      </c>
      <c r="I307" s="16">
        <v>999</v>
      </c>
      <c r="J307" s="16">
        <v>999</v>
      </c>
      <c r="K307" s="16">
        <v>999</v>
      </c>
      <c r="L307" s="16">
        <v>999</v>
      </c>
      <c r="M307" s="16">
        <v>999</v>
      </c>
      <c r="N307" s="16">
        <v>999</v>
      </c>
      <c r="O307" s="16">
        <v>999</v>
      </c>
      <c r="P307" s="16">
        <v>999</v>
      </c>
      <c r="Q307" s="16">
        <v>999</v>
      </c>
      <c r="R307" s="16">
        <v>999</v>
      </c>
      <c r="S307" s="16">
        <v>999</v>
      </c>
      <c r="T307" s="16">
        <v>999</v>
      </c>
      <c r="U307" s="16">
        <v>999</v>
      </c>
      <c r="V307" s="16">
        <v>999</v>
      </c>
      <c r="W307" s="16">
        <v>999</v>
      </c>
    </row>
    <row r="308" spans="4:23" ht="15" customHeight="1" x14ac:dyDescent="0.25">
      <c r="D308" s="2" t="str">
        <f>'Lines - Loading'!D308</f>
        <v>ewehillwindfarm1</v>
      </c>
      <c r="E308" s="11" t="str">
        <f>IF(ISBLANK('Lines - Loading'!E300),"",'Lines - Loading'!E300)</f>
        <v>761 CUSTOMER B</v>
      </c>
      <c r="G308" s="16">
        <v>999</v>
      </c>
      <c r="H308" s="16">
        <v>999</v>
      </c>
      <c r="I308" s="16">
        <v>999</v>
      </c>
      <c r="J308" s="16">
        <v>999</v>
      </c>
      <c r="K308" s="16">
        <v>999</v>
      </c>
      <c r="L308" s="16">
        <v>999</v>
      </c>
      <c r="M308" s="16">
        <v>999</v>
      </c>
      <c r="N308" s="16">
        <v>999</v>
      </c>
      <c r="O308" s="16">
        <v>999</v>
      </c>
      <c r="P308" s="16">
        <v>999</v>
      </c>
      <c r="Q308" s="16">
        <v>999</v>
      </c>
      <c r="R308" s="16">
        <v>999</v>
      </c>
      <c r="S308" s="16">
        <v>999</v>
      </c>
      <c r="T308" s="16">
        <v>999</v>
      </c>
      <c r="U308" s="16">
        <v>999</v>
      </c>
      <c r="V308" s="16">
        <v>999</v>
      </c>
      <c r="W308" s="16">
        <v>999</v>
      </c>
    </row>
    <row r="309" spans="4:23" ht="15" customHeight="1" x14ac:dyDescent="0.25">
      <c r="D309" s="2" t="str">
        <f>'Lines - Loading'!D309</f>
        <v>ewehillwindfarm1</v>
      </c>
      <c r="E309" s="11" t="str">
        <f>IF(ISBLANK('Lines - Loading'!E301),"",'Lines - Loading'!E301)</f>
        <v>POC</v>
      </c>
      <c r="G309" s="16">
        <v>999</v>
      </c>
      <c r="H309" s="16">
        <v>999</v>
      </c>
      <c r="I309" s="16">
        <v>999</v>
      </c>
      <c r="J309" s="16">
        <v>999</v>
      </c>
      <c r="K309" s="16">
        <v>999</v>
      </c>
      <c r="L309" s="16">
        <v>999</v>
      </c>
      <c r="M309" s="16">
        <v>999</v>
      </c>
      <c r="N309" s="16">
        <v>999</v>
      </c>
      <c r="O309" s="16">
        <v>999</v>
      </c>
      <c r="P309" s="16">
        <v>999</v>
      </c>
      <c r="Q309" s="16">
        <v>999</v>
      </c>
      <c r="R309" s="16">
        <v>999</v>
      </c>
      <c r="S309" s="16">
        <v>999</v>
      </c>
      <c r="T309" s="16">
        <v>999</v>
      </c>
      <c r="U309" s="16">
        <v>999</v>
      </c>
      <c r="V309" s="16">
        <v>999</v>
      </c>
      <c r="W309" s="16">
        <v>999</v>
      </c>
    </row>
    <row r="310" spans="4:23" ht="15" customHeight="1" x14ac:dyDescent="0.25">
      <c r="D310" s="2" t="str">
        <f>'Lines - Loading'!D310</f>
        <v>ewehillwindfarm1</v>
      </c>
      <c r="E310" s="11" t="str">
        <f>IF(ISBLANK('Lines - Loading'!E302),"",'Lines - Loading'!E302)</f>
        <v>EWEHILL1 BUSBAR</v>
      </c>
      <c r="G310" s="16">
        <v>999</v>
      </c>
      <c r="H310" s="16">
        <v>999</v>
      </c>
      <c r="I310" s="16">
        <v>999</v>
      </c>
      <c r="J310" s="16">
        <v>999</v>
      </c>
      <c r="K310" s="16">
        <v>999</v>
      </c>
      <c r="L310" s="16">
        <v>999</v>
      </c>
      <c r="M310" s="16">
        <v>999</v>
      </c>
      <c r="N310" s="16">
        <v>999</v>
      </c>
      <c r="O310" s="16">
        <v>999</v>
      </c>
      <c r="P310" s="16">
        <v>999</v>
      </c>
      <c r="Q310" s="16">
        <v>999</v>
      </c>
      <c r="R310" s="16">
        <v>999</v>
      </c>
      <c r="S310" s="16">
        <v>999</v>
      </c>
      <c r="T310" s="16">
        <v>999</v>
      </c>
      <c r="U310" s="16">
        <v>999</v>
      </c>
      <c r="V310" s="16">
        <v>999</v>
      </c>
      <c r="W310" s="16">
        <v>999</v>
      </c>
    </row>
    <row r="311" spans="4:23" ht="15" customHeight="1" x14ac:dyDescent="0.25">
      <c r="D311" s="2" t="str">
        <f>'Lines - Loading'!D311</f>
        <v>ewehillwindfarm1</v>
      </c>
      <c r="E311" s="11" t="str">
        <f>IF(ISBLANK('Lines - Loading'!E303),"",'Lines - Loading'!E303)</f>
        <v>CB01 A</v>
      </c>
      <c r="G311" s="16">
        <v>999</v>
      </c>
      <c r="H311" s="16">
        <v>999</v>
      </c>
      <c r="I311" s="16">
        <v>999</v>
      </c>
      <c r="J311" s="16">
        <v>999</v>
      </c>
      <c r="K311" s="16">
        <v>999</v>
      </c>
      <c r="L311" s="16">
        <v>999</v>
      </c>
      <c r="M311" s="16">
        <v>999</v>
      </c>
      <c r="N311" s="16">
        <v>999</v>
      </c>
      <c r="O311" s="16">
        <v>999</v>
      </c>
      <c r="P311" s="16">
        <v>999</v>
      </c>
      <c r="Q311" s="16">
        <v>999</v>
      </c>
      <c r="R311" s="16">
        <v>999</v>
      </c>
      <c r="S311" s="16">
        <v>999</v>
      </c>
      <c r="T311" s="16">
        <v>999</v>
      </c>
      <c r="U311" s="16">
        <v>999</v>
      </c>
      <c r="V311" s="16">
        <v>999</v>
      </c>
      <c r="W311" s="16">
        <v>999</v>
      </c>
    </row>
    <row r="312" spans="4:23" ht="15" customHeight="1" x14ac:dyDescent="0.25">
      <c r="D312" s="2" t="str">
        <f>'Lines - Loading'!D312</f>
        <v>ewehillwindfarm1</v>
      </c>
      <c r="E312" s="11" t="str">
        <f>IF(ISBLANK('Lines - Loading'!E304),"",'Lines - Loading'!E304)</f>
        <v>CB01 B</v>
      </c>
      <c r="G312" s="16">
        <v>999</v>
      </c>
      <c r="H312" s="16">
        <v>999</v>
      </c>
      <c r="I312" s="16">
        <v>999</v>
      </c>
      <c r="J312" s="16">
        <v>999</v>
      </c>
      <c r="K312" s="16">
        <v>999</v>
      </c>
      <c r="L312" s="16">
        <v>999</v>
      </c>
      <c r="M312" s="16">
        <v>999</v>
      </c>
      <c r="N312" s="16">
        <v>999</v>
      </c>
      <c r="O312" s="16">
        <v>999</v>
      </c>
      <c r="P312" s="16">
        <v>999</v>
      </c>
      <c r="Q312" s="16">
        <v>999</v>
      </c>
      <c r="R312" s="16">
        <v>999</v>
      </c>
      <c r="S312" s="16">
        <v>999</v>
      </c>
      <c r="T312" s="16">
        <v>999</v>
      </c>
      <c r="U312" s="16">
        <v>999</v>
      </c>
      <c r="V312" s="16">
        <v>999</v>
      </c>
      <c r="W312" s="16">
        <v>999</v>
      </c>
    </row>
    <row r="313" spans="4:23" ht="15" customHeight="1" x14ac:dyDescent="0.25">
      <c r="D313" s="2" t="str">
        <f>'Lines - Loading'!D313</f>
        <v>ewehillwindfarm1</v>
      </c>
      <c r="E313" s="11" t="str">
        <f>IF(ISBLANK('Lines - Loading'!E305),"",'Lines - Loading'!E305)</f>
        <v>CB02 A</v>
      </c>
      <c r="G313" s="16">
        <v>999</v>
      </c>
      <c r="H313" s="16">
        <v>999</v>
      </c>
      <c r="I313" s="16">
        <v>999</v>
      </c>
      <c r="J313" s="16">
        <v>999</v>
      </c>
      <c r="K313" s="16">
        <v>999</v>
      </c>
      <c r="L313" s="16">
        <v>999</v>
      </c>
      <c r="M313" s="16">
        <v>999</v>
      </c>
      <c r="N313" s="16">
        <v>999</v>
      </c>
      <c r="O313" s="16">
        <v>999</v>
      </c>
      <c r="P313" s="16">
        <v>999</v>
      </c>
      <c r="Q313" s="16">
        <v>999</v>
      </c>
      <c r="R313" s="16">
        <v>999</v>
      </c>
      <c r="S313" s="16">
        <v>999</v>
      </c>
      <c r="T313" s="16">
        <v>999</v>
      </c>
      <c r="U313" s="16">
        <v>999</v>
      </c>
      <c r="V313" s="16">
        <v>999</v>
      </c>
      <c r="W313" s="16">
        <v>999</v>
      </c>
    </row>
    <row r="314" spans="4:23" ht="15" customHeight="1" x14ac:dyDescent="0.25">
      <c r="D314" s="2" t="str">
        <f>'Lines - Loading'!D314</f>
        <v>ewehillwindfarm1</v>
      </c>
      <c r="E314" s="11" t="str">
        <f>IF(ISBLANK('Lines - Loading'!E306),"",'Lines - Loading'!E306)</f>
        <v>CB02 B</v>
      </c>
      <c r="G314" s="16">
        <v>999</v>
      </c>
      <c r="H314" s="16">
        <v>999</v>
      </c>
      <c r="I314" s="16">
        <v>999</v>
      </c>
      <c r="J314" s="16">
        <v>999</v>
      </c>
      <c r="K314" s="16">
        <v>999</v>
      </c>
      <c r="L314" s="16">
        <v>999</v>
      </c>
      <c r="M314" s="16">
        <v>999</v>
      </c>
      <c r="N314" s="16">
        <v>999</v>
      </c>
      <c r="O314" s="16">
        <v>999</v>
      </c>
      <c r="P314" s="16">
        <v>999</v>
      </c>
      <c r="Q314" s="16">
        <v>999</v>
      </c>
      <c r="R314" s="16">
        <v>999</v>
      </c>
      <c r="S314" s="16">
        <v>999</v>
      </c>
      <c r="T314" s="16">
        <v>999</v>
      </c>
      <c r="U314" s="16">
        <v>999</v>
      </c>
      <c r="V314" s="16">
        <v>999</v>
      </c>
      <c r="W314" s="16">
        <v>999</v>
      </c>
    </row>
    <row r="315" spans="4:23" ht="15" customHeight="1" x14ac:dyDescent="0.25">
      <c r="D315" s="2" t="str">
        <f>'Lines - Loading'!D315</f>
        <v>ewehillwindfarm1</v>
      </c>
      <c r="E315" s="11" t="str">
        <f>IF(ISBLANK('Lines - Loading'!E307),"",'Lines - Loading'!E307)</f>
        <v>CB04 A</v>
      </c>
      <c r="G315" s="16">
        <v>999</v>
      </c>
      <c r="H315" s="16">
        <v>999</v>
      </c>
      <c r="I315" s="16">
        <v>999</v>
      </c>
      <c r="J315" s="16">
        <v>999</v>
      </c>
      <c r="K315" s="16">
        <v>999</v>
      </c>
      <c r="L315" s="16">
        <v>999</v>
      </c>
      <c r="M315" s="16">
        <v>999</v>
      </c>
      <c r="N315" s="16">
        <v>999</v>
      </c>
      <c r="O315" s="16">
        <v>999</v>
      </c>
      <c r="P315" s="16">
        <v>999</v>
      </c>
      <c r="Q315" s="16">
        <v>999</v>
      </c>
      <c r="R315" s="16">
        <v>999</v>
      </c>
      <c r="S315" s="16">
        <v>999</v>
      </c>
      <c r="T315" s="16">
        <v>999</v>
      </c>
      <c r="U315" s="16">
        <v>999</v>
      </c>
      <c r="V315" s="16">
        <v>999</v>
      </c>
      <c r="W315" s="16">
        <v>999</v>
      </c>
    </row>
    <row r="316" spans="4:23" ht="15" customHeight="1" x14ac:dyDescent="0.25">
      <c r="D316" s="2" t="str">
        <f>'Lines - Loading'!D316</f>
        <v>ewehillwindfarm1</v>
      </c>
      <c r="E316" s="11" t="str">
        <f>IF(ISBLANK('Lines - Loading'!E308),"",'Lines - Loading'!E308)</f>
        <v>CB04 B</v>
      </c>
      <c r="G316" s="16">
        <v>999</v>
      </c>
      <c r="H316" s="16">
        <v>999</v>
      </c>
      <c r="I316" s="16">
        <v>999</v>
      </c>
      <c r="J316" s="16">
        <v>999</v>
      </c>
      <c r="K316" s="16">
        <v>999</v>
      </c>
      <c r="L316" s="16">
        <v>999</v>
      </c>
      <c r="M316" s="16">
        <v>999</v>
      </c>
      <c r="N316" s="16">
        <v>999</v>
      </c>
      <c r="O316" s="16">
        <v>999</v>
      </c>
      <c r="P316" s="16">
        <v>999</v>
      </c>
      <c r="Q316" s="16">
        <v>999</v>
      </c>
      <c r="R316" s="16">
        <v>999</v>
      </c>
      <c r="S316" s="16">
        <v>999</v>
      </c>
      <c r="T316" s="16">
        <v>999</v>
      </c>
      <c r="U316" s="16">
        <v>999</v>
      </c>
      <c r="V316" s="16">
        <v>999</v>
      </c>
      <c r="W316" s="16">
        <v>999</v>
      </c>
    </row>
    <row r="317" spans="4:23" ht="15" customHeight="1" x14ac:dyDescent="0.25">
      <c r="D317" s="2" t="str">
        <f>'Lines - Loading'!D317</f>
        <v>ewehillwindfarm1</v>
      </c>
      <c r="E317" s="11" t="str">
        <f>IF(ISBLANK('Lines - Loading'!E309),"",'Lines - Loading'!E309)</f>
        <v>WTG04 A</v>
      </c>
      <c r="G317" s="16">
        <v>999</v>
      </c>
      <c r="H317" s="16">
        <v>999</v>
      </c>
      <c r="I317" s="16">
        <v>999</v>
      </c>
      <c r="J317" s="16">
        <v>999</v>
      </c>
      <c r="K317" s="16">
        <v>999</v>
      </c>
      <c r="L317" s="16">
        <v>999</v>
      </c>
      <c r="M317" s="16">
        <v>999</v>
      </c>
      <c r="N317" s="16">
        <v>999</v>
      </c>
      <c r="O317" s="16">
        <v>999</v>
      </c>
      <c r="P317" s="16">
        <v>999</v>
      </c>
      <c r="Q317" s="16">
        <v>999</v>
      </c>
      <c r="R317" s="16">
        <v>999</v>
      </c>
      <c r="S317" s="16">
        <v>999</v>
      </c>
      <c r="T317" s="16">
        <v>999</v>
      </c>
      <c r="U317" s="16">
        <v>999</v>
      </c>
      <c r="V317" s="16">
        <v>999</v>
      </c>
      <c r="W317" s="16">
        <v>999</v>
      </c>
    </row>
    <row r="318" spans="4:23" ht="15" customHeight="1" x14ac:dyDescent="0.25">
      <c r="D318" s="2" t="str">
        <f>'Lines - Loading'!D318</f>
        <v>ewehillwindfarm1</v>
      </c>
      <c r="E318" s="11" t="str">
        <f>IF(ISBLANK('Lines - Loading'!E310),"",'Lines - Loading'!E310)</f>
        <v>WTG04 B</v>
      </c>
      <c r="G318" s="16">
        <v>999</v>
      </c>
      <c r="H318" s="16">
        <v>999</v>
      </c>
      <c r="I318" s="16">
        <v>999</v>
      </c>
      <c r="J318" s="16">
        <v>999</v>
      </c>
      <c r="K318" s="16">
        <v>999</v>
      </c>
      <c r="L318" s="16">
        <v>999</v>
      </c>
      <c r="M318" s="16">
        <v>999</v>
      </c>
      <c r="N318" s="16">
        <v>999</v>
      </c>
      <c r="O318" s="16">
        <v>999</v>
      </c>
      <c r="P318" s="16">
        <v>999</v>
      </c>
      <c r="Q318" s="16">
        <v>999</v>
      </c>
      <c r="R318" s="16">
        <v>999</v>
      </c>
      <c r="S318" s="16">
        <v>999</v>
      </c>
      <c r="T318" s="16">
        <v>999</v>
      </c>
      <c r="U318" s="16">
        <v>999</v>
      </c>
      <c r="V318" s="16">
        <v>999</v>
      </c>
      <c r="W318" s="16">
        <v>999</v>
      </c>
    </row>
    <row r="319" spans="4:23" ht="15" customHeight="1" x14ac:dyDescent="0.25">
      <c r="D319" s="2" t="str">
        <f>'Lines - Loading'!D319</f>
        <v>ewehillwindfarm1</v>
      </c>
      <c r="E319" s="11" t="str">
        <f>IF(ISBLANK('Lines - Loading'!E311),"",'Lines - Loading'!E311)</f>
        <v>WTG04 C</v>
      </c>
      <c r="G319" s="16">
        <v>999</v>
      </c>
      <c r="H319" s="16">
        <v>999</v>
      </c>
      <c r="I319" s="16">
        <v>999</v>
      </c>
      <c r="J319" s="16">
        <v>999</v>
      </c>
      <c r="K319" s="16">
        <v>999</v>
      </c>
      <c r="L319" s="16">
        <v>999</v>
      </c>
      <c r="M319" s="16">
        <v>999</v>
      </c>
      <c r="N319" s="16">
        <v>999</v>
      </c>
      <c r="O319" s="16">
        <v>999</v>
      </c>
      <c r="P319" s="16">
        <v>999</v>
      </c>
      <c r="Q319" s="16">
        <v>999</v>
      </c>
      <c r="R319" s="16">
        <v>999</v>
      </c>
      <c r="S319" s="16">
        <v>999</v>
      </c>
      <c r="T319" s="16">
        <v>999</v>
      </c>
      <c r="U319" s="16">
        <v>999</v>
      </c>
      <c r="V319" s="16">
        <v>999</v>
      </c>
      <c r="W319" s="16">
        <v>999</v>
      </c>
    </row>
    <row r="320" spans="4:23" ht="15" customHeight="1" x14ac:dyDescent="0.25">
      <c r="D320" s="2" t="str">
        <f>'Lines - Loading'!D320</f>
        <v>ewehillwindfarm1</v>
      </c>
      <c r="E320" s="11" t="str">
        <f>IF(ISBLANK('Lines - Loading'!E312),"",'Lines - Loading'!E312)</f>
        <v>WTG04 D</v>
      </c>
      <c r="G320" s="16">
        <v>999</v>
      </c>
      <c r="H320" s="16">
        <v>999</v>
      </c>
      <c r="I320" s="16">
        <v>999</v>
      </c>
      <c r="J320" s="16">
        <v>999</v>
      </c>
      <c r="K320" s="16">
        <v>999</v>
      </c>
      <c r="L320" s="16">
        <v>999</v>
      </c>
      <c r="M320" s="16">
        <v>999</v>
      </c>
      <c r="N320" s="16">
        <v>999</v>
      </c>
      <c r="O320" s="16">
        <v>999</v>
      </c>
      <c r="P320" s="16">
        <v>999</v>
      </c>
      <c r="Q320" s="16">
        <v>999</v>
      </c>
      <c r="R320" s="16">
        <v>999</v>
      </c>
      <c r="S320" s="16">
        <v>999</v>
      </c>
      <c r="T320" s="16">
        <v>999</v>
      </c>
      <c r="U320" s="16">
        <v>999</v>
      </c>
      <c r="V320" s="16">
        <v>999</v>
      </c>
      <c r="W320" s="16">
        <v>999</v>
      </c>
    </row>
    <row r="321" spans="4:23" ht="15" customHeight="1" x14ac:dyDescent="0.25">
      <c r="D321" s="2" t="str">
        <f>'Lines - Loading'!D321</f>
        <v>ewehillwindfarm1</v>
      </c>
      <c r="E321" s="11" t="str">
        <f>IF(ISBLANK('Lines - Loading'!E313),"",'Lines - Loading'!E313)</f>
        <v>WTG04 E</v>
      </c>
      <c r="G321" s="16">
        <v>999</v>
      </c>
      <c r="H321" s="16">
        <v>999</v>
      </c>
      <c r="I321" s="16">
        <v>999</v>
      </c>
      <c r="J321" s="16">
        <v>999</v>
      </c>
      <c r="K321" s="16">
        <v>999</v>
      </c>
      <c r="L321" s="16">
        <v>999</v>
      </c>
      <c r="M321" s="16">
        <v>999</v>
      </c>
      <c r="N321" s="16">
        <v>999</v>
      </c>
      <c r="O321" s="16">
        <v>999</v>
      </c>
      <c r="P321" s="16">
        <v>999</v>
      </c>
      <c r="Q321" s="16">
        <v>999</v>
      </c>
      <c r="R321" s="16">
        <v>999</v>
      </c>
      <c r="S321" s="16">
        <v>999</v>
      </c>
      <c r="T321" s="16">
        <v>999</v>
      </c>
      <c r="U321" s="16">
        <v>999</v>
      </c>
      <c r="V321" s="16">
        <v>999</v>
      </c>
      <c r="W321" s="16">
        <v>999</v>
      </c>
    </row>
    <row r="322" spans="4:23" ht="15" customHeight="1" x14ac:dyDescent="0.25">
      <c r="D322" s="2" t="str">
        <f>'Lines - Loading'!D322</f>
        <v>ewehillwindfarm1</v>
      </c>
      <c r="E322" s="11" t="str">
        <f>IF(ISBLANK('Lines - Loading'!E314),"",'Lines - Loading'!E314)</f>
        <v>WTG04 OUTLINE A</v>
      </c>
      <c r="G322" s="16">
        <v>999</v>
      </c>
      <c r="H322" s="16">
        <v>999</v>
      </c>
      <c r="I322" s="16">
        <v>999</v>
      </c>
      <c r="J322" s="16">
        <v>999</v>
      </c>
      <c r="K322" s="16">
        <v>999</v>
      </c>
      <c r="L322" s="16">
        <v>999</v>
      </c>
      <c r="M322" s="16">
        <v>999</v>
      </c>
      <c r="N322" s="16">
        <v>999</v>
      </c>
      <c r="O322" s="16">
        <v>999</v>
      </c>
      <c r="P322" s="16">
        <v>999</v>
      </c>
      <c r="Q322" s="16">
        <v>999</v>
      </c>
      <c r="R322" s="16">
        <v>999</v>
      </c>
      <c r="S322" s="16">
        <v>999</v>
      </c>
      <c r="T322" s="16">
        <v>999</v>
      </c>
      <c r="U322" s="16">
        <v>999</v>
      </c>
      <c r="V322" s="16">
        <v>999</v>
      </c>
      <c r="W322" s="16">
        <v>999</v>
      </c>
    </row>
    <row r="323" spans="4:23" ht="15" customHeight="1" x14ac:dyDescent="0.25">
      <c r="D323" s="2" t="str">
        <f>'Lines - Loading'!D323</f>
        <v>ewehillwindfarm1</v>
      </c>
      <c r="E323" s="11" t="str">
        <f>IF(ISBLANK('Lines - Loading'!E315),"",'Lines - Loading'!E315)</f>
        <v>WTG04 OUTLINE B</v>
      </c>
      <c r="G323" s="16">
        <v>999</v>
      </c>
      <c r="H323" s="16">
        <v>999</v>
      </c>
      <c r="I323" s="16">
        <v>999</v>
      </c>
      <c r="J323" s="16">
        <v>999</v>
      </c>
      <c r="K323" s="16">
        <v>999</v>
      </c>
      <c r="L323" s="16">
        <v>999</v>
      </c>
      <c r="M323" s="16">
        <v>999</v>
      </c>
      <c r="N323" s="16">
        <v>999</v>
      </c>
      <c r="O323" s="16">
        <v>999</v>
      </c>
      <c r="P323" s="16">
        <v>999</v>
      </c>
      <c r="Q323" s="16">
        <v>999</v>
      </c>
      <c r="R323" s="16">
        <v>999</v>
      </c>
      <c r="S323" s="16">
        <v>999</v>
      </c>
      <c r="T323" s="16">
        <v>999</v>
      </c>
      <c r="U323" s="16">
        <v>999</v>
      </c>
      <c r="V323" s="16">
        <v>999</v>
      </c>
      <c r="W323" s="16">
        <v>999</v>
      </c>
    </row>
    <row r="324" spans="4:23" ht="15" customHeight="1" x14ac:dyDescent="0.25">
      <c r="D324" s="2" t="str">
        <f>'Lines - Loading'!D324</f>
        <v>ewehillwindfarm1</v>
      </c>
      <c r="E324" s="11" t="str">
        <f>IF(ISBLANK('Lines - Loading'!E316),"",'Lines - Loading'!E316)</f>
        <v>WTG04 OUTLINE C</v>
      </c>
      <c r="G324" s="16">
        <v>999</v>
      </c>
      <c r="H324" s="16">
        <v>999</v>
      </c>
      <c r="I324" s="16">
        <v>999</v>
      </c>
      <c r="J324" s="16">
        <v>999</v>
      </c>
      <c r="K324" s="16">
        <v>999</v>
      </c>
      <c r="L324" s="16">
        <v>999</v>
      </c>
      <c r="M324" s="16">
        <v>999</v>
      </c>
      <c r="N324" s="16">
        <v>999</v>
      </c>
      <c r="O324" s="16">
        <v>999</v>
      </c>
      <c r="P324" s="16">
        <v>999</v>
      </c>
      <c r="Q324" s="16">
        <v>999</v>
      </c>
      <c r="R324" s="16">
        <v>999</v>
      </c>
      <c r="S324" s="16">
        <v>999</v>
      </c>
      <c r="T324" s="16">
        <v>999</v>
      </c>
      <c r="U324" s="16">
        <v>999</v>
      </c>
      <c r="V324" s="16">
        <v>999</v>
      </c>
      <c r="W324" s="16">
        <v>999</v>
      </c>
    </row>
    <row r="325" spans="4:23" ht="15" customHeight="1" x14ac:dyDescent="0.25">
      <c r="D325" s="2" t="str">
        <f>'Lines - Loading'!D325</f>
        <v>ewehillwindfarm1</v>
      </c>
      <c r="E325" s="11" t="str">
        <f>IF(ISBLANK('Lines - Loading'!E317),"",'Lines - Loading'!E317)</f>
        <v>WTG04 OUTLINE D</v>
      </c>
      <c r="G325" s="16">
        <v>999</v>
      </c>
      <c r="H325" s="16">
        <v>999</v>
      </c>
      <c r="I325" s="16">
        <v>999</v>
      </c>
      <c r="J325" s="16">
        <v>999</v>
      </c>
      <c r="K325" s="16">
        <v>999</v>
      </c>
      <c r="L325" s="16">
        <v>999</v>
      </c>
      <c r="M325" s="16">
        <v>999</v>
      </c>
      <c r="N325" s="16">
        <v>999</v>
      </c>
      <c r="O325" s="16">
        <v>999</v>
      </c>
      <c r="P325" s="16">
        <v>999</v>
      </c>
      <c r="Q325" s="16">
        <v>999</v>
      </c>
      <c r="R325" s="16">
        <v>999</v>
      </c>
      <c r="S325" s="16">
        <v>999</v>
      </c>
      <c r="T325" s="16">
        <v>999</v>
      </c>
      <c r="U325" s="16">
        <v>999</v>
      </c>
      <c r="V325" s="16">
        <v>999</v>
      </c>
      <c r="W325" s="16">
        <v>999</v>
      </c>
    </row>
    <row r="326" spans="4:23" ht="15" customHeight="1" x14ac:dyDescent="0.25">
      <c r="D326" s="2" t="str">
        <f>'Lines - Loading'!D326</f>
        <v>ewehillwindfarm1</v>
      </c>
      <c r="E326" s="11" t="str">
        <f>IF(ISBLANK('Lines - Loading'!E318),"",'Lines - Loading'!E318)</f>
        <v>WTG05 A</v>
      </c>
      <c r="G326" s="16">
        <v>999</v>
      </c>
      <c r="H326" s="16">
        <v>999</v>
      </c>
      <c r="I326" s="16">
        <v>999</v>
      </c>
      <c r="J326" s="16">
        <v>999</v>
      </c>
      <c r="K326" s="16">
        <v>999</v>
      </c>
      <c r="L326" s="16">
        <v>999</v>
      </c>
      <c r="M326" s="16">
        <v>999</v>
      </c>
      <c r="N326" s="16">
        <v>999</v>
      </c>
      <c r="O326" s="16">
        <v>999</v>
      </c>
      <c r="P326" s="16">
        <v>999</v>
      </c>
      <c r="Q326" s="16">
        <v>999</v>
      </c>
      <c r="R326" s="16">
        <v>999</v>
      </c>
      <c r="S326" s="16">
        <v>999</v>
      </c>
      <c r="T326" s="16">
        <v>999</v>
      </c>
      <c r="U326" s="16">
        <v>999</v>
      </c>
      <c r="V326" s="16">
        <v>999</v>
      </c>
      <c r="W326" s="16">
        <v>999</v>
      </c>
    </row>
    <row r="327" spans="4:23" ht="15" customHeight="1" x14ac:dyDescent="0.25">
      <c r="D327" s="2" t="str">
        <f>'Lines - Loading'!D327</f>
        <v>ewehillwindfarm1</v>
      </c>
      <c r="E327" s="11" t="str">
        <f>IF(ISBLANK('Lines - Loading'!E319),"",'Lines - Loading'!E319)</f>
        <v>WTG05 B</v>
      </c>
      <c r="G327" s="16">
        <v>999</v>
      </c>
      <c r="H327" s="16">
        <v>999</v>
      </c>
      <c r="I327" s="16">
        <v>999</v>
      </c>
      <c r="J327" s="16">
        <v>999</v>
      </c>
      <c r="K327" s="16">
        <v>999</v>
      </c>
      <c r="L327" s="16">
        <v>999</v>
      </c>
      <c r="M327" s="16">
        <v>999</v>
      </c>
      <c r="N327" s="16">
        <v>999</v>
      </c>
      <c r="O327" s="16">
        <v>999</v>
      </c>
      <c r="P327" s="16">
        <v>999</v>
      </c>
      <c r="Q327" s="16">
        <v>999</v>
      </c>
      <c r="R327" s="16">
        <v>999</v>
      </c>
      <c r="S327" s="16">
        <v>999</v>
      </c>
      <c r="T327" s="16">
        <v>999</v>
      </c>
      <c r="U327" s="16">
        <v>999</v>
      </c>
      <c r="V327" s="16">
        <v>999</v>
      </c>
      <c r="W327" s="16">
        <v>999</v>
      </c>
    </row>
    <row r="328" spans="4:23" ht="15" customHeight="1" x14ac:dyDescent="0.25">
      <c r="D328" s="2" t="str">
        <f>'Lines - Loading'!D328</f>
        <v>ewehillwindfarm1</v>
      </c>
      <c r="E328" s="11" t="str">
        <f>IF(ISBLANK('Lines - Loading'!E320),"",'Lines - Loading'!E320)</f>
        <v>WTG05 C</v>
      </c>
      <c r="G328" s="16">
        <v>999</v>
      </c>
      <c r="H328" s="16">
        <v>999</v>
      </c>
      <c r="I328" s="16">
        <v>999</v>
      </c>
      <c r="J328" s="16">
        <v>999</v>
      </c>
      <c r="K328" s="16">
        <v>999</v>
      </c>
      <c r="L328" s="16">
        <v>999</v>
      </c>
      <c r="M328" s="16">
        <v>999</v>
      </c>
      <c r="N328" s="16">
        <v>999</v>
      </c>
      <c r="O328" s="16">
        <v>999</v>
      </c>
      <c r="P328" s="16">
        <v>999</v>
      </c>
      <c r="Q328" s="16">
        <v>999</v>
      </c>
      <c r="R328" s="16">
        <v>999</v>
      </c>
      <c r="S328" s="16">
        <v>999</v>
      </c>
      <c r="T328" s="16">
        <v>999</v>
      </c>
      <c r="U328" s="16">
        <v>999</v>
      </c>
      <c r="V328" s="16">
        <v>999</v>
      </c>
      <c r="W328" s="16">
        <v>999</v>
      </c>
    </row>
    <row r="329" spans="4:23" ht="15" customHeight="1" x14ac:dyDescent="0.25">
      <c r="D329" s="2" t="str">
        <f>'Lines - Loading'!D329</f>
        <v>ewehillwindfarm1</v>
      </c>
      <c r="E329" s="11" t="str">
        <f>IF(ISBLANK('Lines - Loading'!E321),"",'Lines - Loading'!E321)</f>
        <v>WTG05 D</v>
      </c>
      <c r="G329" s="16">
        <v>999</v>
      </c>
      <c r="H329" s="16">
        <v>999</v>
      </c>
      <c r="I329" s="16">
        <v>999</v>
      </c>
      <c r="J329" s="16">
        <v>999</v>
      </c>
      <c r="K329" s="16">
        <v>999</v>
      </c>
      <c r="L329" s="16">
        <v>999</v>
      </c>
      <c r="M329" s="16">
        <v>999</v>
      </c>
      <c r="N329" s="16">
        <v>999</v>
      </c>
      <c r="O329" s="16">
        <v>999</v>
      </c>
      <c r="P329" s="16">
        <v>999</v>
      </c>
      <c r="Q329" s="16">
        <v>999</v>
      </c>
      <c r="R329" s="16">
        <v>999</v>
      </c>
      <c r="S329" s="16">
        <v>999</v>
      </c>
      <c r="T329" s="16">
        <v>999</v>
      </c>
      <c r="U329" s="16">
        <v>999</v>
      </c>
      <c r="V329" s="16">
        <v>999</v>
      </c>
      <c r="W329" s="16">
        <v>999</v>
      </c>
    </row>
    <row r="330" spans="4:23" ht="15" customHeight="1" x14ac:dyDescent="0.25">
      <c r="D330" s="2" t="str">
        <f>'Lines - Loading'!D330</f>
        <v>ewehillwindfarm1</v>
      </c>
      <c r="E330" s="11" t="str">
        <f>IF(ISBLANK('Lines - Loading'!E322),"",'Lines - Loading'!E322)</f>
        <v>WTG05 E</v>
      </c>
      <c r="G330" s="16">
        <v>999</v>
      </c>
      <c r="H330" s="16">
        <v>999</v>
      </c>
      <c r="I330" s="16">
        <v>999</v>
      </c>
      <c r="J330" s="16">
        <v>999</v>
      </c>
      <c r="K330" s="16">
        <v>999</v>
      </c>
      <c r="L330" s="16">
        <v>999</v>
      </c>
      <c r="M330" s="16">
        <v>999</v>
      </c>
      <c r="N330" s="16">
        <v>999</v>
      </c>
      <c r="O330" s="16">
        <v>999</v>
      </c>
      <c r="P330" s="16">
        <v>999</v>
      </c>
      <c r="Q330" s="16">
        <v>999</v>
      </c>
      <c r="R330" s="16">
        <v>999</v>
      </c>
      <c r="S330" s="16">
        <v>999</v>
      </c>
      <c r="T330" s="16">
        <v>999</v>
      </c>
      <c r="U330" s="16">
        <v>999</v>
      </c>
      <c r="V330" s="16">
        <v>999</v>
      </c>
      <c r="W330" s="16">
        <v>999</v>
      </c>
    </row>
    <row r="331" spans="4:23" ht="15" customHeight="1" x14ac:dyDescent="0.25">
      <c r="D331" s="2" t="str">
        <f>'Lines - Loading'!D331</f>
        <v>ewehillwindfarm1</v>
      </c>
      <c r="E331" s="11" t="str">
        <f>IF(ISBLANK('Lines - Loading'!E323),"",'Lines - Loading'!E323)</f>
        <v>WTG05 OUTLINE A</v>
      </c>
      <c r="G331" s="16">
        <v>999</v>
      </c>
      <c r="H331" s="16">
        <v>999</v>
      </c>
      <c r="I331" s="16">
        <v>999</v>
      </c>
      <c r="J331" s="16">
        <v>999</v>
      </c>
      <c r="K331" s="16">
        <v>999</v>
      </c>
      <c r="L331" s="16">
        <v>999</v>
      </c>
      <c r="M331" s="16">
        <v>999</v>
      </c>
      <c r="N331" s="16">
        <v>999</v>
      </c>
      <c r="O331" s="16">
        <v>999</v>
      </c>
      <c r="P331" s="16">
        <v>999</v>
      </c>
      <c r="Q331" s="16">
        <v>999</v>
      </c>
      <c r="R331" s="16">
        <v>999</v>
      </c>
      <c r="S331" s="16">
        <v>999</v>
      </c>
      <c r="T331" s="16">
        <v>999</v>
      </c>
      <c r="U331" s="16">
        <v>999</v>
      </c>
      <c r="V331" s="16">
        <v>999</v>
      </c>
      <c r="W331" s="16">
        <v>999</v>
      </c>
    </row>
    <row r="332" spans="4:23" ht="15" customHeight="1" x14ac:dyDescent="0.25">
      <c r="D332" s="2" t="str">
        <f>'Lines - Loading'!D332</f>
        <v>ewehillwindfarm1</v>
      </c>
      <c r="E332" s="11" t="str">
        <f>IF(ISBLANK('Lines - Loading'!E324),"",'Lines - Loading'!E324)</f>
        <v>WTG05 OUTLINE B</v>
      </c>
      <c r="G332" s="16">
        <v>999</v>
      </c>
      <c r="H332" s="16">
        <v>999</v>
      </c>
      <c r="I332" s="16">
        <v>999</v>
      </c>
      <c r="J332" s="16">
        <v>999</v>
      </c>
      <c r="K332" s="16">
        <v>999</v>
      </c>
      <c r="L332" s="16">
        <v>999</v>
      </c>
      <c r="M332" s="16">
        <v>999</v>
      </c>
      <c r="N332" s="16">
        <v>999</v>
      </c>
      <c r="O332" s="16">
        <v>999</v>
      </c>
      <c r="P332" s="16">
        <v>999</v>
      </c>
      <c r="Q332" s="16">
        <v>999</v>
      </c>
      <c r="R332" s="16">
        <v>999</v>
      </c>
      <c r="S332" s="16">
        <v>999</v>
      </c>
      <c r="T332" s="16">
        <v>999</v>
      </c>
      <c r="U332" s="16">
        <v>999</v>
      </c>
      <c r="V332" s="16">
        <v>999</v>
      </c>
      <c r="W332" s="16">
        <v>999</v>
      </c>
    </row>
    <row r="333" spans="4:23" ht="15" customHeight="1" x14ac:dyDescent="0.25">
      <c r="D333" s="2" t="str">
        <f>'Lines - Loading'!D333</f>
        <v>ewehillwindfarm1</v>
      </c>
      <c r="E333" s="11" t="str">
        <f>IF(ISBLANK('Lines - Loading'!E325),"",'Lines - Loading'!E325)</f>
        <v>WTG05 OUTLINE C</v>
      </c>
      <c r="G333" s="16">
        <v>999</v>
      </c>
      <c r="H333" s="16">
        <v>999</v>
      </c>
      <c r="I333" s="16">
        <v>999</v>
      </c>
      <c r="J333" s="16">
        <v>999</v>
      </c>
      <c r="K333" s="16">
        <v>999</v>
      </c>
      <c r="L333" s="16">
        <v>999</v>
      </c>
      <c r="M333" s="16">
        <v>999</v>
      </c>
      <c r="N333" s="16">
        <v>999</v>
      </c>
      <c r="O333" s="16">
        <v>999</v>
      </c>
      <c r="P333" s="16">
        <v>999</v>
      </c>
      <c r="Q333" s="16">
        <v>999</v>
      </c>
      <c r="R333" s="16">
        <v>999</v>
      </c>
      <c r="S333" s="16">
        <v>999</v>
      </c>
      <c r="T333" s="16">
        <v>999</v>
      </c>
      <c r="U333" s="16">
        <v>999</v>
      </c>
      <c r="V333" s="16">
        <v>999</v>
      </c>
      <c r="W333" s="16">
        <v>999</v>
      </c>
    </row>
    <row r="334" spans="4:23" ht="15" customHeight="1" x14ac:dyDescent="0.25">
      <c r="D334" s="2" t="str">
        <f>'Lines - Loading'!D334</f>
        <v>ewehillwindfarm1</v>
      </c>
      <c r="E334" s="11" t="str">
        <f>IF(ISBLANK('Lines - Loading'!E326),"",'Lines - Loading'!E326)</f>
        <v>WTG05 OUTLINE D</v>
      </c>
      <c r="G334" s="16">
        <v>999</v>
      </c>
      <c r="H334" s="16">
        <v>999</v>
      </c>
      <c r="I334" s="16">
        <v>999</v>
      </c>
      <c r="J334" s="16">
        <v>999</v>
      </c>
      <c r="K334" s="16">
        <v>999</v>
      </c>
      <c r="L334" s="16">
        <v>999</v>
      </c>
      <c r="M334" s="16">
        <v>999</v>
      </c>
      <c r="N334" s="16">
        <v>999</v>
      </c>
      <c r="O334" s="16">
        <v>999</v>
      </c>
      <c r="P334" s="16">
        <v>999</v>
      </c>
      <c r="Q334" s="16">
        <v>999</v>
      </c>
      <c r="R334" s="16">
        <v>999</v>
      </c>
      <c r="S334" s="16">
        <v>999</v>
      </c>
      <c r="T334" s="16">
        <v>999</v>
      </c>
      <c r="U334" s="16">
        <v>999</v>
      </c>
      <c r="V334" s="16">
        <v>999</v>
      </c>
      <c r="W334" s="16">
        <v>999</v>
      </c>
    </row>
    <row r="335" spans="4:23" ht="15" customHeight="1" x14ac:dyDescent="0.25">
      <c r="D335" s="2" t="str">
        <f>'Lines - Loading'!D335</f>
        <v>ewehillwindfarm1</v>
      </c>
      <c r="E335" s="11" t="str">
        <f>IF(ISBLANK('Lines - Loading'!E327),"",'Lines - Loading'!E327)</f>
        <v>WTG06 A</v>
      </c>
      <c r="G335" s="16">
        <v>999</v>
      </c>
      <c r="H335" s="16">
        <v>999</v>
      </c>
      <c r="I335" s="16">
        <v>999</v>
      </c>
      <c r="J335" s="16">
        <v>999</v>
      </c>
      <c r="K335" s="16">
        <v>999</v>
      </c>
      <c r="L335" s="16">
        <v>999</v>
      </c>
      <c r="M335" s="16">
        <v>999</v>
      </c>
      <c r="N335" s="16">
        <v>999</v>
      </c>
      <c r="O335" s="16">
        <v>999</v>
      </c>
      <c r="P335" s="16">
        <v>999</v>
      </c>
      <c r="Q335" s="16">
        <v>999</v>
      </c>
      <c r="R335" s="16">
        <v>999</v>
      </c>
      <c r="S335" s="16">
        <v>999</v>
      </c>
      <c r="T335" s="16">
        <v>999</v>
      </c>
      <c r="U335" s="16">
        <v>999</v>
      </c>
      <c r="V335" s="16">
        <v>999</v>
      </c>
      <c r="W335" s="16">
        <v>999</v>
      </c>
    </row>
    <row r="336" spans="4:23" ht="15" customHeight="1" x14ac:dyDescent="0.25">
      <c r="D336" s="2" t="str">
        <f>'Lines - Loading'!D336</f>
        <v>ewehillwindfarm1</v>
      </c>
      <c r="E336" s="11" t="str">
        <f>IF(ISBLANK('Lines - Loading'!E328),"",'Lines - Loading'!E328)</f>
        <v>WTG06 C</v>
      </c>
      <c r="G336" s="16">
        <v>999</v>
      </c>
      <c r="H336" s="16">
        <v>999</v>
      </c>
      <c r="I336" s="16">
        <v>999</v>
      </c>
      <c r="J336" s="16">
        <v>999</v>
      </c>
      <c r="K336" s="16">
        <v>999</v>
      </c>
      <c r="L336" s="16">
        <v>999</v>
      </c>
      <c r="M336" s="16">
        <v>999</v>
      </c>
      <c r="N336" s="16">
        <v>999</v>
      </c>
      <c r="O336" s="16">
        <v>999</v>
      </c>
      <c r="P336" s="16">
        <v>999</v>
      </c>
      <c r="Q336" s="16">
        <v>999</v>
      </c>
      <c r="R336" s="16">
        <v>999</v>
      </c>
      <c r="S336" s="16">
        <v>999</v>
      </c>
      <c r="T336" s="16">
        <v>999</v>
      </c>
      <c r="U336" s="16">
        <v>999</v>
      </c>
      <c r="V336" s="16">
        <v>999</v>
      </c>
      <c r="W336" s="16">
        <v>999</v>
      </c>
    </row>
    <row r="337" spans="4:23" ht="15" customHeight="1" x14ac:dyDescent="0.25">
      <c r="D337" s="2" t="str">
        <f>'Lines - Loading'!D337</f>
        <v>ewehillwindfarm1</v>
      </c>
      <c r="E337" s="11" t="str">
        <f>IF(ISBLANK('Lines - Loading'!E329),"",'Lines - Loading'!E329)</f>
        <v>WTG06 D</v>
      </c>
      <c r="G337" s="16">
        <v>999</v>
      </c>
      <c r="H337" s="16">
        <v>999</v>
      </c>
      <c r="I337" s="16">
        <v>999</v>
      </c>
      <c r="J337" s="16">
        <v>999</v>
      </c>
      <c r="K337" s="16">
        <v>999</v>
      </c>
      <c r="L337" s="16">
        <v>999</v>
      </c>
      <c r="M337" s="16">
        <v>999</v>
      </c>
      <c r="N337" s="16">
        <v>999</v>
      </c>
      <c r="O337" s="16">
        <v>999</v>
      </c>
      <c r="P337" s="16">
        <v>999</v>
      </c>
      <c r="Q337" s="16">
        <v>999</v>
      </c>
      <c r="R337" s="16">
        <v>999</v>
      </c>
      <c r="S337" s="16">
        <v>999</v>
      </c>
      <c r="T337" s="16">
        <v>999</v>
      </c>
      <c r="U337" s="16">
        <v>999</v>
      </c>
      <c r="V337" s="16">
        <v>999</v>
      </c>
      <c r="W337" s="16">
        <v>999</v>
      </c>
    </row>
    <row r="338" spans="4:23" ht="15" customHeight="1" x14ac:dyDescent="0.25">
      <c r="D338" s="2" t="str">
        <f>'Lines - Loading'!D338</f>
        <v>ewehillwindfarm1</v>
      </c>
      <c r="E338" s="11" t="str">
        <f>IF(ISBLANK('Lines - Loading'!E330),"",'Lines - Loading'!E330)</f>
        <v>WTG06 E</v>
      </c>
      <c r="G338" s="16">
        <v>999</v>
      </c>
      <c r="H338" s="16">
        <v>999</v>
      </c>
      <c r="I338" s="16">
        <v>999</v>
      </c>
      <c r="J338" s="16">
        <v>999</v>
      </c>
      <c r="K338" s="16">
        <v>999</v>
      </c>
      <c r="L338" s="16">
        <v>999</v>
      </c>
      <c r="M338" s="16">
        <v>999</v>
      </c>
      <c r="N338" s="16">
        <v>999</v>
      </c>
      <c r="O338" s="16">
        <v>999</v>
      </c>
      <c r="P338" s="16">
        <v>999</v>
      </c>
      <c r="Q338" s="16">
        <v>999</v>
      </c>
      <c r="R338" s="16">
        <v>999</v>
      </c>
      <c r="S338" s="16">
        <v>999</v>
      </c>
      <c r="T338" s="16">
        <v>999</v>
      </c>
      <c r="U338" s="16">
        <v>999</v>
      </c>
      <c r="V338" s="16">
        <v>999</v>
      </c>
      <c r="W338" s="16">
        <v>999</v>
      </c>
    </row>
    <row r="339" spans="4:23" ht="15" customHeight="1" x14ac:dyDescent="0.25">
      <c r="D339" s="2" t="str">
        <f>'Lines - Loading'!D339</f>
        <v>ewehillwindfarm1</v>
      </c>
      <c r="E339" s="11" t="str">
        <f>IF(ISBLANK('Lines - Loading'!E331),"",'Lines - Loading'!E331)</f>
        <v>WTG06 OUTLINE A</v>
      </c>
      <c r="G339" s="16">
        <v>999</v>
      </c>
      <c r="H339" s="16">
        <v>999</v>
      </c>
      <c r="I339" s="16">
        <v>999</v>
      </c>
      <c r="J339" s="16">
        <v>999</v>
      </c>
      <c r="K339" s="16">
        <v>999</v>
      </c>
      <c r="L339" s="16">
        <v>999</v>
      </c>
      <c r="M339" s="16">
        <v>999</v>
      </c>
      <c r="N339" s="16">
        <v>999</v>
      </c>
      <c r="O339" s="16">
        <v>999</v>
      </c>
      <c r="P339" s="16">
        <v>999</v>
      </c>
      <c r="Q339" s="16">
        <v>999</v>
      </c>
      <c r="R339" s="16">
        <v>999</v>
      </c>
      <c r="S339" s="16">
        <v>999</v>
      </c>
      <c r="T339" s="16">
        <v>999</v>
      </c>
      <c r="U339" s="16">
        <v>999</v>
      </c>
      <c r="V339" s="16">
        <v>999</v>
      </c>
      <c r="W339" s="16">
        <v>999</v>
      </c>
    </row>
    <row r="340" spans="4:23" ht="15" customHeight="1" x14ac:dyDescent="0.25">
      <c r="D340" s="2" t="str">
        <f>'Lines - Loading'!D340</f>
        <v>ewehillwindfarm1</v>
      </c>
      <c r="E340" s="11" t="str">
        <f>IF(ISBLANK('Lines - Loading'!E332),"",'Lines - Loading'!E332)</f>
        <v>WTG06 OUTLINE B</v>
      </c>
      <c r="G340" s="16">
        <v>999</v>
      </c>
      <c r="H340" s="16">
        <v>999</v>
      </c>
      <c r="I340" s="16">
        <v>999</v>
      </c>
      <c r="J340" s="16">
        <v>999</v>
      </c>
      <c r="K340" s="16">
        <v>999</v>
      </c>
      <c r="L340" s="16">
        <v>999</v>
      </c>
      <c r="M340" s="16">
        <v>999</v>
      </c>
      <c r="N340" s="16">
        <v>999</v>
      </c>
      <c r="O340" s="16">
        <v>999</v>
      </c>
      <c r="P340" s="16">
        <v>999</v>
      </c>
      <c r="Q340" s="16">
        <v>999</v>
      </c>
      <c r="R340" s="16">
        <v>999</v>
      </c>
      <c r="S340" s="16">
        <v>999</v>
      </c>
      <c r="T340" s="16">
        <v>999</v>
      </c>
      <c r="U340" s="16">
        <v>999</v>
      </c>
      <c r="V340" s="16">
        <v>999</v>
      </c>
      <c r="W340" s="16">
        <v>999</v>
      </c>
    </row>
    <row r="341" spans="4:23" ht="15" customHeight="1" x14ac:dyDescent="0.25">
      <c r="D341" s="2" t="str">
        <f>'Lines - Loading'!D341</f>
        <v>ewehillwindfarm1</v>
      </c>
      <c r="E341" s="11" t="str">
        <f>IF(ISBLANK('Lines - Loading'!E333),"",'Lines - Loading'!E333)</f>
        <v>WTG06 OUTLINE C</v>
      </c>
      <c r="G341" s="16">
        <v>999</v>
      </c>
      <c r="H341" s="16">
        <v>999</v>
      </c>
      <c r="I341" s="16">
        <v>999</v>
      </c>
      <c r="J341" s="16">
        <v>999</v>
      </c>
      <c r="K341" s="16">
        <v>999</v>
      </c>
      <c r="L341" s="16">
        <v>999</v>
      </c>
      <c r="M341" s="16">
        <v>999</v>
      </c>
      <c r="N341" s="16">
        <v>999</v>
      </c>
      <c r="O341" s="16">
        <v>999</v>
      </c>
      <c r="P341" s="16">
        <v>999</v>
      </c>
      <c r="Q341" s="16">
        <v>999</v>
      </c>
      <c r="R341" s="16">
        <v>999</v>
      </c>
      <c r="S341" s="16">
        <v>999</v>
      </c>
      <c r="T341" s="16">
        <v>999</v>
      </c>
      <c r="U341" s="16">
        <v>999</v>
      </c>
      <c r="V341" s="16">
        <v>999</v>
      </c>
      <c r="W341" s="16">
        <v>999</v>
      </c>
    </row>
    <row r="342" spans="4:23" ht="15" customHeight="1" x14ac:dyDescent="0.25">
      <c r="D342" s="2" t="str">
        <f>'Lines - Loading'!D342</f>
        <v>ewehillwindfarm1</v>
      </c>
      <c r="E342" s="11" t="str">
        <f>IF(ISBLANK('Lines - Loading'!E334),"",'Lines - Loading'!E334)</f>
        <v>WTG06 OUTLINE D</v>
      </c>
      <c r="G342" s="16">
        <v>999</v>
      </c>
      <c r="H342" s="16">
        <v>999</v>
      </c>
      <c r="I342" s="16">
        <v>999</v>
      </c>
      <c r="J342" s="16">
        <v>999</v>
      </c>
      <c r="K342" s="16">
        <v>999</v>
      </c>
      <c r="L342" s="16">
        <v>999</v>
      </c>
      <c r="M342" s="16">
        <v>999</v>
      </c>
      <c r="N342" s="16">
        <v>999</v>
      </c>
      <c r="O342" s="16">
        <v>999</v>
      </c>
      <c r="P342" s="16">
        <v>999</v>
      </c>
      <c r="Q342" s="16">
        <v>999</v>
      </c>
      <c r="R342" s="16">
        <v>999</v>
      </c>
      <c r="S342" s="16">
        <v>999</v>
      </c>
      <c r="T342" s="16">
        <v>999</v>
      </c>
      <c r="U342" s="16">
        <v>999</v>
      </c>
      <c r="V342" s="16">
        <v>999</v>
      </c>
      <c r="W342" s="16">
        <v>999</v>
      </c>
    </row>
    <row r="343" spans="4:23" ht="15" customHeight="1" x14ac:dyDescent="0.25">
      <c r="D343" s="2" t="str">
        <f>'Lines - Loading'!D343</f>
        <v>ewehillwindfarm1</v>
      </c>
      <c r="E343" s="11" t="str">
        <f>IF(ISBLANK('Lines - Loading'!E335),"",'Lines - Loading'!E335)</f>
        <v>WTG01 A</v>
      </c>
      <c r="G343" s="16">
        <v>999</v>
      </c>
      <c r="H343" s="16">
        <v>999</v>
      </c>
      <c r="I343" s="16">
        <v>999</v>
      </c>
      <c r="J343" s="16">
        <v>999</v>
      </c>
      <c r="K343" s="16">
        <v>999</v>
      </c>
      <c r="L343" s="16">
        <v>999</v>
      </c>
      <c r="M343" s="16">
        <v>999</v>
      </c>
      <c r="N343" s="16">
        <v>999</v>
      </c>
      <c r="O343" s="16">
        <v>999</v>
      </c>
      <c r="P343" s="16">
        <v>999</v>
      </c>
      <c r="Q343" s="16">
        <v>999</v>
      </c>
      <c r="R343" s="16">
        <v>999</v>
      </c>
      <c r="S343" s="16">
        <v>999</v>
      </c>
      <c r="T343" s="16">
        <v>999</v>
      </c>
      <c r="U343" s="16">
        <v>999</v>
      </c>
      <c r="V343" s="16">
        <v>999</v>
      </c>
      <c r="W343" s="16">
        <v>999</v>
      </c>
    </row>
    <row r="344" spans="4:23" ht="15" customHeight="1" x14ac:dyDescent="0.25">
      <c r="D344" s="2" t="str">
        <f>'Lines - Loading'!D344</f>
        <v>ewehillwindfarm1</v>
      </c>
      <c r="E344" s="11" t="str">
        <f>IF(ISBLANK('Lines - Loading'!E336),"",'Lines - Loading'!E336)</f>
        <v>WTG01 B</v>
      </c>
      <c r="G344" s="16">
        <v>999</v>
      </c>
      <c r="H344" s="16">
        <v>999</v>
      </c>
      <c r="I344" s="16">
        <v>999</v>
      </c>
      <c r="J344" s="16">
        <v>999</v>
      </c>
      <c r="K344" s="16">
        <v>999</v>
      </c>
      <c r="L344" s="16">
        <v>999</v>
      </c>
      <c r="M344" s="16">
        <v>999</v>
      </c>
      <c r="N344" s="16">
        <v>999</v>
      </c>
      <c r="O344" s="16">
        <v>999</v>
      </c>
      <c r="P344" s="16">
        <v>999</v>
      </c>
      <c r="Q344" s="16">
        <v>999</v>
      </c>
      <c r="R344" s="16">
        <v>999</v>
      </c>
      <c r="S344" s="16">
        <v>999</v>
      </c>
      <c r="T344" s="16">
        <v>999</v>
      </c>
      <c r="U344" s="16">
        <v>999</v>
      </c>
      <c r="V344" s="16">
        <v>999</v>
      </c>
      <c r="W344" s="16">
        <v>999</v>
      </c>
    </row>
    <row r="345" spans="4:23" ht="15" customHeight="1" x14ac:dyDescent="0.25">
      <c r="D345" s="2" t="str">
        <f>'Lines - Loading'!D345</f>
        <v>ewehillwindfarm1</v>
      </c>
      <c r="E345" s="11" t="str">
        <f>IF(ISBLANK('Lines - Loading'!E337),"",'Lines - Loading'!E337)</f>
        <v>WTG01 C</v>
      </c>
      <c r="G345" s="16">
        <v>999</v>
      </c>
      <c r="H345" s="16">
        <v>999</v>
      </c>
      <c r="I345" s="16">
        <v>999</v>
      </c>
      <c r="J345" s="16">
        <v>999</v>
      </c>
      <c r="K345" s="16">
        <v>999</v>
      </c>
      <c r="L345" s="16">
        <v>999</v>
      </c>
      <c r="M345" s="16">
        <v>999</v>
      </c>
      <c r="N345" s="16">
        <v>999</v>
      </c>
      <c r="O345" s="16">
        <v>999</v>
      </c>
      <c r="P345" s="16">
        <v>999</v>
      </c>
      <c r="Q345" s="16">
        <v>999</v>
      </c>
      <c r="R345" s="16">
        <v>999</v>
      </c>
      <c r="S345" s="16">
        <v>999</v>
      </c>
      <c r="T345" s="16">
        <v>999</v>
      </c>
      <c r="U345" s="16">
        <v>999</v>
      </c>
      <c r="V345" s="16">
        <v>999</v>
      </c>
      <c r="W345" s="16">
        <v>999</v>
      </c>
    </row>
    <row r="346" spans="4:23" ht="15" customHeight="1" x14ac:dyDescent="0.25">
      <c r="D346" s="2" t="str">
        <f>'Lines - Loading'!D346</f>
        <v>ewehillwindfarm1</v>
      </c>
      <c r="E346" s="11" t="str">
        <f>IF(ISBLANK('Lines - Loading'!E338),"",'Lines - Loading'!E338)</f>
        <v>WTG01 D</v>
      </c>
      <c r="G346" s="16">
        <v>999</v>
      </c>
      <c r="H346" s="16">
        <v>999</v>
      </c>
      <c r="I346" s="16">
        <v>999</v>
      </c>
      <c r="J346" s="16">
        <v>999</v>
      </c>
      <c r="K346" s="16">
        <v>999</v>
      </c>
      <c r="L346" s="16">
        <v>999</v>
      </c>
      <c r="M346" s="16">
        <v>999</v>
      </c>
      <c r="N346" s="16">
        <v>999</v>
      </c>
      <c r="O346" s="16">
        <v>999</v>
      </c>
      <c r="P346" s="16">
        <v>999</v>
      </c>
      <c r="Q346" s="16">
        <v>999</v>
      </c>
      <c r="R346" s="16">
        <v>999</v>
      </c>
      <c r="S346" s="16">
        <v>999</v>
      </c>
      <c r="T346" s="16">
        <v>999</v>
      </c>
      <c r="U346" s="16">
        <v>999</v>
      </c>
      <c r="V346" s="16">
        <v>999</v>
      </c>
      <c r="W346" s="16">
        <v>999</v>
      </c>
    </row>
    <row r="347" spans="4:23" ht="15" customHeight="1" x14ac:dyDescent="0.25">
      <c r="D347" s="2" t="str">
        <f>'Lines - Loading'!D347</f>
        <v>ewehillwindfarm1</v>
      </c>
      <c r="E347" s="11" t="str">
        <f>IF(ISBLANK('Lines - Loading'!E339),"",'Lines - Loading'!E339)</f>
        <v>WTG01 E</v>
      </c>
      <c r="G347" s="16">
        <v>999</v>
      </c>
      <c r="H347" s="16">
        <v>999</v>
      </c>
      <c r="I347" s="16">
        <v>999</v>
      </c>
      <c r="J347" s="16">
        <v>999</v>
      </c>
      <c r="K347" s="16">
        <v>999</v>
      </c>
      <c r="L347" s="16">
        <v>999</v>
      </c>
      <c r="M347" s="16">
        <v>999</v>
      </c>
      <c r="N347" s="16">
        <v>999</v>
      </c>
      <c r="O347" s="16">
        <v>999</v>
      </c>
      <c r="P347" s="16">
        <v>999</v>
      </c>
      <c r="Q347" s="16">
        <v>999</v>
      </c>
      <c r="R347" s="16">
        <v>999</v>
      </c>
      <c r="S347" s="16">
        <v>999</v>
      </c>
      <c r="T347" s="16">
        <v>999</v>
      </c>
      <c r="U347" s="16">
        <v>999</v>
      </c>
      <c r="V347" s="16">
        <v>999</v>
      </c>
      <c r="W347" s="16">
        <v>999</v>
      </c>
    </row>
    <row r="348" spans="4:23" ht="15" customHeight="1" x14ac:dyDescent="0.25">
      <c r="D348" s="2" t="str">
        <f>'Lines - Loading'!D348</f>
        <v>ewehillwindfarm1</v>
      </c>
      <c r="E348" s="11" t="str">
        <f>IF(ISBLANK('Lines - Loading'!E340),"",'Lines - Loading'!E340)</f>
        <v>WTG01 OUTLINE A</v>
      </c>
      <c r="G348" s="16">
        <v>999</v>
      </c>
      <c r="H348" s="16">
        <v>999</v>
      </c>
      <c r="I348" s="16">
        <v>999</v>
      </c>
      <c r="J348" s="16">
        <v>999</v>
      </c>
      <c r="K348" s="16">
        <v>999</v>
      </c>
      <c r="L348" s="16">
        <v>999</v>
      </c>
      <c r="M348" s="16">
        <v>999</v>
      </c>
      <c r="N348" s="16">
        <v>999</v>
      </c>
      <c r="O348" s="16">
        <v>999</v>
      </c>
      <c r="P348" s="16">
        <v>999</v>
      </c>
      <c r="Q348" s="16">
        <v>999</v>
      </c>
      <c r="R348" s="16">
        <v>999</v>
      </c>
      <c r="S348" s="16">
        <v>999</v>
      </c>
      <c r="T348" s="16">
        <v>999</v>
      </c>
      <c r="U348" s="16">
        <v>999</v>
      </c>
      <c r="V348" s="16">
        <v>999</v>
      </c>
      <c r="W348" s="16">
        <v>999</v>
      </c>
    </row>
    <row r="349" spans="4:23" ht="15" customHeight="1" x14ac:dyDescent="0.25">
      <c r="D349" s="2" t="str">
        <f>'Lines - Loading'!D349</f>
        <v>ewehillwindfarm1</v>
      </c>
      <c r="E349" s="11" t="str">
        <f>IF(ISBLANK('Lines - Loading'!E341),"",'Lines - Loading'!E341)</f>
        <v>WTG01 OUTLINE B</v>
      </c>
      <c r="G349" s="16">
        <v>999</v>
      </c>
      <c r="H349" s="16">
        <v>999</v>
      </c>
      <c r="I349" s="16">
        <v>999</v>
      </c>
      <c r="J349" s="16">
        <v>999</v>
      </c>
      <c r="K349" s="16">
        <v>999</v>
      </c>
      <c r="L349" s="16">
        <v>999</v>
      </c>
      <c r="M349" s="16">
        <v>999</v>
      </c>
      <c r="N349" s="16">
        <v>999</v>
      </c>
      <c r="O349" s="16">
        <v>999</v>
      </c>
      <c r="P349" s="16">
        <v>999</v>
      </c>
      <c r="Q349" s="16">
        <v>999</v>
      </c>
      <c r="R349" s="16">
        <v>999</v>
      </c>
      <c r="S349" s="16">
        <v>999</v>
      </c>
      <c r="T349" s="16">
        <v>999</v>
      </c>
      <c r="U349" s="16">
        <v>999</v>
      </c>
      <c r="V349" s="16">
        <v>999</v>
      </c>
      <c r="W349" s="16">
        <v>999</v>
      </c>
    </row>
    <row r="350" spans="4:23" ht="15" customHeight="1" x14ac:dyDescent="0.25">
      <c r="D350" s="2" t="str">
        <f>'Lines - Loading'!D350</f>
        <v>ewehillwindfarm1</v>
      </c>
      <c r="E350" s="11" t="str">
        <f>IF(ISBLANK('Lines - Loading'!E342),"",'Lines - Loading'!E342)</f>
        <v>WTG01 OUTLINE C</v>
      </c>
      <c r="G350" s="16">
        <v>999</v>
      </c>
      <c r="H350" s="16">
        <v>999</v>
      </c>
      <c r="I350" s="16">
        <v>999</v>
      </c>
      <c r="J350" s="16">
        <v>999</v>
      </c>
      <c r="K350" s="16">
        <v>999</v>
      </c>
      <c r="L350" s="16">
        <v>999</v>
      </c>
      <c r="M350" s="16">
        <v>999</v>
      </c>
      <c r="N350" s="16">
        <v>999</v>
      </c>
      <c r="O350" s="16">
        <v>999</v>
      </c>
      <c r="P350" s="16">
        <v>999</v>
      </c>
      <c r="Q350" s="16">
        <v>999</v>
      </c>
      <c r="R350" s="16">
        <v>999</v>
      </c>
      <c r="S350" s="16">
        <v>999</v>
      </c>
      <c r="T350" s="16">
        <v>999</v>
      </c>
      <c r="U350" s="16">
        <v>999</v>
      </c>
      <c r="V350" s="16">
        <v>999</v>
      </c>
      <c r="W350" s="16">
        <v>999</v>
      </c>
    </row>
    <row r="351" spans="4:23" ht="15" customHeight="1" x14ac:dyDescent="0.25">
      <c r="D351" s="2" t="str">
        <f>'Lines - Loading'!D351</f>
        <v>ewehillwindfarm1</v>
      </c>
      <c r="E351" s="11" t="str">
        <f>IF(ISBLANK('Lines - Loading'!E343),"",'Lines - Loading'!E343)</f>
        <v>WTG01 OUTLINE D</v>
      </c>
      <c r="G351" s="16">
        <v>999</v>
      </c>
      <c r="H351" s="16">
        <v>999</v>
      </c>
      <c r="I351" s="16">
        <v>999</v>
      </c>
      <c r="J351" s="16">
        <v>999</v>
      </c>
      <c r="K351" s="16">
        <v>999</v>
      </c>
      <c r="L351" s="16">
        <v>999</v>
      </c>
      <c r="M351" s="16">
        <v>999</v>
      </c>
      <c r="N351" s="16">
        <v>999</v>
      </c>
      <c r="O351" s="16">
        <v>999</v>
      </c>
      <c r="P351" s="16">
        <v>999</v>
      </c>
      <c r="Q351" s="16">
        <v>999</v>
      </c>
      <c r="R351" s="16">
        <v>999</v>
      </c>
      <c r="S351" s="16">
        <v>999</v>
      </c>
      <c r="T351" s="16">
        <v>999</v>
      </c>
      <c r="U351" s="16">
        <v>999</v>
      </c>
      <c r="V351" s="16">
        <v>999</v>
      </c>
      <c r="W351" s="16">
        <v>999</v>
      </c>
    </row>
    <row r="352" spans="4:23" ht="15" customHeight="1" x14ac:dyDescent="0.25">
      <c r="D352" s="2" t="str">
        <f>'Lines - Loading'!D352</f>
        <v>ewehillwindfarm1</v>
      </c>
      <c r="E352" s="11" t="str">
        <f>IF(ISBLANK('Lines - Loading'!E344),"",'Lines - Loading'!E344)</f>
        <v>WTG02 A</v>
      </c>
      <c r="G352" s="16">
        <v>999</v>
      </c>
      <c r="H352" s="16">
        <v>999</v>
      </c>
      <c r="I352" s="16">
        <v>999</v>
      </c>
      <c r="J352" s="16">
        <v>999</v>
      </c>
      <c r="K352" s="16">
        <v>999</v>
      </c>
      <c r="L352" s="16">
        <v>999</v>
      </c>
      <c r="M352" s="16">
        <v>999</v>
      </c>
      <c r="N352" s="16">
        <v>999</v>
      </c>
      <c r="O352" s="16">
        <v>999</v>
      </c>
      <c r="P352" s="16">
        <v>999</v>
      </c>
      <c r="Q352" s="16">
        <v>999</v>
      </c>
      <c r="R352" s="16">
        <v>999</v>
      </c>
      <c r="S352" s="16">
        <v>999</v>
      </c>
      <c r="T352" s="16">
        <v>999</v>
      </c>
      <c r="U352" s="16">
        <v>999</v>
      </c>
      <c r="V352" s="16">
        <v>999</v>
      </c>
      <c r="W352" s="16">
        <v>999</v>
      </c>
    </row>
    <row r="353" spans="4:23" ht="15" customHeight="1" x14ac:dyDescent="0.25">
      <c r="D353" s="2" t="str">
        <f>'Lines - Loading'!D353</f>
        <v>ewehillwindfarm1</v>
      </c>
      <c r="E353" s="11" t="str">
        <f>IF(ISBLANK('Lines - Loading'!E345),"",'Lines - Loading'!E345)</f>
        <v>WTG02 B</v>
      </c>
      <c r="G353" s="16">
        <v>999</v>
      </c>
      <c r="H353" s="16">
        <v>999</v>
      </c>
      <c r="I353" s="16">
        <v>999</v>
      </c>
      <c r="J353" s="16">
        <v>999</v>
      </c>
      <c r="K353" s="16">
        <v>999</v>
      </c>
      <c r="L353" s="16">
        <v>999</v>
      </c>
      <c r="M353" s="16">
        <v>999</v>
      </c>
      <c r="N353" s="16">
        <v>999</v>
      </c>
      <c r="O353" s="16">
        <v>999</v>
      </c>
      <c r="P353" s="16">
        <v>999</v>
      </c>
      <c r="Q353" s="16">
        <v>999</v>
      </c>
      <c r="R353" s="16">
        <v>999</v>
      </c>
      <c r="S353" s="16">
        <v>999</v>
      </c>
      <c r="T353" s="16">
        <v>999</v>
      </c>
      <c r="U353" s="16">
        <v>999</v>
      </c>
      <c r="V353" s="16">
        <v>999</v>
      </c>
      <c r="W353" s="16">
        <v>999</v>
      </c>
    </row>
    <row r="354" spans="4:23" ht="15" customHeight="1" x14ac:dyDescent="0.25">
      <c r="D354" s="2" t="str">
        <f>'Lines - Loading'!D354</f>
        <v>ewehillwindfarm1</v>
      </c>
      <c r="E354" s="11" t="str">
        <f>IF(ISBLANK('Lines - Loading'!E346),"",'Lines - Loading'!E346)</f>
        <v>WTG02 C</v>
      </c>
      <c r="G354" s="16">
        <v>999</v>
      </c>
      <c r="H354" s="16">
        <v>999</v>
      </c>
      <c r="I354" s="16">
        <v>999</v>
      </c>
      <c r="J354" s="16">
        <v>999</v>
      </c>
      <c r="K354" s="16">
        <v>999</v>
      </c>
      <c r="L354" s="16">
        <v>999</v>
      </c>
      <c r="M354" s="16">
        <v>999</v>
      </c>
      <c r="N354" s="16">
        <v>999</v>
      </c>
      <c r="O354" s="16">
        <v>999</v>
      </c>
      <c r="P354" s="16">
        <v>999</v>
      </c>
      <c r="Q354" s="16">
        <v>999</v>
      </c>
      <c r="R354" s="16">
        <v>999</v>
      </c>
      <c r="S354" s="16">
        <v>999</v>
      </c>
      <c r="T354" s="16">
        <v>999</v>
      </c>
      <c r="U354" s="16">
        <v>999</v>
      </c>
      <c r="V354" s="16">
        <v>999</v>
      </c>
      <c r="W354" s="16">
        <v>999</v>
      </c>
    </row>
    <row r="355" spans="4:23" ht="15" customHeight="1" x14ac:dyDescent="0.25">
      <c r="D355" s="2" t="str">
        <f>'Lines - Loading'!D355</f>
        <v>ewehillwindfarm1</v>
      </c>
      <c r="E355" s="11" t="str">
        <f>IF(ISBLANK('Lines - Loading'!E347),"",'Lines - Loading'!E347)</f>
        <v>WTG02 D</v>
      </c>
      <c r="G355" s="16">
        <v>999</v>
      </c>
      <c r="H355" s="16">
        <v>999</v>
      </c>
      <c r="I355" s="16">
        <v>999</v>
      </c>
      <c r="J355" s="16">
        <v>999</v>
      </c>
      <c r="K355" s="16">
        <v>999</v>
      </c>
      <c r="L355" s="16">
        <v>999</v>
      </c>
      <c r="M355" s="16">
        <v>999</v>
      </c>
      <c r="N355" s="16">
        <v>999</v>
      </c>
      <c r="O355" s="16">
        <v>999</v>
      </c>
      <c r="P355" s="16">
        <v>999</v>
      </c>
      <c r="Q355" s="16">
        <v>999</v>
      </c>
      <c r="R355" s="16">
        <v>999</v>
      </c>
      <c r="S355" s="16">
        <v>999</v>
      </c>
      <c r="T355" s="16">
        <v>999</v>
      </c>
      <c r="U355" s="16">
        <v>999</v>
      </c>
      <c r="V355" s="16">
        <v>999</v>
      </c>
      <c r="W355" s="16">
        <v>999</v>
      </c>
    </row>
    <row r="356" spans="4:23" ht="15" customHeight="1" x14ac:dyDescent="0.25">
      <c r="D356" s="2" t="str">
        <f>'Lines - Loading'!D356</f>
        <v>ewehillwindfarm1</v>
      </c>
      <c r="E356" s="11" t="str">
        <f>IF(ISBLANK('Lines - Loading'!E348),"",'Lines - Loading'!E348)</f>
        <v>WTG02 E</v>
      </c>
      <c r="G356" s="16">
        <v>999</v>
      </c>
      <c r="H356" s="16">
        <v>999</v>
      </c>
      <c r="I356" s="16">
        <v>999</v>
      </c>
      <c r="J356" s="16">
        <v>999</v>
      </c>
      <c r="K356" s="16">
        <v>999</v>
      </c>
      <c r="L356" s="16">
        <v>999</v>
      </c>
      <c r="M356" s="16">
        <v>999</v>
      </c>
      <c r="N356" s="16">
        <v>999</v>
      </c>
      <c r="O356" s="16">
        <v>999</v>
      </c>
      <c r="P356" s="16">
        <v>999</v>
      </c>
      <c r="Q356" s="16">
        <v>999</v>
      </c>
      <c r="R356" s="16">
        <v>999</v>
      </c>
      <c r="S356" s="16">
        <v>999</v>
      </c>
      <c r="T356" s="16">
        <v>999</v>
      </c>
      <c r="U356" s="16">
        <v>999</v>
      </c>
      <c r="V356" s="16">
        <v>999</v>
      </c>
      <c r="W356" s="16">
        <v>999</v>
      </c>
    </row>
    <row r="357" spans="4:23" ht="15" customHeight="1" x14ac:dyDescent="0.25">
      <c r="D357" s="2" t="str">
        <f>'Lines - Loading'!D357</f>
        <v>ewehillwindfarm1</v>
      </c>
      <c r="E357" s="11" t="str">
        <f>IF(ISBLANK('Lines - Loading'!E349),"",'Lines - Loading'!E349)</f>
        <v>WTG02 OUTLINE A</v>
      </c>
      <c r="G357" s="16">
        <v>999</v>
      </c>
      <c r="H357" s="16">
        <v>999</v>
      </c>
      <c r="I357" s="16">
        <v>999</v>
      </c>
      <c r="J357" s="16">
        <v>999</v>
      </c>
      <c r="K357" s="16">
        <v>999</v>
      </c>
      <c r="L357" s="16">
        <v>999</v>
      </c>
      <c r="M357" s="16">
        <v>999</v>
      </c>
      <c r="N357" s="16">
        <v>999</v>
      </c>
      <c r="O357" s="16">
        <v>999</v>
      </c>
      <c r="P357" s="16">
        <v>999</v>
      </c>
      <c r="Q357" s="16">
        <v>999</v>
      </c>
      <c r="R357" s="16">
        <v>999</v>
      </c>
      <c r="S357" s="16">
        <v>999</v>
      </c>
      <c r="T357" s="16">
        <v>999</v>
      </c>
      <c r="U357" s="16">
        <v>999</v>
      </c>
      <c r="V357" s="16">
        <v>999</v>
      </c>
      <c r="W357" s="16">
        <v>999</v>
      </c>
    </row>
    <row r="358" spans="4:23" ht="15" customHeight="1" x14ac:dyDescent="0.25">
      <c r="D358" s="2" t="str">
        <f>'Lines - Loading'!D358</f>
        <v>ewehillwindfarm1</v>
      </c>
      <c r="E358" s="11" t="str">
        <f>IF(ISBLANK('Lines - Loading'!E350),"",'Lines - Loading'!E350)</f>
        <v>WTG02 OUTLINE B</v>
      </c>
      <c r="G358" s="16">
        <v>999</v>
      </c>
      <c r="H358" s="16">
        <v>999</v>
      </c>
      <c r="I358" s="16">
        <v>999</v>
      </c>
      <c r="J358" s="16">
        <v>999</v>
      </c>
      <c r="K358" s="16">
        <v>999</v>
      </c>
      <c r="L358" s="16">
        <v>999</v>
      </c>
      <c r="M358" s="16">
        <v>999</v>
      </c>
      <c r="N358" s="16">
        <v>999</v>
      </c>
      <c r="O358" s="16">
        <v>999</v>
      </c>
      <c r="P358" s="16">
        <v>999</v>
      </c>
      <c r="Q358" s="16">
        <v>999</v>
      </c>
      <c r="R358" s="16">
        <v>999</v>
      </c>
      <c r="S358" s="16">
        <v>999</v>
      </c>
      <c r="T358" s="16">
        <v>999</v>
      </c>
      <c r="U358" s="16">
        <v>999</v>
      </c>
      <c r="V358" s="16">
        <v>999</v>
      </c>
      <c r="W358" s="16">
        <v>999</v>
      </c>
    </row>
    <row r="359" spans="4:23" ht="15" customHeight="1" x14ac:dyDescent="0.25">
      <c r="D359" s="2" t="str">
        <f>'Lines - Loading'!D359</f>
        <v>ewehillwindfarm1</v>
      </c>
      <c r="E359" s="11" t="str">
        <f>IF(ISBLANK('Lines - Loading'!E351),"",'Lines - Loading'!E351)</f>
        <v>WTG02 OUTLINE C</v>
      </c>
      <c r="G359" s="16">
        <v>999</v>
      </c>
      <c r="H359" s="16">
        <v>999</v>
      </c>
      <c r="I359" s="16">
        <v>999</v>
      </c>
      <c r="J359" s="16">
        <v>999</v>
      </c>
      <c r="K359" s="16">
        <v>999</v>
      </c>
      <c r="L359" s="16">
        <v>999</v>
      </c>
      <c r="M359" s="16">
        <v>999</v>
      </c>
      <c r="N359" s="16">
        <v>999</v>
      </c>
      <c r="O359" s="16">
        <v>999</v>
      </c>
      <c r="P359" s="16">
        <v>999</v>
      </c>
      <c r="Q359" s="16">
        <v>999</v>
      </c>
      <c r="R359" s="16">
        <v>999</v>
      </c>
      <c r="S359" s="16">
        <v>999</v>
      </c>
      <c r="T359" s="16">
        <v>999</v>
      </c>
      <c r="U359" s="16">
        <v>999</v>
      </c>
      <c r="V359" s="16">
        <v>999</v>
      </c>
      <c r="W359" s="16">
        <v>999</v>
      </c>
    </row>
    <row r="360" spans="4:23" ht="15" customHeight="1" x14ac:dyDescent="0.25">
      <c r="D360" s="2" t="str">
        <f>'Lines - Loading'!D360</f>
        <v>ewehillwindfarm1</v>
      </c>
      <c r="E360" s="11" t="str">
        <f>IF(ISBLANK('Lines - Loading'!E352),"",'Lines - Loading'!E352)</f>
        <v>WTG02 OUTLINE D</v>
      </c>
      <c r="G360" s="16">
        <v>999</v>
      </c>
      <c r="H360" s="16">
        <v>999</v>
      </c>
      <c r="I360" s="16">
        <v>999</v>
      </c>
      <c r="J360" s="16">
        <v>999</v>
      </c>
      <c r="K360" s="16">
        <v>999</v>
      </c>
      <c r="L360" s="16">
        <v>999</v>
      </c>
      <c r="M360" s="16">
        <v>999</v>
      </c>
      <c r="N360" s="16">
        <v>999</v>
      </c>
      <c r="O360" s="16">
        <v>999</v>
      </c>
      <c r="P360" s="16">
        <v>999</v>
      </c>
      <c r="Q360" s="16">
        <v>999</v>
      </c>
      <c r="R360" s="16">
        <v>999</v>
      </c>
      <c r="S360" s="16">
        <v>999</v>
      </c>
      <c r="T360" s="16">
        <v>999</v>
      </c>
      <c r="U360" s="16">
        <v>999</v>
      </c>
      <c r="V360" s="16">
        <v>999</v>
      </c>
      <c r="W360" s="16">
        <v>999</v>
      </c>
    </row>
    <row r="361" spans="4:23" ht="15" customHeight="1" x14ac:dyDescent="0.25">
      <c r="D361" s="2" t="str">
        <f>'Lines - Loading'!D361</f>
        <v>ewehillwindfarm1</v>
      </c>
      <c r="E361" s="11" t="str">
        <f>IF(ISBLANK('Lines - Loading'!E353),"",'Lines - Loading'!E353)</f>
        <v>WTG03 A</v>
      </c>
      <c r="G361" s="16">
        <v>999</v>
      </c>
      <c r="H361" s="16">
        <v>999</v>
      </c>
      <c r="I361" s="16">
        <v>999</v>
      </c>
      <c r="J361" s="16">
        <v>999</v>
      </c>
      <c r="K361" s="16">
        <v>999</v>
      </c>
      <c r="L361" s="16">
        <v>999</v>
      </c>
      <c r="M361" s="16">
        <v>999</v>
      </c>
      <c r="N361" s="16">
        <v>999</v>
      </c>
      <c r="O361" s="16">
        <v>999</v>
      </c>
      <c r="P361" s="16">
        <v>999</v>
      </c>
      <c r="Q361" s="16">
        <v>999</v>
      </c>
      <c r="R361" s="16">
        <v>999</v>
      </c>
      <c r="S361" s="16">
        <v>999</v>
      </c>
      <c r="T361" s="16">
        <v>999</v>
      </c>
      <c r="U361" s="16">
        <v>999</v>
      </c>
      <c r="V361" s="16">
        <v>999</v>
      </c>
      <c r="W361" s="16">
        <v>999</v>
      </c>
    </row>
    <row r="362" spans="4:23" ht="15" customHeight="1" x14ac:dyDescent="0.25">
      <c r="D362" s="2" t="str">
        <f>'Lines - Loading'!D362</f>
        <v>ewehillwindfarm1</v>
      </c>
      <c r="E362" s="11" t="str">
        <f>IF(ISBLANK('Lines - Loading'!E354),"",'Lines - Loading'!E354)</f>
        <v>WTG03 C</v>
      </c>
      <c r="G362" s="16">
        <v>999</v>
      </c>
      <c r="H362" s="16">
        <v>999</v>
      </c>
      <c r="I362" s="16">
        <v>999</v>
      </c>
      <c r="J362" s="16">
        <v>999</v>
      </c>
      <c r="K362" s="16">
        <v>999</v>
      </c>
      <c r="L362" s="16">
        <v>999</v>
      </c>
      <c r="M362" s="16">
        <v>999</v>
      </c>
      <c r="N362" s="16">
        <v>999</v>
      </c>
      <c r="O362" s="16">
        <v>999</v>
      </c>
      <c r="P362" s="16">
        <v>999</v>
      </c>
      <c r="Q362" s="16">
        <v>999</v>
      </c>
      <c r="R362" s="16">
        <v>999</v>
      </c>
      <c r="S362" s="16">
        <v>999</v>
      </c>
      <c r="T362" s="16">
        <v>999</v>
      </c>
      <c r="U362" s="16">
        <v>999</v>
      </c>
      <c r="V362" s="16">
        <v>999</v>
      </c>
      <c r="W362" s="16">
        <v>999</v>
      </c>
    </row>
    <row r="363" spans="4:23" ht="15" customHeight="1" x14ac:dyDescent="0.25">
      <c r="D363" s="2" t="str">
        <f>'Lines - Loading'!D363</f>
        <v>ewehillwindfarm1</v>
      </c>
      <c r="E363" s="11" t="str">
        <f>IF(ISBLANK('Lines - Loading'!E355),"",'Lines - Loading'!E355)</f>
        <v>WTG03 D</v>
      </c>
      <c r="G363" s="16">
        <v>999</v>
      </c>
      <c r="H363" s="16">
        <v>999</v>
      </c>
      <c r="I363" s="16">
        <v>999</v>
      </c>
      <c r="J363" s="16">
        <v>999</v>
      </c>
      <c r="K363" s="16">
        <v>999</v>
      </c>
      <c r="L363" s="16">
        <v>999</v>
      </c>
      <c r="M363" s="16">
        <v>999</v>
      </c>
      <c r="N363" s="16">
        <v>999</v>
      </c>
      <c r="O363" s="16">
        <v>999</v>
      </c>
      <c r="P363" s="16">
        <v>999</v>
      </c>
      <c r="Q363" s="16">
        <v>999</v>
      </c>
      <c r="R363" s="16">
        <v>999</v>
      </c>
      <c r="S363" s="16">
        <v>999</v>
      </c>
      <c r="T363" s="16">
        <v>999</v>
      </c>
      <c r="U363" s="16">
        <v>999</v>
      </c>
      <c r="V363" s="16">
        <v>999</v>
      </c>
      <c r="W363" s="16">
        <v>999</v>
      </c>
    </row>
    <row r="364" spans="4:23" ht="15" customHeight="1" x14ac:dyDescent="0.25">
      <c r="D364" s="2" t="str">
        <f>'Lines - Loading'!D364</f>
        <v>ewehillwindfarm1</v>
      </c>
      <c r="E364" s="11" t="str">
        <f>IF(ISBLANK('Lines - Loading'!E356),"",'Lines - Loading'!E356)</f>
        <v>WTG03 E</v>
      </c>
      <c r="G364" s="16">
        <v>999</v>
      </c>
      <c r="H364" s="16">
        <v>999</v>
      </c>
      <c r="I364" s="16">
        <v>999</v>
      </c>
      <c r="J364" s="16">
        <v>999</v>
      </c>
      <c r="K364" s="16">
        <v>999</v>
      </c>
      <c r="L364" s="16">
        <v>999</v>
      </c>
      <c r="M364" s="16">
        <v>999</v>
      </c>
      <c r="N364" s="16">
        <v>999</v>
      </c>
      <c r="O364" s="16">
        <v>999</v>
      </c>
      <c r="P364" s="16">
        <v>999</v>
      </c>
      <c r="Q364" s="16">
        <v>999</v>
      </c>
      <c r="R364" s="16">
        <v>999</v>
      </c>
      <c r="S364" s="16">
        <v>999</v>
      </c>
      <c r="T364" s="16">
        <v>999</v>
      </c>
      <c r="U364" s="16">
        <v>999</v>
      </c>
      <c r="V364" s="16">
        <v>999</v>
      </c>
      <c r="W364" s="16">
        <v>999</v>
      </c>
    </row>
    <row r="365" spans="4:23" ht="15" customHeight="1" x14ac:dyDescent="0.25">
      <c r="D365" s="2" t="str">
        <f>'Lines - Loading'!D365</f>
        <v>ewehillwindfarm2</v>
      </c>
      <c r="E365" s="11" t="str">
        <f>IF(ISBLANK('Lines - Loading'!E357),"",'Lines - Loading'!E357)</f>
        <v>WTG03 OUTLINE A</v>
      </c>
      <c r="G365" s="16">
        <v>999</v>
      </c>
      <c r="H365" s="16">
        <v>999</v>
      </c>
      <c r="I365" s="16">
        <v>999</v>
      </c>
      <c r="J365" s="16">
        <v>999</v>
      </c>
      <c r="K365" s="16">
        <v>999</v>
      </c>
      <c r="L365" s="16">
        <v>999</v>
      </c>
      <c r="M365" s="16">
        <v>999</v>
      </c>
      <c r="N365" s="16">
        <v>999</v>
      </c>
      <c r="O365" s="16">
        <v>999</v>
      </c>
      <c r="P365" s="16">
        <v>999</v>
      </c>
      <c r="Q365" s="16">
        <v>999</v>
      </c>
      <c r="R365" s="16">
        <v>999</v>
      </c>
      <c r="S365" s="16">
        <v>999</v>
      </c>
      <c r="T365" s="16">
        <v>999</v>
      </c>
      <c r="U365" s="16">
        <v>999</v>
      </c>
      <c r="V365" s="16">
        <v>999</v>
      </c>
      <c r="W365" s="16">
        <v>999</v>
      </c>
    </row>
    <row r="366" spans="4:23" ht="15" customHeight="1" x14ac:dyDescent="0.25">
      <c r="D366" s="2" t="str">
        <f>'Lines - Loading'!D366</f>
        <v>ewehillwindfarm2</v>
      </c>
      <c r="E366" s="11" t="str">
        <f>IF(ISBLANK('Lines - Loading'!E358),"",'Lines - Loading'!E358)</f>
        <v>WTG03 OUTLINE B</v>
      </c>
      <c r="G366" s="16">
        <v>999</v>
      </c>
      <c r="H366" s="16">
        <v>999</v>
      </c>
      <c r="I366" s="16">
        <v>999</v>
      </c>
      <c r="J366" s="16">
        <v>999</v>
      </c>
      <c r="K366" s="16">
        <v>999</v>
      </c>
      <c r="L366" s="16">
        <v>999</v>
      </c>
      <c r="M366" s="16">
        <v>999</v>
      </c>
      <c r="N366" s="16">
        <v>999</v>
      </c>
      <c r="O366" s="16">
        <v>999</v>
      </c>
      <c r="P366" s="16">
        <v>999</v>
      </c>
      <c r="Q366" s="16">
        <v>999</v>
      </c>
      <c r="R366" s="16">
        <v>999</v>
      </c>
      <c r="S366" s="16">
        <v>999</v>
      </c>
      <c r="T366" s="16">
        <v>999</v>
      </c>
      <c r="U366" s="16">
        <v>999</v>
      </c>
      <c r="V366" s="16">
        <v>999</v>
      </c>
      <c r="W366" s="16">
        <v>999</v>
      </c>
    </row>
    <row r="367" spans="4:23" ht="15" customHeight="1" x14ac:dyDescent="0.25">
      <c r="D367" s="2" t="str">
        <f>'Lines - Loading'!D367</f>
        <v>ewehillwindfarm2</v>
      </c>
      <c r="E367" s="11" t="str">
        <f>IF(ISBLANK('Lines - Loading'!E359),"",'Lines - Loading'!E359)</f>
        <v>WTG03 OUTLINE C</v>
      </c>
      <c r="G367" s="16">
        <v>999</v>
      </c>
      <c r="H367" s="16">
        <v>999</v>
      </c>
      <c r="I367" s="16">
        <v>999</v>
      </c>
      <c r="J367" s="16">
        <v>999</v>
      </c>
      <c r="K367" s="16">
        <v>999</v>
      </c>
      <c r="L367" s="16">
        <v>999</v>
      </c>
      <c r="M367" s="16">
        <v>999</v>
      </c>
      <c r="N367" s="16">
        <v>999</v>
      </c>
      <c r="O367" s="16">
        <v>999</v>
      </c>
      <c r="P367" s="16">
        <v>999</v>
      </c>
      <c r="Q367" s="16">
        <v>999</v>
      </c>
      <c r="R367" s="16">
        <v>999</v>
      </c>
      <c r="S367" s="16">
        <v>999</v>
      </c>
      <c r="T367" s="16">
        <v>999</v>
      </c>
      <c r="U367" s="16">
        <v>999</v>
      </c>
      <c r="V367" s="16">
        <v>999</v>
      </c>
      <c r="W367" s="16">
        <v>999</v>
      </c>
    </row>
    <row r="368" spans="4:23" ht="15" customHeight="1" x14ac:dyDescent="0.25">
      <c r="D368" s="2" t="str">
        <f>'Lines - Loading'!D368</f>
        <v>ewehillwindfarm2</v>
      </c>
      <c r="E368" s="11" t="str">
        <f>IF(ISBLANK('Lines - Loading'!E360),"",'Lines - Loading'!E360)</f>
        <v>WTG03 OUTLINE D</v>
      </c>
      <c r="G368" s="16">
        <v>999</v>
      </c>
      <c r="H368" s="16">
        <v>999</v>
      </c>
      <c r="I368" s="16">
        <v>999</v>
      </c>
      <c r="J368" s="16">
        <v>999</v>
      </c>
      <c r="K368" s="16">
        <v>999</v>
      </c>
      <c r="L368" s="16">
        <v>999</v>
      </c>
      <c r="M368" s="16">
        <v>999</v>
      </c>
      <c r="N368" s="16">
        <v>999</v>
      </c>
      <c r="O368" s="16">
        <v>999</v>
      </c>
      <c r="P368" s="16">
        <v>999</v>
      </c>
      <c r="Q368" s="16">
        <v>999</v>
      </c>
      <c r="R368" s="16">
        <v>999</v>
      </c>
      <c r="S368" s="16">
        <v>999</v>
      </c>
      <c r="T368" s="16">
        <v>999</v>
      </c>
      <c r="U368" s="16">
        <v>999</v>
      </c>
      <c r="V368" s="16">
        <v>999</v>
      </c>
      <c r="W368" s="16">
        <v>999</v>
      </c>
    </row>
    <row r="369" spans="4:23" ht="15" customHeight="1" x14ac:dyDescent="0.25">
      <c r="D369" s="2" t="str">
        <f>'Lines - Loading'!D369</f>
        <v>ewehillwindfarm2</v>
      </c>
      <c r="E369" s="11" t="str">
        <f>IF(ISBLANK('Lines - Loading'!E361),"",'Lines - Loading'!E361)</f>
        <v>WTG01 WTG02</v>
      </c>
      <c r="G369" s="16">
        <v>999</v>
      </c>
      <c r="H369" s="16">
        <v>999</v>
      </c>
      <c r="I369" s="16">
        <v>999</v>
      </c>
      <c r="J369" s="16">
        <v>999</v>
      </c>
      <c r="K369" s="16">
        <v>999</v>
      </c>
      <c r="L369" s="16">
        <v>999</v>
      </c>
      <c r="M369" s="16">
        <v>999</v>
      </c>
      <c r="N369" s="16">
        <v>999</v>
      </c>
      <c r="O369" s="16">
        <v>999</v>
      </c>
      <c r="P369" s="16">
        <v>999</v>
      </c>
      <c r="Q369" s="16">
        <v>999</v>
      </c>
      <c r="R369" s="16">
        <v>999</v>
      </c>
      <c r="S369" s="16">
        <v>999</v>
      </c>
      <c r="T369" s="16">
        <v>999</v>
      </c>
      <c r="U369" s="16">
        <v>999</v>
      </c>
      <c r="V369" s="16">
        <v>999</v>
      </c>
      <c r="W369" s="16">
        <v>999</v>
      </c>
    </row>
    <row r="370" spans="4:23" ht="15" customHeight="1" x14ac:dyDescent="0.25">
      <c r="D370" s="2" t="str">
        <f>'Lines - Loading'!D370</f>
        <v>ewehillwindfarm2</v>
      </c>
      <c r="E370" s="11" t="str">
        <f>IF(ISBLANK('Lines - Loading'!E362),"",'Lines - Loading'!E362)</f>
        <v>WTG02 WTG03</v>
      </c>
      <c r="G370" s="16">
        <v>999</v>
      </c>
      <c r="H370" s="16">
        <v>999</v>
      </c>
      <c r="I370" s="16">
        <v>999</v>
      </c>
      <c r="J370" s="16">
        <v>999</v>
      </c>
      <c r="K370" s="16">
        <v>999</v>
      </c>
      <c r="L370" s="16">
        <v>999</v>
      </c>
      <c r="M370" s="16">
        <v>999</v>
      </c>
      <c r="N370" s="16">
        <v>999</v>
      </c>
      <c r="O370" s="16">
        <v>999</v>
      </c>
      <c r="P370" s="16">
        <v>999</v>
      </c>
      <c r="Q370" s="16">
        <v>999</v>
      </c>
      <c r="R370" s="16">
        <v>999</v>
      </c>
      <c r="S370" s="16">
        <v>999</v>
      </c>
      <c r="T370" s="16">
        <v>999</v>
      </c>
      <c r="U370" s="16">
        <v>999</v>
      </c>
      <c r="V370" s="16">
        <v>999</v>
      </c>
      <c r="W370" s="16">
        <v>999</v>
      </c>
    </row>
    <row r="371" spans="4:23" ht="15" customHeight="1" x14ac:dyDescent="0.25">
      <c r="D371" s="2" t="str">
        <f>'Lines - Loading'!D371</f>
        <v>ewehillwindfarm2</v>
      </c>
      <c r="E371" s="11" t="str">
        <f>IF(ISBLANK('Lines - Loading'!E363),"",'Lines - Loading'!E363)</f>
        <v>WTG06 WTG05</v>
      </c>
      <c r="G371" s="16">
        <v>999</v>
      </c>
      <c r="H371" s="16">
        <v>999</v>
      </c>
      <c r="I371" s="16">
        <v>999</v>
      </c>
      <c r="J371" s="16">
        <v>999</v>
      </c>
      <c r="K371" s="16">
        <v>999</v>
      </c>
      <c r="L371" s="16">
        <v>999</v>
      </c>
      <c r="M371" s="16">
        <v>999</v>
      </c>
      <c r="N371" s="16">
        <v>999</v>
      </c>
      <c r="O371" s="16">
        <v>999</v>
      </c>
      <c r="P371" s="16">
        <v>999</v>
      </c>
      <c r="Q371" s="16">
        <v>999</v>
      </c>
      <c r="R371" s="16">
        <v>999</v>
      </c>
      <c r="S371" s="16">
        <v>999</v>
      </c>
      <c r="T371" s="16">
        <v>999</v>
      </c>
      <c r="U371" s="16">
        <v>999</v>
      </c>
      <c r="V371" s="16">
        <v>999</v>
      </c>
      <c r="W371" s="16">
        <v>999</v>
      </c>
    </row>
    <row r="372" spans="4:23" ht="15" customHeight="1" x14ac:dyDescent="0.25">
      <c r="D372" s="2" t="str">
        <f>'Lines - Loading'!D372</f>
        <v>ewehillwindfarm2</v>
      </c>
      <c r="E372" s="11" t="str">
        <f>IF(ISBLANK('Lines - Loading'!E364),"",'Lines - Loading'!E364)</f>
        <v>WTG05 WTG04</v>
      </c>
      <c r="G372" s="16">
        <v>999</v>
      </c>
      <c r="H372" s="16">
        <v>999</v>
      </c>
      <c r="I372" s="16">
        <v>999</v>
      </c>
      <c r="J372" s="16">
        <v>999</v>
      </c>
      <c r="K372" s="16">
        <v>999</v>
      </c>
      <c r="L372" s="16">
        <v>999</v>
      </c>
      <c r="M372" s="16">
        <v>999</v>
      </c>
      <c r="N372" s="16">
        <v>999</v>
      </c>
      <c r="O372" s="16">
        <v>999</v>
      </c>
      <c r="P372" s="16">
        <v>999</v>
      </c>
      <c r="Q372" s="16">
        <v>999</v>
      </c>
      <c r="R372" s="16">
        <v>999</v>
      </c>
      <c r="S372" s="16">
        <v>999</v>
      </c>
      <c r="T372" s="16">
        <v>999</v>
      </c>
      <c r="U372" s="16">
        <v>999</v>
      </c>
      <c r="V372" s="16">
        <v>999</v>
      </c>
      <c r="W372" s="16">
        <v>999</v>
      </c>
    </row>
    <row r="373" spans="4:23" ht="15" customHeight="1" x14ac:dyDescent="0.25">
      <c r="D373" s="2" t="str">
        <f>'Lines - Loading'!D373</f>
        <v>ewehillwindfarm2</v>
      </c>
      <c r="E373" s="11" t="str">
        <f>IF(ISBLANK('Lines - Loading'!E365),"",'Lines - Loading'!E365)</f>
        <v>761 MINS WF</v>
      </c>
      <c r="G373" s="16">
        <v>999</v>
      </c>
      <c r="H373" s="16">
        <v>999</v>
      </c>
      <c r="I373" s="16">
        <v>999</v>
      </c>
      <c r="J373" s="16">
        <v>999</v>
      </c>
      <c r="K373" s="16">
        <v>999</v>
      </c>
      <c r="L373" s="16">
        <v>999</v>
      </c>
      <c r="M373" s="16">
        <v>999</v>
      </c>
      <c r="N373" s="16">
        <v>999</v>
      </c>
      <c r="O373" s="16">
        <v>999</v>
      </c>
      <c r="P373" s="16">
        <v>999</v>
      </c>
      <c r="Q373" s="16">
        <v>999</v>
      </c>
      <c r="R373" s="16">
        <v>999</v>
      </c>
      <c r="S373" s="16">
        <v>999</v>
      </c>
      <c r="T373" s="16">
        <v>999</v>
      </c>
      <c r="U373" s="16">
        <v>999</v>
      </c>
      <c r="V373" s="16">
        <v>999</v>
      </c>
      <c r="W373" s="16">
        <v>999</v>
      </c>
    </row>
    <row r="374" spans="4:23" ht="15" customHeight="1" x14ac:dyDescent="0.25">
      <c r="D374" s="2" t="str">
        <f>'Lines - Loading'!D374</f>
        <v>ewehillwindfarm2</v>
      </c>
      <c r="E374" s="11" t="str">
        <f>IF(ISBLANK('Lines - Loading'!E366),"",'Lines - Loading'!E366)</f>
        <v>1L3A</v>
      </c>
      <c r="G374" s="16">
        <v>999</v>
      </c>
      <c r="H374" s="16">
        <v>999</v>
      </c>
      <c r="I374" s="16">
        <v>999</v>
      </c>
      <c r="J374" s="16">
        <v>999</v>
      </c>
      <c r="K374" s="16">
        <v>999</v>
      </c>
      <c r="L374" s="16">
        <v>999</v>
      </c>
      <c r="M374" s="16">
        <v>999</v>
      </c>
      <c r="N374" s="16">
        <v>999</v>
      </c>
      <c r="O374" s="16">
        <v>999</v>
      </c>
      <c r="P374" s="16">
        <v>999</v>
      </c>
      <c r="Q374" s="16">
        <v>999</v>
      </c>
      <c r="R374" s="16">
        <v>999</v>
      </c>
      <c r="S374" s="16">
        <v>999</v>
      </c>
      <c r="T374" s="16">
        <v>999</v>
      </c>
      <c r="U374" s="16">
        <v>999</v>
      </c>
      <c r="V374" s="16">
        <v>999</v>
      </c>
      <c r="W374" s="16">
        <v>999</v>
      </c>
    </row>
    <row r="375" spans="4:23" ht="15" customHeight="1" x14ac:dyDescent="0.25">
      <c r="D375" s="2" t="str">
        <f>'Lines - Loading'!D375</f>
        <v>ewehillwindfarm2</v>
      </c>
      <c r="E375" s="11" t="str">
        <f>IF(ISBLANK('Lines - Loading'!E367),"",'Lines - Loading'!E367)</f>
        <v>WG2 A</v>
      </c>
      <c r="G375" s="16">
        <v>999</v>
      </c>
      <c r="H375" s="16">
        <v>999</v>
      </c>
      <c r="I375" s="16">
        <v>999</v>
      </c>
      <c r="J375" s="16">
        <v>999</v>
      </c>
      <c r="K375" s="16">
        <v>999</v>
      </c>
      <c r="L375" s="16">
        <v>999</v>
      </c>
      <c r="M375" s="16">
        <v>999</v>
      </c>
      <c r="N375" s="16">
        <v>999</v>
      </c>
      <c r="O375" s="16">
        <v>999</v>
      </c>
      <c r="P375" s="16">
        <v>999</v>
      </c>
      <c r="Q375" s="16">
        <v>999</v>
      </c>
      <c r="R375" s="16">
        <v>999</v>
      </c>
      <c r="S375" s="16">
        <v>999</v>
      </c>
      <c r="T375" s="16">
        <v>999</v>
      </c>
      <c r="U375" s="16">
        <v>999</v>
      </c>
      <c r="V375" s="16">
        <v>999</v>
      </c>
      <c r="W375" s="16">
        <v>999</v>
      </c>
    </row>
    <row r="376" spans="4:23" ht="15" customHeight="1" x14ac:dyDescent="0.25">
      <c r="D376" s="2" t="str">
        <f>'Lines - Loading'!D376</f>
        <v>ewehillwindfarm2</v>
      </c>
      <c r="E376" s="11" t="str">
        <f>IF(ISBLANK('Lines - Loading'!E368),"",'Lines - Loading'!E368)</f>
        <v>WG2 B</v>
      </c>
      <c r="G376" s="16">
        <v>999</v>
      </c>
      <c r="H376" s="16">
        <v>999</v>
      </c>
      <c r="I376" s="16">
        <v>999</v>
      </c>
      <c r="J376" s="16">
        <v>999</v>
      </c>
      <c r="K376" s="16">
        <v>999</v>
      </c>
      <c r="L376" s="16">
        <v>999</v>
      </c>
      <c r="M376" s="16">
        <v>999</v>
      </c>
      <c r="N376" s="16">
        <v>999</v>
      </c>
      <c r="O376" s="16">
        <v>999</v>
      </c>
      <c r="P376" s="16">
        <v>999</v>
      </c>
      <c r="Q376" s="16">
        <v>999</v>
      </c>
      <c r="R376" s="16">
        <v>999</v>
      </c>
      <c r="S376" s="16">
        <v>999</v>
      </c>
      <c r="T376" s="16">
        <v>999</v>
      </c>
      <c r="U376" s="16">
        <v>999</v>
      </c>
      <c r="V376" s="16">
        <v>999</v>
      </c>
      <c r="W376" s="16">
        <v>999</v>
      </c>
    </row>
    <row r="377" spans="4:23" ht="15" customHeight="1" x14ac:dyDescent="0.25">
      <c r="D377" s="2" t="str">
        <f>'Lines - Loading'!D377</f>
        <v>ewehillwindfarm2</v>
      </c>
      <c r="E377" s="11" t="str">
        <f>IF(ISBLANK('Lines - Loading'!E369),"",'Lines - Loading'!E369)</f>
        <v>POC</v>
      </c>
      <c r="G377" s="16">
        <v>999</v>
      </c>
      <c r="H377" s="16">
        <v>999</v>
      </c>
      <c r="I377" s="16">
        <v>999</v>
      </c>
      <c r="J377" s="16">
        <v>999</v>
      </c>
      <c r="K377" s="16">
        <v>999</v>
      </c>
      <c r="L377" s="16">
        <v>999</v>
      </c>
      <c r="M377" s="16">
        <v>999</v>
      </c>
      <c r="N377" s="16">
        <v>999</v>
      </c>
      <c r="O377" s="16">
        <v>999</v>
      </c>
      <c r="P377" s="16">
        <v>999</v>
      </c>
      <c r="Q377" s="16">
        <v>999</v>
      </c>
      <c r="R377" s="16">
        <v>999</v>
      </c>
      <c r="S377" s="16">
        <v>999</v>
      </c>
      <c r="T377" s="16">
        <v>999</v>
      </c>
      <c r="U377" s="16">
        <v>999</v>
      </c>
      <c r="V377" s="16">
        <v>999</v>
      </c>
      <c r="W377" s="16">
        <v>999</v>
      </c>
    </row>
    <row r="378" spans="4:23" ht="15" customHeight="1" x14ac:dyDescent="0.25">
      <c r="D378" s="2" t="str">
        <f>'Lines - Loading'!D378</f>
        <v>ewehillwindfarm2</v>
      </c>
      <c r="E378" s="11" t="str">
        <f>IF(ISBLANK('Lines - Loading'!E370),"",'Lines - Loading'!E370)</f>
        <v>MINSCA BUSBAR</v>
      </c>
      <c r="G378" s="16">
        <v>999</v>
      </c>
      <c r="H378" s="16">
        <v>999</v>
      </c>
      <c r="I378" s="16">
        <v>999</v>
      </c>
      <c r="J378" s="16">
        <v>999</v>
      </c>
      <c r="K378" s="16">
        <v>999</v>
      </c>
      <c r="L378" s="16">
        <v>999</v>
      </c>
      <c r="M378" s="16">
        <v>999</v>
      </c>
      <c r="N378" s="16">
        <v>999</v>
      </c>
      <c r="O378" s="16">
        <v>999</v>
      </c>
      <c r="P378" s="16">
        <v>999</v>
      </c>
      <c r="Q378" s="16">
        <v>999</v>
      </c>
      <c r="R378" s="16">
        <v>999</v>
      </c>
      <c r="S378" s="16">
        <v>999</v>
      </c>
      <c r="T378" s="16">
        <v>999</v>
      </c>
      <c r="U378" s="16">
        <v>999</v>
      </c>
      <c r="V378" s="16">
        <v>999</v>
      </c>
      <c r="W378" s="16">
        <v>999</v>
      </c>
    </row>
    <row r="379" spans="4:23" ht="15" customHeight="1" x14ac:dyDescent="0.25">
      <c r="D379" s="2" t="str">
        <f>'Lines - Loading'!D379</f>
        <v>ewehillwindfarm2</v>
      </c>
      <c r="E379" s="11" t="str">
        <f>IF(ISBLANK('Lines - Loading'!E371),"",'Lines - Loading'!E371)</f>
        <v>CB01 A</v>
      </c>
      <c r="G379" s="16">
        <v>999</v>
      </c>
      <c r="H379" s="16">
        <v>999</v>
      </c>
      <c r="I379" s="16">
        <v>999</v>
      </c>
      <c r="J379" s="16">
        <v>999</v>
      </c>
      <c r="K379" s="16">
        <v>999</v>
      </c>
      <c r="L379" s="16">
        <v>999</v>
      </c>
      <c r="M379" s="16">
        <v>999</v>
      </c>
      <c r="N379" s="16">
        <v>999</v>
      </c>
      <c r="O379" s="16">
        <v>999</v>
      </c>
      <c r="P379" s="16">
        <v>999</v>
      </c>
      <c r="Q379" s="16">
        <v>999</v>
      </c>
      <c r="R379" s="16">
        <v>999</v>
      </c>
      <c r="S379" s="16">
        <v>999</v>
      </c>
      <c r="T379" s="16">
        <v>999</v>
      </c>
      <c r="U379" s="16">
        <v>999</v>
      </c>
      <c r="V379" s="16">
        <v>999</v>
      </c>
      <c r="W379" s="16">
        <v>999</v>
      </c>
    </row>
    <row r="380" spans="4:23" ht="15" customHeight="1" x14ac:dyDescent="0.25">
      <c r="D380" s="2" t="str">
        <f>'Lines - Loading'!D380</f>
        <v>ewehillwindfarm2</v>
      </c>
      <c r="E380" s="11" t="str">
        <f>IF(ISBLANK('Lines - Loading'!E372),"",'Lines - Loading'!E372)</f>
        <v>CB01 B</v>
      </c>
      <c r="G380" s="16">
        <v>999</v>
      </c>
      <c r="H380" s="16">
        <v>999</v>
      </c>
      <c r="I380" s="16">
        <v>999</v>
      </c>
      <c r="J380" s="16">
        <v>999</v>
      </c>
      <c r="K380" s="16">
        <v>999</v>
      </c>
      <c r="L380" s="16">
        <v>999</v>
      </c>
      <c r="M380" s="16">
        <v>999</v>
      </c>
      <c r="N380" s="16">
        <v>999</v>
      </c>
      <c r="O380" s="16">
        <v>999</v>
      </c>
      <c r="P380" s="16">
        <v>999</v>
      </c>
      <c r="Q380" s="16">
        <v>999</v>
      </c>
      <c r="R380" s="16">
        <v>999</v>
      </c>
      <c r="S380" s="16">
        <v>999</v>
      </c>
      <c r="T380" s="16">
        <v>999</v>
      </c>
      <c r="U380" s="16">
        <v>999</v>
      </c>
      <c r="V380" s="16">
        <v>999</v>
      </c>
      <c r="W380" s="16">
        <v>999</v>
      </c>
    </row>
    <row r="381" spans="4:23" ht="15" customHeight="1" x14ac:dyDescent="0.25">
      <c r="D381" s="2" t="str">
        <f>'Lines - Loading'!D381</f>
        <v>ewehillwindfarm2</v>
      </c>
      <c r="E381" s="11" t="str">
        <f>IF(ISBLANK('Lines - Loading'!E373),"",'Lines - Loading'!E373)</f>
        <v>CB02 A</v>
      </c>
      <c r="G381" s="16">
        <v>999</v>
      </c>
      <c r="H381" s="16">
        <v>999</v>
      </c>
      <c r="I381" s="16">
        <v>999</v>
      </c>
      <c r="J381" s="16">
        <v>999</v>
      </c>
      <c r="K381" s="16">
        <v>999</v>
      </c>
      <c r="L381" s="16">
        <v>999</v>
      </c>
      <c r="M381" s="16">
        <v>999</v>
      </c>
      <c r="N381" s="16">
        <v>999</v>
      </c>
      <c r="O381" s="16">
        <v>999</v>
      </c>
      <c r="P381" s="16">
        <v>999</v>
      </c>
      <c r="Q381" s="16">
        <v>999</v>
      </c>
      <c r="R381" s="16">
        <v>999</v>
      </c>
      <c r="S381" s="16">
        <v>999</v>
      </c>
      <c r="T381" s="16">
        <v>999</v>
      </c>
      <c r="U381" s="16">
        <v>999</v>
      </c>
      <c r="V381" s="16">
        <v>999</v>
      </c>
      <c r="W381" s="16">
        <v>999</v>
      </c>
    </row>
    <row r="382" spans="4:23" ht="15" customHeight="1" x14ac:dyDescent="0.25">
      <c r="D382" s="2" t="str">
        <f>'Lines - Loading'!D382</f>
        <v>ewehillwindfarm2</v>
      </c>
      <c r="E382" s="11" t="str">
        <f>IF(ISBLANK('Lines - Loading'!E374),"",'Lines - Loading'!E374)</f>
        <v>CB02 B</v>
      </c>
      <c r="G382" s="16">
        <v>999</v>
      </c>
      <c r="H382" s="16">
        <v>999</v>
      </c>
      <c r="I382" s="16">
        <v>999</v>
      </c>
      <c r="J382" s="16">
        <v>999</v>
      </c>
      <c r="K382" s="16">
        <v>999</v>
      </c>
      <c r="L382" s="16">
        <v>999</v>
      </c>
      <c r="M382" s="16">
        <v>999</v>
      </c>
      <c r="N382" s="16">
        <v>999</v>
      </c>
      <c r="O382" s="16">
        <v>999</v>
      </c>
      <c r="P382" s="16">
        <v>999</v>
      </c>
      <c r="Q382" s="16">
        <v>999</v>
      </c>
      <c r="R382" s="16">
        <v>999</v>
      </c>
      <c r="S382" s="16">
        <v>999</v>
      </c>
      <c r="T382" s="16">
        <v>999</v>
      </c>
      <c r="U382" s="16">
        <v>999</v>
      </c>
      <c r="V382" s="16">
        <v>999</v>
      </c>
      <c r="W382" s="16">
        <v>999</v>
      </c>
    </row>
    <row r="383" spans="4:23" ht="15" customHeight="1" x14ac:dyDescent="0.25">
      <c r="D383" s="2" t="str">
        <f>'Lines - Loading'!D383</f>
        <v>ewehillwindfarm2</v>
      </c>
      <c r="E383" s="11" t="str">
        <f>IF(ISBLANK('Lines - Loading'!E375),"",'Lines - Loading'!E375)</f>
        <v>CB04 A</v>
      </c>
      <c r="G383" s="16">
        <v>999</v>
      </c>
      <c r="H383" s="16">
        <v>999</v>
      </c>
      <c r="I383" s="16">
        <v>999</v>
      </c>
      <c r="J383" s="16">
        <v>999</v>
      </c>
      <c r="K383" s="16">
        <v>999</v>
      </c>
      <c r="L383" s="16">
        <v>999</v>
      </c>
      <c r="M383" s="16">
        <v>999</v>
      </c>
      <c r="N383" s="16">
        <v>999</v>
      </c>
      <c r="O383" s="16">
        <v>999</v>
      </c>
      <c r="P383" s="16">
        <v>999</v>
      </c>
      <c r="Q383" s="16">
        <v>999</v>
      </c>
      <c r="R383" s="16">
        <v>999</v>
      </c>
      <c r="S383" s="16">
        <v>999</v>
      </c>
      <c r="T383" s="16">
        <v>999</v>
      </c>
      <c r="U383" s="16">
        <v>999</v>
      </c>
      <c r="V383" s="16">
        <v>999</v>
      </c>
      <c r="W383" s="16">
        <v>999</v>
      </c>
    </row>
    <row r="384" spans="4:23" ht="15" customHeight="1" x14ac:dyDescent="0.25">
      <c r="D384" s="2" t="str">
        <f>'Lines - Loading'!D384</f>
        <v>ewehillwindfarm2</v>
      </c>
      <c r="E384" s="11" t="str">
        <f>IF(ISBLANK('Lines - Loading'!E376),"",'Lines - Loading'!E376)</f>
        <v>CB04 B</v>
      </c>
      <c r="G384" s="16">
        <v>999</v>
      </c>
      <c r="H384" s="16">
        <v>999</v>
      </c>
      <c r="I384" s="16">
        <v>999</v>
      </c>
      <c r="J384" s="16">
        <v>999</v>
      </c>
      <c r="K384" s="16">
        <v>999</v>
      </c>
      <c r="L384" s="16">
        <v>999</v>
      </c>
      <c r="M384" s="16">
        <v>999</v>
      </c>
      <c r="N384" s="16">
        <v>999</v>
      </c>
      <c r="O384" s="16">
        <v>999</v>
      </c>
      <c r="P384" s="16">
        <v>999</v>
      </c>
      <c r="Q384" s="16">
        <v>999</v>
      </c>
      <c r="R384" s="16">
        <v>999</v>
      </c>
      <c r="S384" s="16">
        <v>999</v>
      </c>
      <c r="T384" s="16">
        <v>999</v>
      </c>
      <c r="U384" s="16">
        <v>999</v>
      </c>
      <c r="V384" s="16">
        <v>999</v>
      </c>
      <c r="W384" s="16">
        <v>999</v>
      </c>
    </row>
    <row r="385" spans="4:23" ht="15" customHeight="1" x14ac:dyDescent="0.25">
      <c r="D385" s="2" t="str">
        <f>'Lines - Loading'!D385</f>
        <v>ewehillwindfarm2</v>
      </c>
      <c r="E385" s="11" t="str">
        <f>IF(ISBLANK('Lines - Loading'!E377),"",'Lines - Loading'!E377)</f>
        <v>WTG09 A</v>
      </c>
      <c r="G385" s="16">
        <v>999</v>
      </c>
      <c r="H385" s="16">
        <v>999</v>
      </c>
      <c r="I385" s="16">
        <v>999</v>
      </c>
      <c r="J385" s="16">
        <v>999</v>
      </c>
      <c r="K385" s="16">
        <v>999</v>
      </c>
      <c r="L385" s="16">
        <v>999</v>
      </c>
      <c r="M385" s="16">
        <v>999</v>
      </c>
      <c r="N385" s="16">
        <v>999</v>
      </c>
      <c r="O385" s="16">
        <v>999</v>
      </c>
      <c r="P385" s="16">
        <v>999</v>
      </c>
      <c r="Q385" s="16">
        <v>999</v>
      </c>
      <c r="R385" s="16">
        <v>999</v>
      </c>
      <c r="S385" s="16">
        <v>999</v>
      </c>
      <c r="T385" s="16">
        <v>999</v>
      </c>
      <c r="U385" s="16">
        <v>999</v>
      </c>
      <c r="V385" s="16">
        <v>999</v>
      </c>
      <c r="W385" s="16">
        <v>999</v>
      </c>
    </row>
    <row r="386" spans="4:23" ht="15" customHeight="1" x14ac:dyDescent="0.25">
      <c r="D386" s="2" t="str">
        <f>'Lines - Loading'!D386</f>
        <v>ewehillwindfarm2</v>
      </c>
      <c r="E386" s="11" t="str">
        <f>IF(ISBLANK('Lines - Loading'!E378),"",'Lines - Loading'!E378)</f>
        <v>WTG09 B</v>
      </c>
      <c r="G386" s="16">
        <v>999</v>
      </c>
      <c r="H386" s="16">
        <v>999</v>
      </c>
      <c r="I386" s="16">
        <v>999</v>
      </c>
      <c r="J386" s="16">
        <v>999</v>
      </c>
      <c r="K386" s="16">
        <v>999</v>
      </c>
      <c r="L386" s="16">
        <v>999</v>
      </c>
      <c r="M386" s="16">
        <v>999</v>
      </c>
      <c r="N386" s="16">
        <v>999</v>
      </c>
      <c r="O386" s="16">
        <v>999</v>
      </c>
      <c r="P386" s="16">
        <v>999</v>
      </c>
      <c r="Q386" s="16">
        <v>999</v>
      </c>
      <c r="R386" s="16">
        <v>999</v>
      </c>
      <c r="S386" s="16">
        <v>999</v>
      </c>
      <c r="T386" s="16">
        <v>999</v>
      </c>
      <c r="U386" s="16">
        <v>999</v>
      </c>
      <c r="V386" s="16">
        <v>999</v>
      </c>
      <c r="W386" s="16">
        <v>999</v>
      </c>
    </row>
    <row r="387" spans="4:23" ht="15" customHeight="1" x14ac:dyDescent="0.25">
      <c r="D387" s="2" t="str">
        <f>'Lines - Loading'!D387</f>
        <v>ewehillwindfarm2</v>
      </c>
      <c r="E387" s="11" t="str">
        <f>IF(ISBLANK('Lines - Loading'!E379),"",'Lines - Loading'!E379)</f>
        <v>WTG09 C</v>
      </c>
      <c r="G387" s="16">
        <v>999</v>
      </c>
      <c r="H387" s="16">
        <v>999</v>
      </c>
      <c r="I387" s="16">
        <v>999</v>
      </c>
      <c r="J387" s="16">
        <v>999</v>
      </c>
      <c r="K387" s="16">
        <v>999</v>
      </c>
      <c r="L387" s="16">
        <v>999</v>
      </c>
      <c r="M387" s="16">
        <v>999</v>
      </c>
      <c r="N387" s="16">
        <v>999</v>
      </c>
      <c r="O387" s="16">
        <v>999</v>
      </c>
      <c r="P387" s="16">
        <v>999</v>
      </c>
      <c r="Q387" s="16">
        <v>999</v>
      </c>
      <c r="R387" s="16">
        <v>999</v>
      </c>
      <c r="S387" s="16">
        <v>999</v>
      </c>
      <c r="T387" s="16">
        <v>999</v>
      </c>
      <c r="U387" s="16">
        <v>999</v>
      </c>
      <c r="V387" s="16">
        <v>999</v>
      </c>
      <c r="W387" s="16">
        <v>999</v>
      </c>
    </row>
    <row r="388" spans="4:23" ht="15" customHeight="1" x14ac:dyDescent="0.25">
      <c r="D388" s="2" t="str">
        <f>'Lines - Loading'!D388</f>
        <v>ewehillwindfarm2</v>
      </c>
      <c r="E388" s="11" t="str">
        <f>IF(ISBLANK('Lines - Loading'!E380),"",'Lines - Loading'!E380)</f>
        <v>WTG09 D</v>
      </c>
      <c r="G388" s="16">
        <v>999</v>
      </c>
      <c r="H388" s="16">
        <v>999</v>
      </c>
      <c r="I388" s="16">
        <v>999</v>
      </c>
      <c r="J388" s="16">
        <v>999</v>
      </c>
      <c r="K388" s="16">
        <v>999</v>
      </c>
      <c r="L388" s="16">
        <v>999</v>
      </c>
      <c r="M388" s="16">
        <v>999</v>
      </c>
      <c r="N388" s="16">
        <v>999</v>
      </c>
      <c r="O388" s="16">
        <v>999</v>
      </c>
      <c r="P388" s="16">
        <v>999</v>
      </c>
      <c r="Q388" s="16">
        <v>999</v>
      </c>
      <c r="R388" s="16">
        <v>999</v>
      </c>
      <c r="S388" s="16">
        <v>999</v>
      </c>
      <c r="T388" s="16">
        <v>999</v>
      </c>
      <c r="U388" s="16">
        <v>999</v>
      </c>
      <c r="V388" s="16">
        <v>999</v>
      </c>
      <c r="W388" s="16">
        <v>999</v>
      </c>
    </row>
    <row r="389" spans="4:23" ht="15" customHeight="1" x14ac:dyDescent="0.25">
      <c r="D389" s="2" t="str">
        <f>'Lines - Loading'!D389</f>
        <v>ewehillwindfarm2</v>
      </c>
      <c r="E389" s="11" t="str">
        <f>IF(ISBLANK('Lines - Loading'!E381),"",'Lines - Loading'!E381)</f>
        <v>WTG09 E</v>
      </c>
      <c r="G389" s="16">
        <v>999</v>
      </c>
      <c r="H389" s="16">
        <v>999</v>
      </c>
      <c r="I389" s="16">
        <v>999</v>
      </c>
      <c r="J389" s="16">
        <v>999</v>
      </c>
      <c r="K389" s="16">
        <v>999</v>
      </c>
      <c r="L389" s="16">
        <v>999</v>
      </c>
      <c r="M389" s="16">
        <v>999</v>
      </c>
      <c r="N389" s="16">
        <v>999</v>
      </c>
      <c r="O389" s="16">
        <v>999</v>
      </c>
      <c r="P389" s="16">
        <v>999</v>
      </c>
      <c r="Q389" s="16">
        <v>999</v>
      </c>
      <c r="R389" s="16">
        <v>999</v>
      </c>
      <c r="S389" s="16">
        <v>999</v>
      </c>
      <c r="T389" s="16">
        <v>999</v>
      </c>
      <c r="U389" s="16">
        <v>999</v>
      </c>
      <c r="V389" s="16">
        <v>999</v>
      </c>
      <c r="W389" s="16">
        <v>999</v>
      </c>
    </row>
    <row r="390" spans="4:23" ht="15" customHeight="1" x14ac:dyDescent="0.25">
      <c r="D390" s="2" t="str">
        <f>'Lines - Loading'!D390</f>
        <v>ewehillwindfarm2</v>
      </c>
      <c r="E390" s="11" t="str">
        <f>IF(ISBLANK('Lines - Loading'!E382),"",'Lines - Loading'!E382)</f>
        <v>WTG09 OUTLINE A</v>
      </c>
      <c r="G390" s="16">
        <v>999</v>
      </c>
      <c r="H390" s="16">
        <v>999</v>
      </c>
      <c r="I390" s="16">
        <v>999</v>
      </c>
      <c r="J390" s="16">
        <v>999</v>
      </c>
      <c r="K390" s="16">
        <v>999</v>
      </c>
      <c r="L390" s="16">
        <v>999</v>
      </c>
      <c r="M390" s="16">
        <v>999</v>
      </c>
      <c r="N390" s="16">
        <v>999</v>
      </c>
      <c r="O390" s="16">
        <v>999</v>
      </c>
      <c r="P390" s="16">
        <v>999</v>
      </c>
      <c r="Q390" s="16">
        <v>999</v>
      </c>
      <c r="R390" s="16">
        <v>999</v>
      </c>
      <c r="S390" s="16">
        <v>999</v>
      </c>
      <c r="T390" s="16">
        <v>999</v>
      </c>
      <c r="U390" s="16">
        <v>999</v>
      </c>
      <c r="V390" s="16">
        <v>999</v>
      </c>
      <c r="W390" s="16">
        <v>999</v>
      </c>
    </row>
    <row r="391" spans="4:23" ht="15" customHeight="1" x14ac:dyDescent="0.25">
      <c r="D391" s="2" t="str">
        <f>'Lines - Loading'!D391</f>
        <v>ewehillwindfarm2</v>
      </c>
      <c r="E391" s="11" t="str">
        <f>IF(ISBLANK('Lines - Loading'!E383),"",'Lines - Loading'!E383)</f>
        <v>WTG09 OUTLINE B</v>
      </c>
      <c r="G391" s="16">
        <v>999</v>
      </c>
      <c r="H391" s="16">
        <v>999</v>
      </c>
      <c r="I391" s="16">
        <v>999</v>
      </c>
      <c r="J391" s="16">
        <v>999</v>
      </c>
      <c r="K391" s="16">
        <v>999</v>
      </c>
      <c r="L391" s="16">
        <v>999</v>
      </c>
      <c r="M391" s="16">
        <v>999</v>
      </c>
      <c r="N391" s="16">
        <v>999</v>
      </c>
      <c r="O391" s="16">
        <v>999</v>
      </c>
      <c r="P391" s="16">
        <v>999</v>
      </c>
      <c r="Q391" s="16">
        <v>999</v>
      </c>
      <c r="R391" s="16">
        <v>999</v>
      </c>
      <c r="S391" s="16">
        <v>999</v>
      </c>
      <c r="T391" s="16">
        <v>999</v>
      </c>
      <c r="U391" s="16">
        <v>999</v>
      </c>
      <c r="V391" s="16">
        <v>999</v>
      </c>
      <c r="W391" s="16">
        <v>999</v>
      </c>
    </row>
    <row r="392" spans="4:23" ht="15" customHeight="1" x14ac:dyDescent="0.25">
      <c r="D392" s="2" t="str">
        <f>'Lines - Loading'!D392</f>
        <v>ewehillwindfarm2</v>
      </c>
      <c r="E392" s="11" t="str">
        <f>IF(ISBLANK('Lines - Loading'!E384),"",'Lines - Loading'!E384)</f>
        <v>WTG09 OUTLINE C</v>
      </c>
      <c r="G392" s="16">
        <v>999</v>
      </c>
      <c r="H392" s="16">
        <v>999</v>
      </c>
      <c r="I392" s="16">
        <v>999</v>
      </c>
      <c r="J392" s="16">
        <v>999</v>
      </c>
      <c r="K392" s="16">
        <v>999</v>
      </c>
      <c r="L392" s="16">
        <v>999</v>
      </c>
      <c r="M392" s="16">
        <v>999</v>
      </c>
      <c r="N392" s="16">
        <v>999</v>
      </c>
      <c r="O392" s="16">
        <v>999</v>
      </c>
      <c r="P392" s="16">
        <v>999</v>
      </c>
      <c r="Q392" s="16">
        <v>999</v>
      </c>
      <c r="R392" s="16">
        <v>999</v>
      </c>
      <c r="S392" s="16">
        <v>999</v>
      </c>
      <c r="T392" s="16">
        <v>999</v>
      </c>
      <c r="U392" s="16">
        <v>999</v>
      </c>
      <c r="V392" s="16">
        <v>999</v>
      </c>
      <c r="W392" s="16">
        <v>999</v>
      </c>
    </row>
    <row r="393" spans="4:23" ht="15" customHeight="1" x14ac:dyDescent="0.25">
      <c r="D393" s="2" t="str">
        <f>'Lines - Loading'!D393</f>
        <v>ewehillwindfarm2</v>
      </c>
      <c r="E393" s="11" t="str">
        <f>IF(ISBLANK('Lines - Loading'!E385),"",'Lines - Loading'!E385)</f>
        <v>WTG09 OUTLINE D</v>
      </c>
      <c r="G393" s="16">
        <v>999</v>
      </c>
      <c r="H393" s="16">
        <v>999</v>
      </c>
      <c r="I393" s="16">
        <v>999</v>
      </c>
      <c r="J393" s="16">
        <v>999</v>
      </c>
      <c r="K393" s="16">
        <v>999</v>
      </c>
      <c r="L393" s="16">
        <v>999</v>
      </c>
      <c r="M393" s="16">
        <v>999</v>
      </c>
      <c r="N393" s="16">
        <v>999</v>
      </c>
      <c r="O393" s="16">
        <v>999</v>
      </c>
      <c r="P393" s="16">
        <v>999</v>
      </c>
      <c r="Q393" s="16">
        <v>999</v>
      </c>
      <c r="R393" s="16">
        <v>999</v>
      </c>
      <c r="S393" s="16">
        <v>999</v>
      </c>
      <c r="T393" s="16">
        <v>999</v>
      </c>
      <c r="U393" s="16">
        <v>999</v>
      </c>
      <c r="V393" s="16">
        <v>999</v>
      </c>
      <c r="W393" s="16">
        <v>999</v>
      </c>
    </row>
    <row r="394" spans="4:23" ht="15" customHeight="1" x14ac:dyDescent="0.25">
      <c r="D394" s="2" t="str">
        <f>'Lines - Loading'!D394</f>
        <v>ewehillwindfarm2</v>
      </c>
      <c r="E394" s="11" t="str">
        <f>IF(ISBLANK('Lines - Loading'!E386),"",'Lines - Loading'!E386)</f>
        <v>WTG11 A</v>
      </c>
      <c r="G394" s="16">
        <v>999</v>
      </c>
      <c r="H394" s="16">
        <v>999</v>
      </c>
      <c r="I394" s="16">
        <v>999</v>
      </c>
      <c r="J394" s="16">
        <v>999</v>
      </c>
      <c r="K394" s="16">
        <v>999</v>
      </c>
      <c r="L394" s="16">
        <v>999</v>
      </c>
      <c r="M394" s="16">
        <v>999</v>
      </c>
      <c r="N394" s="16">
        <v>999</v>
      </c>
      <c r="O394" s="16">
        <v>999</v>
      </c>
      <c r="P394" s="16">
        <v>999</v>
      </c>
      <c r="Q394" s="16">
        <v>999</v>
      </c>
      <c r="R394" s="16">
        <v>999</v>
      </c>
      <c r="S394" s="16">
        <v>999</v>
      </c>
      <c r="T394" s="16">
        <v>999</v>
      </c>
      <c r="U394" s="16">
        <v>999</v>
      </c>
      <c r="V394" s="16">
        <v>999</v>
      </c>
      <c r="W394" s="16">
        <v>999</v>
      </c>
    </row>
    <row r="395" spans="4:23" ht="15" customHeight="1" x14ac:dyDescent="0.25">
      <c r="D395" s="2" t="str">
        <f>'Lines - Loading'!D395</f>
        <v>ewehillwindfarm2</v>
      </c>
      <c r="E395" s="11" t="str">
        <f>IF(ISBLANK('Lines - Loading'!E387),"",'Lines - Loading'!E387)</f>
        <v>WTG11 B</v>
      </c>
      <c r="G395" s="16">
        <v>999</v>
      </c>
      <c r="H395" s="16">
        <v>999</v>
      </c>
      <c r="I395" s="16">
        <v>999</v>
      </c>
      <c r="J395" s="16">
        <v>999</v>
      </c>
      <c r="K395" s="16">
        <v>999</v>
      </c>
      <c r="L395" s="16">
        <v>999</v>
      </c>
      <c r="M395" s="16">
        <v>999</v>
      </c>
      <c r="N395" s="16">
        <v>999</v>
      </c>
      <c r="O395" s="16">
        <v>999</v>
      </c>
      <c r="P395" s="16">
        <v>999</v>
      </c>
      <c r="Q395" s="16">
        <v>999</v>
      </c>
      <c r="R395" s="16">
        <v>999</v>
      </c>
      <c r="S395" s="16">
        <v>999</v>
      </c>
      <c r="T395" s="16">
        <v>999</v>
      </c>
      <c r="U395" s="16">
        <v>999</v>
      </c>
      <c r="V395" s="16">
        <v>999</v>
      </c>
      <c r="W395" s="16">
        <v>999</v>
      </c>
    </row>
    <row r="396" spans="4:23" ht="15" customHeight="1" x14ac:dyDescent="0.25">
      <c r="D396" s="2" t="str">
        <f>'Lines - Loading'!D396</f>
        <v>ewehillwindfarm2</v>
      </c>
      <c r="E396" s="11" t="str">
        <f>IF(ISBLANK('Lines - Loading'!E388),"",'Lines - Loading'!E388)</f>
        <v>WTG11 C</v>
      </c>
      <c r="G396" s="16">
        <v>999</v>
      </c>
      <c r="H396" s="16">
        <v>999</v>
      </c>
      <c r="I396" s="16">
        <v>999</v>
      </c>
      <c r="J396" s="16">
        <v>999</v>
      </c>
      <c r="K396" s="16">
        <v>999</v>
      </c>
      <c r="L396" s="16">
        <v>999</v>
      </c>
      <c r="M396" s="16">
        <v>999</v>
      </c>
      <c r="N396" s="16">
        <v>999</v>
      </c>
      <c r="O396" s="16">
        <v>999</v>
      </c>
      <c r="P396" s="16">
        <v>999</v>
      </c>
      <c r="Q396" s="16">
        <v>999</v>
      </c>
      <c r="R396" s="16">
        <v>999</v>
      </c>
      <c r="S396" s="16">
        <v>999</v>
      </c>
      <c r="T396" s="16">
        <v>999</v>
      </c>
      <c r="U396" s="16">
        <v>999</v>
      </c>
      <c r="V396" s="16">
        <v>999</v>
      </c>
      <c r="W396" s="16">
        <v>999</v>
      </c>
    </row>
    <row r="397" spans="4:23" ht="15" customHeight="1" x14ac:dyDescent="0.25">
      <c r="D397" s="2" t="str">
        <f>'Lines - Loading'!D397</f>
        <v>ewehillwindfarm2</v>
      </c>
      <c r="E397" s="11" t="str">
        <f>IF(ISBLANK('Lines - Loading'!E389),"",'Lines - Loading'!E389)</f>
        <v>WTG11 D</v>
      </c>
      <c r="G397" s="16">
        <v>999</v>
      </c>
      <c r="H397" s="16">
        <v>999</v>
      </c>
      <c r="I397" s="16">
        <v>999</v>
      </c>
      <c r="J397" s="16">
        <v>999</v>
      </c>
      <c r="K397" s="16">
        <v>999</v>
      </c>
      <c r="L397" s="16">
        <v>999</v>
      </c>
      <c r="M397" s="16">
        <v>999</v>
      </c>
      <c r="N397" s="16">
        <v>999</v>
      </c>
      <c r="O397" s="16">
        <v>999</v>
      </c>
      <c r="P397" s="16">
        <v>999</v>
      </c>
      <c r="Q397" s="16">
        <v>999</v>
      </c>
      <c r="R397" s="16">
        <v>999</v>
      </c>
      <c r="S397" s="16">
        <v>999</v>
      </c>
      <c r="T397" s="16">
        <v>999</v>
      </c>
      <c r="U397" s="16">
        <v>999</v>
      </c>
      <c r="V397" s="16">
        <v>999</v>
      </c>
      <c r="W397" s="16">
        <v>999</v>
      </c>
    </row>
    <row r="398" spans="4:23" ht="15" customHeight="1" x14ac:dyDescent="0.25">
      <c r="D398" s="2" t="str">
        <f>'Lines - Loading'!D398</f>
        <v>ewehillwindfarm2</v>
      </c>
      <c r="E398" s="11" t="str">
        <f>IF(ISBLANK('Lines - Loading'!E390),"",'Lines - Loading'!E390)</f>
        <v>WTG11 E</v>
      </c>
      <c r="G398" s="16">
        <v>999</v>
      </c>
      <c r="H398" s="16">
        <v>999</v>
      </c>
      <c r="I398" s="16">
        <v>999</v>
      </c>
      <c r="J398" s="16">
        <v>999</v>
      </c>
      <c r="K398" s="16">
        <v>999</v>
      </c>
      <c r="L398" s="16">
        <v>999</v>
      </c>
      <c r="M398" s="16">
        <v>999</v>
      </c>
      <c r="N398" s="16">
        <v>999</v>
      </c>
      <c r="O398" s="16">
        <v>999</v>
      </c>
      <c r="P398" s="16">
        <v>999</v>
      </c>
      <c r="Q398" s="16">
        <v>999</v>
      </c>
      <c r="R398" s="16">
        <v>999</v>
      </c>
      <c r="S398" s="16">
        <v>999</v>
      </c>
      <c r="T398" s="16">
        <v>999</v>
      </c>
      <c r="U398" s="16">
        <v>999</v>
      </c>
      <c r="V398" s="16">
        <v>999</v>
      </c>
      <c r="W398" s="16">
        <v>999</v>
      </c>
    </row>
    <row r="399" spans="4:23" ht="15" customHeight="1" x14ac:dyDescent="0.25">
      <c r="D399" s="2" t="str">
        <f>'Lines - Loading'!D399</f>
        <v>ewehillwindfarm2</v>
      </c>
      <c r="E399" s="11" t="str">
        <f>IF(ISBLANK('Lines - Loading'!E391),"",'Lines - Loading'!E391)</f>
        <v>WTG11 OUTLINE A</v>
      </c>
      <c r="G399" s="16">
        <v>999</v>
      </c>
      <c r="H399" s="16">
        <v>999</v>
      </c>
      <c r="I399" s="16">
        <v>999</v>
      </c>
      <c r="J399" s="16">
        <v>999</v>
      </c>
      <c r="K399" s="16">
        <v>999</v>
      </c>
      <c r="L399" s="16">
        <v>999</v>
      </c>
      <c r="M399" s="16">
        <v>999</v>
      </c>
      <c r="N399" s="16">
        <v>999</v>
      </c>
      <c r="O399" s="16">
        <v>999</v>
      </c>
      <c r="P399" s="16">
        <v>999</v>
      </c>
      <c r="Q399" s="16">
        <v>999</v>
      </c>
      <c r="R399" s="16">
        <v>999</v>
      </c>
      <c r="S399" s="16">
        <v>999</v>
      </c>
      <c r="T399" s="16">
        <v>999</v>
      </c>
      <c r="U399" s="16">
        <v>999</v>
      </c>
      <c r="V399" s="16">
        <v>999</v>
      </c>
      <c r="W399" s="16">
        <v>999</v>
      </c>
    </row>
    <row r="400" spans="4:23" ht="15" customHeight="1" x14ac:dyDescent="0.25">
      <c r="D400" s="2" t="str">
        <f>'Lines - Loading'!D400</f>
        <v>ewehillwindfarm2</v>
      </c>
      <c r="E400" s="11" t="str">
        <f>IF(ISBLANK('Lines - Loading'!E392),"",'Lines - Loading'!E392)</f>
        <v>WTG11 OUTLINE B</v>
      </c>
      <c r="G400" s="16">
        <v>999</v>
      </c>
      <c r="H400" s="16">
        <v>999</v>
      </c>
      <c r="I400" s="16">
        <v>999</v>
      </c>
      <c r="J400" s="16">
        <v>999</v>
      </c>
      <c r="K400" s="16">
        <v>999</v>
      </c>
      <c r="L400" s="16">
        <v>999</v>
      </c>
      <c r="M400" s="16">
        <v>999</v>
      </c>
      <c r="N400" s="16">
        <v>999</v>
      </c>
      <c r="O400" s="16">
        <v>999</v>
      </c>
      <c r="P400" s="16">
        <v>999</v>
      </c>
      <c r="Q400" s="16">
        <v>999</v>
      </c>
      <c r="R400" s="16">
        <v>999</v>
      </c>
      <c r="S400" s="16">
        <v>999</v>
      </c>
      <c r="T400" s="16">
        <v>999</v>
      </c>
      <c r="U400" s="16">
        <v>999</v>
      </c>
      <c r="V400" s="16">
        <v>999</v>
      </c>
      <c r="W400" s="16">
        <v>999</v>
      </c>
    </row>
    <row r="401" spans="4:23" ht="15" customHeight="1" x14ac:dyDescent="0.25">
      <c r="D401" s="2" t="str">
        <f>'Lines - Loading'!D401</f>
        <v>ewehillwindfarm2</v>
      </c>
      <c r="E401" s="11" t="str">
        <f>IF(ISBLANK('Lines - Loading'!E393),"",'Lines - Loading'!E393)</f>
        <v>WTG11 OUTLINE C</v>
      </c>
      <c r="G401" s="16">
        <v>999</v>
      </c>
      <c r="H401" s="16">
        <v>999</v>
      </c>
      <c r="I401" s="16">
        <v>999</v>
      </c>
      <c r="J401" s="16">
        <v>999</v>
      </c>
      <c r="K401" s="16">
        <v>999</v>
      </c>
      <c r="L401" s="16">
        <v>999</v>
      </c>
      <c r="M401" s="16">
        <v>999</v>
      </c>
      <c r="N401" s="16">
        <v>999</v>
      </c>
      <c r="O401" s="16">
        <v>999</v>
      </c>
      <c r="P401" s="16">
        <v>999</v>
      </c>
      <c r="Q401" s="16">
        <v>999</v>
      </c>
      <c r="R401" s="16">
        <v>999</v>
      </c>
      <c r="S401" s="16">
        <v>999</v>
      </c>
      <c r="T401" s="16">
        <v>999</v>
      </c>
      <c r="U401" s="16">
        <v>999</v>
      </c>
      <c r="V401" s="16">
        <v>999</v>
      </c>
      <c r="W401" s="16">
        <v>999</v>
      </c>
    </row>
    <row r="402" spans="4:23" ht="15" customHeight="1" x14ac:dyDescent="0.25">
      <c r="D402" s="2" t="str">
        <f>'Lines - Loading'!D402</f>
        <v>ewehillwindfarm2</v>
      </c>
      <c r="E402" s="11" t="str">
        <f>IF(ISBLANK('Lines - Loading'!E394),"",'Lines - Loading'!E394)</f>
        <v>WTG11 OUTLINE D</v>
      </c>
      <c r="G402" s="16">
        <v>999</v>
      </c>
      <c r="H402" s="16">
        <v>999</v>
      </c>
      <c r="I402" s="16">
        <v>999</v>
      </c>
      <c r="J402" s="16">
        <v>999</v>
      </c>
      <c r="K402" s="16">
        <v>999</v>
      </c>
      <c r="L402" s="16">
        <v>999</v>
      </c>
      <c r="M402" s="16">
        <v>999</v>
      </c>
      <c r="N402" s="16">
        <v>999</v>
      </c>
      <c r="O402" s="16">
        <v>999</v>
      </c>
      <c r="P402" s="16">
        <v>999</v>
      </c>
      <c r="Q402" s="16">
        <v>999</v>
      </c>
      <c r="R402" s="16">
        <v>999</v>
      </c>
      <c r="S402" s="16">
        <v>999</v>
      </c>
      <c r="T402" s="16">
        <v>999</v>
      </c>
      <c r="U402" s="16">
        <v>999</v>
      </c>
      <c r="V402" s="16">
        <v>999</v>
      </c>
      <c r="W402" s="16">
        <v>999</v>
      </c>
    </row>
    <row r="403" spans="4:23" ht="15" customHeight="1" x14ac:dyDescent="0.25">
      <c r="D403" s="2" t="str">
        <f>'Lines - Loading'!D403</f>
        <v>ewehillwindfarm2</v>
      </c>
      <c r="E403" s="11" t="str">
        <f>IF(ISBLANK('Lines - Loading'!E395),"",'Lines - Loading'!E395)</f>
        <v>WTG10 A</v>
      </c>
      <c r="G403" s="16">
        <v>999</v>
      </c>
      <c r="H403" s="16">
        <v>999</v>
      </c>
      <c r="I403" s="16">
        <v>999</v>
      </c>
      <c r="J403" s="16">
        <v>999</v>
      </c>
      <c r="K403" s="16">
        <v>999</v>
      </c>
      <c r="L403" s="16">
        <v>999</v>
      </c>
      <c r="M403" s="16">
        <v>999</v>
      </c>
      <c r="N403" s="16">
        <v>999</v>
      </c>
      <c r="O403" s="16">
        <v>999</v>
      </c>
      <c r="P403" s="16">
        <v>999</v>
      </c>
      <c r="Q403" s="16">
        <v>999</v>
      </c>
      <c r="R403" s="16">
        <v>999</v>
      </c>
      <c r="S403" s="16">
        <v>999</v>
      </c>
      <c r="T403" s="16">
        <v>999</v>
      </c>
      <c r="U403" s="16">
        <v>999</v>
      </c>
      <c r="V403" s="16">
        <v>999</v>
      </c>
      <c r="W403" s="16">
        <v>999</v>
      </c>
    </row>
    <row r="404" spans="4:23" ht="15" customHeight="1" x14ac:dyDescent="0.25">
      <c r="D404" s="2" t="str">
        <f>'Lines - Loading'!D404</f>
        <v>ewehillwindfarm2</v>
      </c>
      <c r="E404" s="11" t="str">
        <f>IF(ISBLANK('Lines - Loading'!E396),"",'Lines - Loading'!E396)</f>
        <v>WTG10 C</v>
      </c>
      <c r="G404" s="16">
        <v>999</v>
      </c>
      <c r="H404" s="16">
        <v>999</v>
      </c>
      <c r="I404" s="16">
        <v>999</v>
      </c>
      <c r="J404" s="16">
        <v>999</v>
      </c>
      <c r="K404" s="16">
        <v>999</v>
      </c>
      <c r="L404" s="16">
        <v>999</v>
      </c>
      <c r="M404" s="16">
        <v>999</v>
      </c>
      <c r="N404" s="16">
        <v>999</v>
      </c>
      <c r="O404" s="16">
        <v>999</v>
      </c>
      <c r="P404" s="16">
        <v>999</v>
      </c>
      <c r="Q404" s="16">
        <v>999</v>
      </c>
      <c r="R404" s="16">
        <v>999</v>
      </c>
      <c r="S404" s="16">
        <v>999</v>
      </c>
      <c r="T404" s="16">
        <v>999</v>
      </c>
      <c r="U404" s="16">
        <v>999</v>
      </c>
      <c r="V404" s="16">
        <v>999</v>
      </c>
      <c r="W404" s="16">
        <v>999</v>
      </c>
    </row>
    <row r="405" spans="4:23" ht="15" customHeight="1" x14ac:dyDescent="0.25">
      <c r="D405" s="2" t="str">
        <f>'Lines - Loading'!D405</f>
        <v>ewehillwindfarm2</v>
      </c>
      <c r="E405" s="11" t="str">
        <f>IF(ISBLANK('Lines - Loading'!E397),"",'Lines - Loading'!E397)</f>
        <v>WTG10 D</v>
      </c>
      <c r="G405" s="16">
        <v>999</v>
      </c>
      <c r="H405" s="16">
        <v>999</v>
      </c>
      <c r="I405" s="16">
        <v>999</v>
      </c>
      <c r="J405" s="16">
        <v>999</v>
      </c>
      <c r="K405" s="16">
        <v>999</v>
      </c>
      <c r="L405" s="16">
        <v>999</v>
      </c>
      <c r="M405" s="16">
        <v>999</v>
      </c>
      <c r="N405" s="16">
        <v>999</v>
      </c>
      <c r="O405" s="16">
        <v>999</v>
      </c>
      <c r="P405" s="16">
        <v>999</v>
      </c>
      <c r="Q405" s="16">
        <v>999</v>
      </c>
      <c r="R405" s="16">
        <v>999</v>
      </c>
      <c r="S405" s="16">
        <v>999</v>
      </c>
      <c r="T405" s="16">
        <v>999</v>
      </c>
      <c r="U405" s="16">
        <v>999</v>
      </c>
      <c r="V405" s="16">
        <v>999</v>
      </c>
      <c r="W405" s="16">
        <v>999</v>
      </c>
    </row>
    <row r="406" spans="4:23" ht="15" customHeight="1" x14ac:dyDescent="0.25">
      <c r="D406" s="2" t="str">
        <f>'Lines - Loading'!D406</f>
        <v>ewehillwindfarm2</v>
      </c>
      <c r="E406" s="11" t="str">
        <f>IF(ISBLANK('Lines - Loading'!E398),"",'Lines - Loading'!E398)</f>
        <v>WTG10 E</v>
      </c>
      <c r="G406" s="16">
        <v>999</v>
      </c>
      <c r="H406" s="16">
        <v>999</v>
      </c>
      <c r="I406" s="16">
        <v>999</v>
      </c>
      <c r="J406" s="16">
        <v>999</v>
      </c>
      <c r="K406" s="16">
        <v>999</v>
      </c>
      <c r="L406" s="16">
        <v>999</v>
      </c>
      <c r="M406" s="16">
        <v>999</v>
      </c>
      <c r="N406" s="16">
        <v>999</v>
      </c>
      <c r="O406" s="16">
        <v>999</v>
      </c>
      <c r="P406" s="16">
        <v>999</v>
      </c>
      <c r="Q406" s="16">
        <v>999</v>
      </c>
      <c r="R406" s="16">
        <v>999</v>
      </c>
      <c r="S406" s="16">
        <v>999</v>
      </c>
      <c r="T406" s="16">
        <v>999</v>
      </c>
      <c r="U406" s="16">
        <v>999</v>
      </c>
      <c r="V406" s="16">
        <v>999</v>
      </c>
      <c r="W406" s="16">
        <v>999</v>
      </c>
    </row>
    <row r="407" spans="4:23" ht="15" customHeight="1" x14ac:dyDescent="0.25">
      <c r="D407" s="2" t="str">
        <f>'Lines - Loading'!D407</f>
        <v>ewehillwindfarm2</v>
      </c>
      <c r="E407" s="11" t="str">
        <f>IF(ISBLANK('Lines - Loading'!E399),"",'Lines - Loading'!E399)</f>
        <v>WTG10 OUTLINE A</v>
      </c>
      <c r="G407" s="16">
        <v>999</v>
      </c>
      <c r="H407" s="16">
        <v>999</v>
      </c>
      <c r="I407" s="16">
        <v>999</v>
      </c>
      <c r="J407" s="16">
        <v>999</v>
      </c>
      <c r="K407" s="16">
        <v>999</v>
      </c>
      <c r="L407" s="16">
        <v>999</v>
      </c>
      <c r="M407" s="16">
        <v>999</v>
      </c>
      <c r="N407" s="16">
        <v>999</v>
      </c>
      <c r="O407" s="16">
        <v>999</v>
      </c>
      <c r="P407" s="16">
        <v>999</v>
      </c>
      <c r="Q407" s="16">
        <v>999</v>
      </c>
      <c r="R407" s="16">
        <v>999</v>
      </c>
      <c r="S407" s="16">
        <v>999</v>
      </c>
      <c r="T407" s="16">
        <v>999</v>
      </c>
      <c r="U407" s="16">
        <v>999</v>
      </c>
      <c r="V407" s="16">
        <v>999</v>
      </c>
      <c r="W407" s="16">
        <v>999</v>
      </c>
    </row>
    <row r="408" spans="4:23" ht="15" customHeight="1" x14ac:dyDescent="0.25">
      <c r="D408" s="2" t="str">
        <f>'Lines - Loading'!D408</f>
        <v>ewehillwindfarm2</v>
      </c>
      <c r="E408" s="11" t="str">
        <f>IF(ISBLANK('Lines - Loading'!E400),"",'Lines - Loading'!E400)</f>
        <v>WTG10 OUTLINE B</v>
      </c>
      <c r="G408" s="16">
        <v>999</v>
      </c>
      <c r="H408" s="16">
        <v>999</v>
      </c>
      <c r="I408" s="16">
        <v>999</v>
      </c>
      <c r="J408" s="16">
        <v>999</v>
      </c>
      <c r="K408" s="16">
        <v>999</v>
      </c>
      <c r="L408" s="16">
        <v>999</v>
      </c>
      <c r="M408" s="16">
        <v>999</v>
      </c>
      <c r="N408" s="16">
        <v>999</v>
      </c>
      <c r="O408" s="16">
        <v>999</v>
      </c>
      <c r="P408" s="16">
        <v>999</v>
      </c>
      <c r="Q408" s="16">
        <v>999</v>
      </c>
      <c r="R408" s="16">
        <v>999</v>
      </c>
      <c r="S408" s="16">
        <v>999</v>
      </c>
      <c r="T408" s="16">
        <v>999</v>
      </c>
      <c r="U408" s="16">
        <v>999</v>
      </c>
      <c r="V408" s="16">
        <v>999</v>
      </c>
      <c r="W408" s="16">
        <v>999</v>
      </c>
    </row>
    <row r="409" spans="4:23" ht="15" customHeight="1" x14ac:dyDescent="0.25">
      <c r="D409" s="2" t="str">
        <f>'Lines - Loading'!D409</f>
        <v>ewehillwindfarm2</v>
      </c>
      <c r="E409" s="11" t="str">
        <f>IF(ISBLANK('Lines - Loading'!E401),"",'Lines - Loading'!E401)</f>
        <v>WTG10 OUTLINE C</v>
      </c>
      <c r="G409" s="16">
        <v>999</v>
      </c>
      <c r="H409" s="16">
        <v>999</v>
      </c>
      <c r="I409" s="16">
        <v>999</v>
      </c>
      <c r="J409" s="16">
        <v>999</v>
      </c>
      <c r="K409" s="16">
        <v>999</v>
      </c>
      <c r="L409" s="16">
        <v>999</v>
      </c>
      <c r="M409" s="16">
        <v>999</v>
      </c>
      <c r="N409" s="16">
        <v>999</v>
      </c>
      <c r="O409" s="16">
        <v>999</v>
      </c>
      <c r="P409" s="16">
        <v>999</v>
      </c>
      <c r="Q409" s="16">
        <v>999</v>
      </c>
      <c r="R409" s="16">
        <v>999</v>
      </c>
      <c r="S409" s="16">
        <v>999</v>
      </c>
      <c r="T409" s="16">
        <v>999</v>
      </c>
      <c r="U409" s="16">
        <v>999</v>
      </c>
      <c r="V409" s="16">
        <v>999</v>
      </c>
      <c r="W409" s="16">
        <v>999</v>
      </c>
    </row>
    <row r="410" spans="4:23" ht="15" customHeight="1" x14ac:dyDescent="0.25">
      <c r="D410" s="2" t="str">
        <f>'Lines - Loading'!D410</f>
        <v>ewehillwindfarm2</v>
      </c>
      <c r="E410" s="11" t="str">
        <f>IF(ISBLANK('Lines - Loading'!E402),"",'Lines - Loading'!E402)</f>
        <v>WTG10 OUTLINE D</v>
      </c>
      <c r="G410" s="16">
        <v>999</v>
      </c>
      <c r="H410" s="16">
        <v>999</v>
      </c>
      <c r="I410" s="16">
        <v>999</v>
      </c>
      <c r="J410" s="16">
        <v>999</v>
      </c>
      <c r="K410" s="16">
        <v>999</v>
      </c>
      <c r="L410" s="16">
        <v>999</v>
      </c>
      <c r="M410" s="16">
        <v>999</v>
      </c>
      <c r="N410" s="16">
        <v>999</v>
      </c>
      <c r="O410" s="16">
        <v>999</v>
      </c>
      <c r="P410" s="16">
        <v>999</v>
      </c>
      <c r="Q410" s="16">
        <v>999</v>
      </c>
      <c r="R410" s="16">
        <v>999</v>
      </c>
      <c r="S410" s="16">
        <v>999</v>
      </c>
      <c r="T410" s="16">
        <v>999</v>
      </c>
      <c r="U410" s="16">
        <v>999</v>
      </c>
      <c r="V410" s="16">
        <v>999</v>
      </c>
      <c r="W410" s="16">
        <v>999</v>
      </c>
    </row>
    <row r="411" spans="4:23" ht="15" customHeight="1" x14ac:dyDescent="0.25">
      <c r="D411" s="2" t="str">
        <f>'Lines - Loading'!D411</f>
        <v>ewehillwindfarm2</v>
      </c>
      <c r="E411" s="11" t="str">
        <f>IF(ISBLANK('Lines - Loading'!E403),"",'Lines - Loading'!E403)</f>
        <v>WTG12 A</v>
      </c>
      <c r="G411" s="16">
        <v>999</v>
      </c>
      <c r="H411" s="16">
        <v>999</v>
      </c>
      <c r="I411" s="16">
        <v>999</v>
      </c>
      <c r="J411" s="16">
        <v>999</v>
      </c>
      <c r="K411" s="16">
        <v>999</v>
      </c>
      <c r="L411" s="16">
        <v>999</v>
      </c>
      <c r="M411" s="16">
        <v>999</v>
      </c>
      <c r="N411" s="16">
        <v>999</v>
      </c>
      <c r="O411" s="16">
        <v>999</v>
      </c>
      <c r="P411" s="16">
        <v>999</v>
      </c>
      <c r="Q411" s="16">
        <v>999</v>
      </c>
      <c r="R411" s="16">
        <v>999</v>
      </c>
      <c r="S411" s="16">
        <v>999</v>
      </c>
      <c r="T411" s="16">
        <v>999</v>
      </c>
      <c r="U411" s="16">
        <v>999</v>
      </c>
      <c r="V411" s="16">
        <v>999</v>
      </c>
      <c r="W411" s="16">
        <v>999</v>
      </c>
    </row>
    <row r="412" spans="4:23" ht="15" customHeight="1" x14ac:dyDescent="0.25">
      <c r="D412" s="2" t="str">
        <f>'Lines - Loading'!D412</f>
        <v>ewehillwindfarm2</v>
      </c>
      <c r="E412" s="11" t="str">
        <f>IF(ISBLANK('Lines - Loading'!E404),"",'Lines - Loading'!E404)</f>
        <v>WTG12 B</v>
      </c>
      <c r="G412" s="16">
        <v>999</v>
      </c>
      <c r="H412" s="16">
        <v>999</v>
      </c>
      <c r="I412" s="16">
        <v>999</v>
      </c>
      <c r="J412" s="16">
        <v>999</v>
      </c>
      <c r="K412" s="16">
        <v>999</v>
      </c>
      <c r="L412" s="16">
        <v>999</v>
      </c>
      <c r="M412" s="16">
        <v>999</v>
      </c>
      <c r="N412" s="16">
        <v>999</v>
      </c>
      <c r="O412" s="16">
        <v>999</v>
      </c>
      <c r="P412" s="16">
        <v>999</v>
      </c>
      <c r="Q412" s="16">
        <v>999</v>
      </c>
      <c r="R412" s="16">
        <v>999</v>
      </c>
      <c r="S412" s="16">
        <v>999</v>
      </c>
      <c r="T412" s="16">
        <v>999</v>
      </c>
      <c r="U412" s="16">
        <v>999</v>
      </c>
      <c r="V412" s="16">
        <v>999</v>
      </c>
      <c r="W412" s="16">
        <v>999</v>
      </c>
    </row>
    <row r="413" spans="4:23" ht="15" customHeight="1" x14ac:dyDescent="0.25">
      <c r="D413" s="2" t="str">
        <f>'Lines - Loading'!D413</f>
        <v>ewehillwindfarm2</v>
      </c>
      <c r="E413" s="11" t="str">
        <f>IF(ISBLANK('Lines - Loading'!E405),"",'Lines - Loading'!E405)</f>
        <v>WTG12 C</v>
      </c>
      <c r="G413" s="16">
        <v>999</v>
      </c>
      <c r="H413" s="16">
        <v>999</v>
      </c>
      <c r="I413" s="16">
        <v>999</v>
      </c>
      <c r="J413" s="16">
        <v>999</v>
      </c>
      <c r="K413" s="16">
        <v>999</v>
      </c>
      <c r="L413" s="16">
        <v>999</v>
      </c>
      <c r="M413" s="16">
        <v>999</v>
      </c>
      <c r="N413" s="16">
        <v>999</v>
      </c>
      <c r="O413" s="16">
        <v>999</v>
      </c>
      <c r="P413" s="16">
        <v>999</v>
      </c>
      <c r="Q413" s="16">
        <v>999</v>
      </c>
      <c r="R413" s="16">
        <v>999</v>
      </c>
      <c r="S413" s="16">
        <v>999</v>
      </c>
      <c r="T413" s="16">
        <v>999</v>
      </c>
      <c r="U413" s="16">
        <v>999</v>
      </c>
      <c r="V413" s="16">
        <v>999</v>
      </c>
      <c r="W413" s="16">
        <v>999</v>
      </c>
    </row>
    <row r="414" spans="4:23" ht="15" customHeight="1" x14ac:dyDescent="0.25">
      <c r="D414" s="2" t="str">
        <f>'Lines - Loading'!D414</f>
        <v>ewehillwindfarm2</v>
      </c>
      <c r="E414" s="11" t="str">
        <f>IF(ISBLANK('Lines - Loading'!E406),"",'Lines - Loading'!E406)</f>
        <v>WTG12 D</v>
      </c>
      <c r="G414" s="16">
        <v>999</v>
      </c>
      <c r="H414" s="16">
        <v>999</v>
      </c>
      <c r="I414" s="16">
        <v>999</v>
      </c>
      <c r="J414" s="16">
        <v>999</v>
      </c>
      <c r="K414" s="16">
        <v>999</v>
      </c>
      <c r="L414" s="16">
        <v>999</v>
      </c>
      <c r="M414" s="16">
        <v>999</v>
      </c>
      <c r="N414" s="16">
        <v>999</v>
      </c>
      <c r="O414" s="16">
        <v>999</v>
      </c>
      <c r="P414" s="16">
        <v>999</v>
      </c>
      <c r="Q414" s="16">
        <v>999</v>
      </c>
      <c r="R414" s="16">
        <v>999</v>
      </c>
      <c r="S414" s="16">
        <v>999</v>
      </c>
      <c r="T414" s="16">
        <v>999</v>
      </c>
      <c r="U414" s="16">
        <v>999</v>
      </c>
      <c r="V414" s="16">
        <v>999</v>
      </c>
      <c r="W414" s="16">
        <v>999</v>
      </c>
    </row>
    <row r="415" spans="4:23" ht="15" customHeight="1" x14ac:dyDescent="0.25">
      <c r="D415" s="2" t="str">
        <f>'Lines - Loading'!D415</f>
        <v>ewehillwindfarm2</v>
      </c>
      <c r="E415" s="11" t="str">
        <f>IF(ISBLANK('Lines - Loading'!E407),"",'Lines - Loading'!E407)</f>
        <v>WTG12 E</v>
      </c>
      <c r="G415" s="16">
        <v>999</v>
      </c>
      <c r="H415" s="16">
        <v>999</v>
      </c>
      <c r="I415" s="16">
        <v>999</v>
      </c>
      <c r="J415" s="16">
        <v>999</v>
      </c>
      <c r="K415" s="16">
        <v>999</v>
      </c>
      <c r="L415" s="16">
        <v>999</v>
      </c>
      <c r="M415" s="16">
        <v>999</v>
      </c>
      <c r="N415" s="16">
        <v>999</v>
      </c>
      <c r="O415" s="16">
        <v>999</v>
      </c>
      <c r="P415" s="16">
        <v>999</v>
      </c>
      <c r="Q415" s="16">
        <v>999</v>
      </c>
      <c r="R415" s="16">
        <v>999</v>
      </c>
      <c r="S415" s="16">
        <v>999</v>
      </c>
      <c r="T415" s="16">
        <v>999</v>
      </c>
      <c r="U415" s="16">
        <v>999</v>
      </c>
      <c r="V415" s="16">
        <v>999</v>
      </c>
      <c r="W415" s="16">
        <v>999</v>
      </c>
    </row>
    <row r="416" spans="4:23" ht="15" customHeight="1" x14ac:dyDescent="0.25">
      <c r="D416" s="2" t="str">
        <f>'Lines - Loading'!D416</f>
        <v>ewehillwindfarm2</v>
      </c>
      <c r="E416" s="11" t="str">
        <f>IF(ISBLANK('Lines - Loading'!E408),"",'Lines - Loading'!E408)</f>
        <v>WTG12 OUTLINE A</v>
      </c>
      <c r="G416" s="16">
        <v>999</v>
      </c>
      <c r="H416" s="16">
        <v>999</v>
      </c>
      <c r="I416" s="16">
        <v>999</v>
      </c>
      <c r="J416" s="16">
        <v>999</v>
      </c>
      <c r="K416" s="16">
        <v>999</v>
      </c>
      <c r="L416" s="16">
        <v>999</v>
      </c>
      <c r="M416" s="16">
        <v>999</v>
      </c>
      <c r="N416" s="16">
        <v>999</v>
      </c>
      <c r="O416" s="16">
        <v>999</v>
      </c>
      <c r="P416" s="16">
        <v>999</v>
      </c>
      <c r="Q416" s="16">
        <v>999</v>
      </c>
      <c r="R416" s="16">
        <v>999</v>
      </c>
      <c r="S416" s="16">
        <v>999</v>
      </c>
      <c r="T416" s="16">
        <v>999</v>
      </c>
      <c r="U416" s="16">
        <v>999</v>
      </c>
      <c r="V416" s="16">
        <v>999</v>
      </c>
      <c r="W416" s="16">
        <v>999</v>
      </c>
    </row>
    <row r="417" spans="4:23" ht="15" customHeight="1" x14ac:dyDescent="0.25">
      <c r="D417" s="2" t="str">
        <f>'Lines - Loading'!D417</f>
        <v>ewehillwindfarm2</v>
      </c>
      <c r="E417" s="11" t="str">
        <f>IF(ISBLANK('Lines - Loading'!E409),"",'Lines - Loading'!E409)</f>
        <v>WTG12 OUTLINE B</v>
      </c>
      <c r="G417" s="16">
        <v>999</v>
      </c>
      <c r="H417" s="16">
        <v>999</v>
      </c>
      <c r="I417" s="16">
        <v>999</v>
      </c>
      <c r="J417" s="16">
        <v>999</v>
      </c>
      <c r="K417" s="16">
        <v>999</v>
      </c>
      <c r="L417" s="16">
        <v>999</v>
      </c>
      <c r="M417" s="16">
        <v>999</v>
      </c>
      <c r="N417" s="16">
        <v>999</v>
      </c>
      <c r="O417" s="16">
        <v>999</v>
      </c>
      <c r="P417" s="16">
        <v>999</v>
      </c>
      <c r="Q417" s="16">
        <v>999</v>
      </c>
      <c r="R417" s="16">
        <v>999</v>
      </c>
      <c r="S417" s="16">
        <v>999</v>
      </c>
      <c r="T417" s="16">
        <v>999</v>
      </c>
      <c r="U417" s="16">
        <v>999</v>
      </c>
      <c r="V417" s="16">
        <v>999</v>
      </c>
      <c r="W417" s="16">
        <v>999</v>
      </c>
    </row>
    <row r="418" spans="4:23" ht="15" customHeight="1" x14ac:dyDescent="0.25">
      <c r="D418" s="2" t="str">
        <f>'Lines - Loading'!D418</f>
        <v>ewehillwindfarm2</v>
      </c>
      <c r="E418" s="11" t="str">
        <f>IF(ISBLANK('Lines - Loading'!E410),"",'Lines - Loading'!E410)</f>
        <v>WTG12 OUTLINE C</v>
      </c>
      <c r="G418" s="16">
        <v>999</v>
      </c>
      <c r="H418" s="16">
        <v>999</v>
      </c>
      <c r="I418" s="16">
        <v>999</v>
      </c>
      <c r="J418" s="16">
        <v>999</v>
      </c>
      <c r="K418" s="16">
        <v>999</v>
      </c>
      <c r="L418" s="16">
        <v>999</v>
      </c>
      <c r="M418" s="16">
        <v>999</v>
      </c>
      <c r="N418" s="16">
        <v>999</v>
      </c>
      <c r="O418" s="16">
        <v>999</v>
      </c>
      <c r="P418" s="16">
        <v>999</v>
      </c>
      <c r="Q418" s="16">
        <v>999</v>
      </c>
      <c r="R418" s="16">
        <v>999</v>
      </c>
      <c r="S418" s="16">
        <v>999</v>
      </c>
      <c r="T418" s="16">
        <v>999</v>
      </c>
      <c r="U418" s="16">
        <v>999</v>
      </c>
      <c r="V418" s="16">
        <v>999</v>
      </c>
      <c r="W418" s="16">
        <v>999</v>
      </c>
    </row>
    <row r="419" spans="4:23" ht="15" customHeight="1" x14ac:dyDescent="0.25">
      <c r="D419" s="2" t="str">
        <f>'Lines - Loading'!D419</f>
        <v>ewehillwindfarm2</v>
      </c>
      <c r="E419" s="11" t="str">
        <f>IF(ISBLANK('Lines - Loading'!E411),"",'Lines - Loading'!E411)</f>
        <v>WTG12 OUTLINE D</v>
      </c>
      <c r="G419" s="16">
        <v>999</v>
      </c>
      <c r="H419" s="16">
        <v>999</v>
      </c>
      <c r="I419" s="16">
        <v>999</v>
      </c>
      <c r="J419" s="16">
        <v>999</v>
      </c>
      <c r="K419" s="16">
        <v>999</v>
      </c>
      <c r="L419" s="16">
        <v>999</v>
      </c>
      <c r="M419" s="16">
        <v>999</v>
      </c>
      <c r="N419" s="16">
        <v>999</v>
      </c>
      <c r="O419" s="16">
        <v>999</v>
      </c>
      <c r="P419" s="16">
        <v>999</v>
      </c>
      <c r="Q419" s="16">
        <v>999</v>
      </c>
      <c r="R419" s="16">
        <v>999</v>
      </c>
      <c r="S419" s="16">
        <v>999</v>
      </c>
      <c r="T419" s="16">
        <v>999</v>
      </c>
      <c r="U419" s="16">
        <v>999</v>
      </c>
      <c r="V419" s="16">
        <v>999</v>
      </c>
      <c r="W419" s="16">
        <v>999</v>
      </c>
    </row>
    <row r="420" spans="4:23" ht="15" customHeight="1" x14ac:dyDescent="0.25">
      <c r="D420" s="2" t="str">
        <f>'Lines - Loading'!D420</f>
        <v>ewehillwindfarm2</v>
      </c>
      <c r="E420" s="11" t="str">
        <f>IF(ISBLANK('Lines - Loading'!E412),"",'Lines - Loading'!E412)</f>
        <v>WTG14 A</v>
      </c>
      <c r="G420" s="16">
        <v>999</v>
      </c>
      <c r="H420" s="16">
        <v>999</v>
      </c>
      <c r="I420" s="16">
        <v>999</v>
      </c>
      <c r="J420" s="16">
        <v>999</v>
      </c>
      <c r="K420" s="16">
        <v>999</v>
      </c>
      <c r="L420" s="16">
        <v>999</v>
      </c>
      <c r="M420" s="16">
        <v>999</v>
      </c>
      <c r="N420" s="16">
        <v>999</v>
      </c>
      <c r="O420" s="16">
        <v>999</v>
      </c>
      <c r="P420" s="16">
        <v>999</v>
      </c>
      <c r="Q420" s="16">
        <v>999</v>
      </c>
      <c r="R420" s="16">
        <v>999</v>
      </c>
      <c r="S420" s="16">
        <v>999</v>
      </c>
      <c r="T420" s="16">
        <v>999</v>
      </c>
      <c r="U420" s="16">
        <v>999</v>
      </c>
      <c r="V420" s="16">
        <v>999</v>
      </c>
      <c r="W420" s="16">
        <v>999</v>
      </c>
    </row>
    <row r="421" spans="4:23" ht="15" customHeight="1" x14ac:dyDescent="0.25">
      <c r="D421" s="2" t="str">
        <f>'Lines - Loading'!D421</f>
        <v>ewehillwindfarm2</v>
      </c>
      <c r="E421" s="11" t="str">
        <f>IF(ISBLANK('Lines - Loading'!E413),"",'Lines - Loading'!E413)</f>
        <v>WTG14 B</v>
      </c>
      <c r="G421" s="16">
        <v>999</v>
      </c>
      <c r="H421" s="16">
        <v>999</v>
      </c>
      <c r="I421" s="16">
        <v>999</v>
      </c>
      <c r="J421" s="16">
        <v>999</v>
      </c>
      <c r="K421" s="16">
        <v>999</v>
      </c>
      <c r="L421" s="16">
        <v>999</v>
      </c>
      <c r="M421" s="16">
        <v>999</v>
      </c>
      <c r="N421" s="16">
        <v>999</v>
      </c>
      <c r="O421" s="16">
        <v>999</v>
      </c>
      <c r="P421" s="16">
        <v>999</v>
      </c>
      <c r="Q421" s="16">
        <v>999</v>
      </c>
      <c r="R421" s="16">
        <v>999</v>
      </c>
      <c r="S421" s="16">
        <v>999</v>
      </c>
      <c r="T421" s="16">
        <v>999</v>
      </c>
      <c r="U421" s="16">
        <v>999</v>
      </c>
      <c r="V421" s="16">
        <v>999</v>
      </c>
      <c r="W421" s="16">
        <v>999</v>
      </c>
    </row>
    <row r="422" spans="4:23" ht="15" customHeight="1" x14ac:dyDescent="0.25">
      <c r="D422" s="2" t="str">
        <f>'Lines - Loading'!D422</f>
        <v>ewehillwindfarm2</v>
      </c>
      <c r="E422" s="11" t="str">
        <f>IF(ISBLANK('Lines - Loading'!E414),"",'Lines - Loading'!E414)</f>
        <v>WTG14 C</v>
      </c>
      <c r="G422" s="16">
        <v>999</v>
      </c>
      <c r="H422" s="16">
        <v>999</v>
      </c>
      <c r="I422" s="16">
        <v>999</v>
      </c>
      <c r="J422" s="16">
        <v>999</v>
      </c>
      <c r="K422" s="16">
        <v>999</v>
      </c>
      <c r="L422" s="16">
        <v>999</v>
      </c>
      <c r="M422" s="16">
        <v>999</v>
      </c>
      <c r="N422" s="16">
        <v>999</v>
      </c>
      <c r="O422" s="16">
        <v>999</v>
      </c>
      <c r="P422" s="16">
        <v>999</v>
      </c>
      <c r="Q422" s="16">
        <v>999</v>
      </c>
      <c r="R422" s="16">
        <v>999</v>
      </c>
      <c r="S422" s="16">
        <v>999</v>
      </c>
      <c r="T422" s="16">
        <v>999</v>
      </c>
      <c r="U422" s="16">
        <v>999</v>
      </c>
      <c r="V422" s="16">
        <v>999</v>
      </c>
      <c r="W422" s="16">
        <v>999</v>
      </c>
    </row>
    <row r="423" spans="4:23" ht="15" customHeight="1" x14ac:dyDescent="0.25">
      <c r="D423" s="2" t="str">
        <f>'Lines - Loading'!D423</f>
        <v>ewehillwindfarm2</v>
      </c>
      <c r="E423" s="11" t="str">
        <f>IF(ISBLANK('Lines - Loading'!E415),"",'Lines - Loading'!E415)</f>
        <v>WTG14 D</v>
      </c>
      <c r="G423" s="16">
        <v>999</v>
      </c>
      <c r="H423" s="16">
        <v>999</v>
      </c>
      <c r="I423" s="16">
        <v>999</v>
      </c>
      <c r="J423" s="16">
        <v>999</v>
      </c>
      <c r="K423" s="16">
        <v>999</v>
      </c>
      <c r="L423" s="16">
        <v>999</v>
      </c>
      <c r="M423" s="16">
        <v>999</v>
      </c>
      <c r="N423" s="16">
        <v>999</v>
      </c>
      <c r="O423" s="16">
        <v>999</v>
      </c>
      <c r="P423" s="16">
        <v>999</v>
      </c>
      <c r="Q423" s="16">
        <v>999</v>
      </c>
      <c r="R423" s="16">
        <v>999</v>
      </c>
      <c r="S423" s="16">
        <v>999</v>
      </c>
      <c r="T423" s="16">
        <v>999</v>
      </c>
      <c r="U423" s="16">
        <v>999</v>
      </c>
      <c r="V423" s="16">
        <v>999</v>
      </c>
      <c r="W423" s="16">
        <v>999</v>
      </c>
    </row>
    <row r="424" spans="4:23" ht="15" customHeight="1" x14ac:dyDescent="0.25">
      <c r="D424" s="2" t="str">
        <f>'Lines - Loading'!D424</f>
        <v>ewehillwindfarm2</v>
      </c>
      <c r="E424" s="11" t="str">
        <f>IF(ISBLANK('Lines - Loading'!E416),"",'Lines - Loading'!E416)</f>
        <v>WTG14 E</v>
      </c>
      <c r="G424" s="16">
        <v>999</v>
      </c>
      <c r="H424" s="16">
        <v>999</v>
      </c>
      <c r="I424" s="16">
        <v>999</v>
      </c>
      <c r="J424" s="16">
        <v>999</v>
      </c>
      <c r="K424" s="16">
        <v>999</v>
      </c>
      <c r="L424" s="16">
        <v>999</v>
      </c>
      <c r="M424" s="16">
        <v>999</v>
      </c>
      <c r="N424" s="16">
        <v>999</v>
      </c>
      <c r="O424" s="16">
        <v>999</v>
      </c>
      <c r="P424" s="16">
        <v>999</v>
      </c>
      <c r="Q424" s="16">
        <v>999</v>
      </c>
      <c r="R424" s="16">
        <v>999</v>
      </c>
      <c r="S424" s="16">
        <v>999</v>
      </c>
      <c r="T424" s="16">
        <v>999</v>
      </c>
      <c r="U424" s="16">
        <v>999</v>
      </c>
      <c r="V424" s="16">
        <v>999</v>
      </c>
      <c r="W424" s="16">
        <v>999</v>
      </c>
    </row>
    <row r="425" spans="4:23" ht="15" customHeight="1" x14ac:dyDescent="0.25">
      <c r="D425" s="2" t="str">
        <f>'Lines - Loading'!D425</f>
        <v>ewehillwindfarm2</v>
      </c>
      <c r="E425" s="11" t="str">
        <f>IF(ISBLANK('Lines - Loading'!E417),"",'Lines - Loading'!E417)</f>
        <v>WTG14 OUTLINE A</v>
      </c>
      <c r="G425" s="16">
        <v>999</v>
      </c>
      <c r="H425" s="16">
        <v>999</v>
      </c>
      <c r="I425" s="16">
        <v>999</v>
      </c>
      <c r="J425" s="16">
        <v>999</v>
      </c>
      <c r="K425" s="16">
        <v>999</v>
      </c>
      <c r="L425" s="16">
        <v>999</v>
      </c>
      <c r="M425" s="16">
        <v>999</v>
      </c>
      <c r="N425" s="16">
        <v>999</v>
      </c>
      <c r="O425" s="16">
        <v>999</v>
      </c>
      <c r="P425" s="16">
        <v>999</v>
      </c>
      <c r="Q425" s="16">
        <v>999</v>
      </c>
      <c r="R425" s="16">
        <v>999</v>
      </c>
      <c r="S425" s="16">
        <v>999</v>
      </c>
      <c r="T425" s="16">
        <v>999</v>
      </c>
      <c r="U425" s="16">
        <v>999</v>
      </c>
      <c r="V425" s="16">
        <v>999</v>
      </c>
      <c r="W425" s="16">
        <v>999</v>
      </c>
    </row>
    <row r="426" spans="4:23" ht="15" customHeight="1" x14ac:dyDescent="0.25">
      <c r="D426" s="2" t="str">
        <f>'Lines - Loading'!D426</f>
        <v>ewehillwindfarm2</v>
      </c>
      <c r="E426" s="11" t="str">
        <f>IF(ISBLANK('Lines - Loading'!E418),"",'Lines - Loading'!E418)</f>
        <v>WTG14 OUTLINE B</v>
      </c>
      <c r="G426" s="16">
        <v>999</v>
      </c>
      <c r="H426" s="16">
        <v>999</v>
      </c>
      <c r="I426" s="16">
        <v>999</v>
      </c>
      <c r="J426" s="16">
        <v>999</v>
      </c>
      <c r="K426" s="16">
        <v>999</v>
      </c>
      <c r="L426" s="16">
        <v>999</v>
      </c>
      <c r="M426" s="16">
        <v>999</v>
      </c>
      <c r="N426" s="16">
        <v>999</v>
      </c>
      <c r="O426" s="16">
        <v>999</v>
      </c>
      <c r="P426" s="16">
        <v>999</v>
      </c>
      <c r="Q426" s="16">
        <v>999</v>
      </c>
      <c r="R426" s="16">
        <v>999</v>
      </c>
      <c r="S426" s="16">
        <v>999</v>
      </c>
      <c r="T426" s="16">
        <v>999</v>
      </c>
      <c r="U426" s="16">
        <v>999</v>
      </c>
      <c r="V426" s="16">
        <v>999</v>
      </c>
      <c r="W426" s="16">
        <v>999</v>
      </c>
    </row>
    <row r="427" spans="4:23" ht="15" customHeight="1" x14ac:dyDescent="0.25">
      <c r="D427" s="2" t="str">
        <f>'Lines - Loading'!D427</f>
        <v>ewehillwindfarm2</v>
      </c>
      <c r="E427" s="11" t="str">
        <f>IF(ISBLANK('Lines - Loading'!E419),"",'Lines - Loading'!E419)</f>
        <v>WTG14 OUTLINE C</v>
      </c>
      <c r="G427" s="16">
        <v>999</v>
      </c>
      <c r="H427" s="16">
        <v>999</v>
      </c>
      <c r="I427" s="16">
        <v>999</v>
      </c>
      <c r="J427" s="16">
        <v>999</v>
      </c>
      <c r="K427" s="16">
        <v>999</v>
      </c>
      <c r="L427" s="16">
        <v>999</v>
      </c>
      <c r="M427" s="16">
        <v>999</v>
      </c>
      <c r="N427" s="16">
        <v>999</v>
      </c>
      <c r="O427" s="16">
        <v>999</v>
      </c>
      <c r="P427" s="16">
        <v>999</v>
      </c>
      <c r="Q427" s="16">
        <v>999</v>
      </c>
      <c r="R427" s="16">
        <v>999</v>
      </c>
      <c r="S427" s="16">
        <v>999</v>
      </c>
      <c r="T427" s="16">
        <v>999</v>
      </c>
      <c r="U427" s="16">
        <v>999</v>
      </c>
      <c r="V427" s="16">
        <v>999</v>
      </c>
      <c r="W427" s="16">
        <v>999</v>
      </c>
    </row>
    <row r="428" spans="4:23" ht="15" customHeight="1" x14ac:dyDescent="0.25">
      <c r="D428" s="2" t="str">
        <f>'Lines - Loading'!D428</f>
        <v>ewehillwindfarm2</v>
      </c>
      <c r="E428" s="11" t="str">
        <f>IF(ISBLANK('Lines - Loading'!E420),"",'Lines - Loading'!E420)</f>
        <v>WTG14 OUTLINE D</v>
      </c>
      <c r="G428" s="16">
        <v>999</v>
      </c>
      <c r="H428" s="16">
        <v>999</v>
      </c>
      <c r="I428" s="16">
        <v>999</v>
      </c>
      <c r="J428" s="16">
        <v>999</v>
      </c>
      <c r="K428" s="16">
        <v>999</v>
      </c>
      <c r="L428" s="16">
        <v>999</v>
      </c>
      <c r="M428" s="16">
        <v>999</v>
      </c>
      <c r="N428" s="16">
        <v>999</v>
      </c>
      <c r="O428" s="16">
        <v>999</v>
      </c>
      <c r="P428" s="16">
        <v>999</v>
      </c>
      <c r="Q428" s="16">
        <v>999</v>
      </c>
      <c r="R428" s="16">
        <v>999</v>
      </c>
      <c r="S428" s="16">
        <v>999</v>
      </c>
      <c r="T428" s="16">
        <v>999</v>
      </c>
      <c r="U428" s="16">
        <v>999</v>
      </c>
      <c r="V428" s="16">
        <v>999</v>
      </c>
      <c r="W428" s="16">
        <v>999</v>
      </c>
    </row>
    <row r="429" spans="4:23" ht="15" customHeight="1" x14ac:dyDescent="0.25">
      <c r="D429" s="2" t="str">
        <f>'Lines - Loading'!D429</f>
        <v>ewehillwindfarm2</v>
      </c>
      <c r="E429" s="11" t="str">
        <f>IF(ISBLANK('Lines - Loading'!E421),"",'Lines - Loading'!E421)</f>
        <v>WTG16 A</v>
      </c>
      <c r="G429" s="16">
        <v>999</v>
      </c>
      <c r="H429" s="16">
        <v>999</v>
      </c>
      <c r="I429" s="16">
        <v>999</v>
      </c>
      <c r="J429" s="16">
        <v>999</v>
      </c>
      <c r="K429" s="16">
        <v>999</v>
      </c>
      <c r="L429" s="16">
        <v>999</v>
      </c>
      <c r="M429" s="16">
        <v>999</v>
      </c>
      <c r="N429" s="16">
        <v>999</v>
      </c>
      <c r="O429" s="16">
        <v>999</v>
      </c>
      <c r="P429" s="16">
        <v>999</v>
      </c>
      <c r="Q429" s="16">
        <v>999</v>
      </c>
      <c r="R429" s="16">
        <v>999</v>
      </c>
      <c r="S429" s="16">
        <v>999</v>
      </c>
      <c r="T429" s="16">
        <v>999</v>
      </c>
      <c r="U429" s="16">
        <v>999</v>
      </c>
      <c r="V429" s="16">
        <v>999</v>
      </c>
      <c r="W429" s="16">
        <v>999</v>
      </c>
    </row>
    <row r="430" spans="4:23" ht="15" customHeight="1" x14ac:dyDescent="0.25">
      <c r="D430" s="2" t="str">
        <f>'Lines - Loading'!D430</f>
        <v>ewehillwindfarm2</v>
      </c>
      <c r="E430" s="11" t="str">
        <f>IF(ISBLANK('Lines - Loading'!E422),"",'Lines - Loading'!E422)</f>
        <v>WTG16 B</v>
      </c>
      <c r="G430" s="16">
        <v>999</v>
      </c>
      <c r="H430" s="16">
        <v>999</v>
      </c>
      <c r="I430" s="16">
        <v>999</v>
      </c>
      <c r="J430" s="16">
        <v>999</v>
      </c>
      <c r="K430" s="16">
        <v>999</v>
      </c>
      <c r="L430" s="16">
        <v>999</v>
      </c>
      <c r="M430" s="16">
        <v>999</v>
      </c>
      <c r="N430" s="16">
        <v>999</v>
      </c>
      <c r="O430" s="16">
        <v>999</v>
      </c>
      <c r="P430" s="16">
        <v>999</v>
      </c>
      <c r="Q430" s="16">
        <v>999</v>
      </c>
      <c r="R430" s="16">
        <v>999</v>
      </c>
      <c r="S430" s="16">
        <v>999</v>
      </c>
      <c r="T430" s="16">
        <v>999</v>
      </c>
      <c r="U430" s="16">
        <v>999</v>
      </c>
      <c r="V430" s="16">
        <v>999</v>
      </c>
      <c r="W430" s="16">
        <v>999</v>
      </c>
    </row>
    <row r="431" spans="4:23" ht="15" customHeight="1" x14ac:dyDescent="0.25">
      <c r="D431" s="2" t="str">
        <f>'Lines - Loading'!D431</f>
        <v>ewehillwindfarm2</v>
      </c>
      <c r="E431" s="11" t="str">
        <f>IF(ISBLANK('Lines - Loading'!E423),"",'Lines - Loading'!E423)</f>
        <v>WTG16 C</v>
      </c>
      <c r="G431" s="16">
        <v>999</v>
      </c>
      <c r="H431" s="16">
        <v>999</v>
      </c>
      <c r="I431" s="16">
        <v>999</v>
      </c>
      <c r="J431" s="16">
        <v>999</v>
      </c>
      <c r="K431" s="16">
        <v>999</v>
      </c>
      <c r="L431" s="16">
        <v>999</v>
      </c>
      <c r="M431" s="16">
        <v>999</v>
      </c>
      <c r="N431" s="16">
        <v>999</v>
      </c>
      <c r="O431" s="16">
        <v>999</v>
      </c>
      <c r="P431" s="16">
        <v>999</v>
      </c>
      <c r="Q431" s="16">
        <v>999</v>
      </c>
      <c r="R431" s="16">
        <v>999</v>
      </c>
      <c r="S431" s="16">
        <v>999</v>
      </c>
      <c r="T431" s="16">
        <v>999</v>
      </c>
      <c r="U431" s="16">
        <v>999</v>
      </c>
      <c r="V431" s="16">
        <v>999</v>
      </c>
      <c r="W431" s="16">
        <v>999</v>
      </c>
    </row>
    <row r="432" spans="4:23" ht="15" customHeight="1" x14ac:dyDescent="0.25">
      <c r="D432" s="2" t="str">
        <f>'Lines - Loading'!D432</f>
        <v>ewehillwindfarm2</v>
      </c>
      <c r="E432" s="11" t="str">
        <f>IF(ISBLANK('Lines - Loading'!E424),"",'Lines - Loading'!E424)</f>
        <v>WTG16 D</v>
      </c>
      <c r="G432" s="16">
        <v>999</v>
      </c>
      <c r="H432" s="16">
        <v>999</v>
      </c>
      <c r="I432" s="16">
        <v>999</v>
      </c>
      <c r="J432" s="16">
        <v>999</v>
      </c>
      <c r="K432" s="16">
        <v>999</v>
      </c>
      <c r="L432" s="16">
        <v>999</v>
      </c>
      <c r="M432" s="16">
        <v>999</v>
      </c>
      <c r="N432" s="16">
        <v>999</v>
      </c>
      <c r="O432" s="16">
        <v>999</v>
      </c>
      <c r="P432" s="16">
        <v>999</v>
      </c>
      <c r="Q432" s="16">
        <v>999</v>
      </c>
      <c r="R432" s="16">
        <v>999</v>
      </c>
      <c r="S432" s="16">
        <v>999</v>
      </c>
      <c r="T432" s="16">
        <v>999</v>
      </c>
      <c r="U432" s="16">
        <v>999</v>
      </c>
      <c r="V432" s="16">
        <v>999</v>
      </c>
      <c r="W432" s="16">
        <v>999</v>
      </c>
    </row>
    <row r="433" spans="4:23" ht="15" customHeight="1" x14ac:dyDescent="0.25">
      <c r="D433" s="2" t="str">
        <f>'Lines - Loading'!D433</f>
        <v>ewehillwindfarm2</v>
      </c>
      <c r="E433" s="11" t="str">
        <f>IF(ISBLANK('Lines - Loading'!E425),"",'Lines - Loading'!E425)</f>
        <v>WTG16 E</v>
      </c>
      <c r="G433" s="16">
        <v>999</v>
      </c>
      <c r="H433" s="16">
        <v>999</v>
      </c>
      <c r="I433" s="16">
        <v>999</v>
      </c>
      <c r="J433" s="16">
        <v>999</v>
      </c>
      <c r="K433" s="16">
        <v>999</v>
      </c>
      <c r="L433" s="16">
        <v>999</v>
      </c>
      <c r="M433" s="16">
        <v>999</v>
      </c>
      <c r="N433" s="16">
        <v>999</v>
      </c>
      <c r="O433" s="16">
        <v>999</v>
      </c>
      <c r="P433" s="16">
        <v>999</v>
      </c>
      <c r="Q433" s="16">
        <v>999</v>
      </c>
      <c r="R433" s="16">
        <v>999</v>
      </c>
      <c r="S433" s="16">
        <v>999</v>
      </c>
      <c r="T433" s="16">
        <v>999</v>
      </c>
      <c r="U433" s="16">
        <v>999</v>
      </c>
      <c r="V433" s="16">
        <v>999</v>
      </c>
      <c r="W433" s="16">
        <v>999</v>
      </c>
    </row>
    <row r="434" spans="4:23" ht="15" customHeight="1" x14ac:dyDescent="0.25">
      <c r="D434" s="2" t="str">
        <f>'Lines - Loading'!D434</f>
        <v>ewehillwindfarm2</v>
      </c>
      <c r="E434" s="11" t="str">
        <f>IF(ISBLANK('Lines - Loading'!E426),"",'Lines - Loading'!E426)</f>
        <v>WTG16 OUTLINE A</v>
      </c>
      <c r="G434" s="16">
        <v>999</v>
      </c>
      <c r="H434" s="16">
        <v>999</v>
      </c>
      <c r="I434" s="16">
        <v>999</v>
      </c>
      <c r="J434" s="16">
        <v>999</v>
      </c>
      <c r="K434" s="16">
        <v>999</v>
      </c>
      <c r="L434" s="16">
        <v>999</v>
      </c>
      <c r="M434" s="16">
        <v>999</v>
      </c>
      <c r="N434" s="16">
        <v>999</v>
      </c>
      <c r="O434" s="16">
        <v>999</v>
      </c>
      <c r="P434" s="16">
        <v>999</v>
      </c>
      <c r="Q434" s="16">
        <v>999</v>
      </c>
      <c r="R434" s="16">
        <v>999</v>
      </c>
      <c r="S434" s="16">
        <v>999</v>
      </c>
      <c r="T434" s="16">
        <v>999</v>
      </c>
      <c r="U434" s="16">
        <v>999</v>
      </c>
      <c r="V434" s="16">
        <v>999</v>
      </c>
      <c r="W434" s="16">
        <v>999</v>
      </c>
    </row>
    <row r="435" spans="4:23" ht="15" customHeight="1" x14ac:dyDescent="0.25">
      <c r="D435" s="2" t="str">
        <f>'Lines - Loading'!D435</f>
        <v>ewehillwindfarm2</v>
      </c>
      <c r="E435" s="11" t="str">
        <f>IF(ISBLANK('Lines - Loading'!E427),"",'Lines - Loading'!E427)</f>
        <v>WTG16 OUTLINE B</v>
      </c>
      <c r="G435" s="16">
        <v>999</v>
      </c>
      <c r="H435" s="16">
        <v>999</v>
      </c>
      <c r="I435" s="16">
        <v>999</v>
      </c>
      <c r="J435" s="16">
        <v>999</v>
      </c>
      <c r="K435" s="16">
        <v>999</v>
      </c>
      <c r="L435" s="16">
        <v>999</v>
      </c>
      <c r="M435" s="16">
        <v>999</v>
      </c>
      <c r="N435" s="16">
        <v>999</v>
      </c>
      <c r="O435" s="16">
        <v>999</v>
      </c>
      <c r="P435" s="16">
        <v>999</v>
      </c>
      <c r="Q435" s="16">
        <v>999</v>
      </c>
      <c r="R435" s="16">
        <v>999</v>
      </c>
      <c r="S435" s="16">
        <v>999</v>
      </c>
      <c r="T435" s="16">
        <v>999</v>
      </c>
      <c r="U435" s="16">
        <v>999</v>
      </c>
      <c r="V435" s="16">
        <v>999</v>
      </c>
      <c r="W435" s="16">
        <v>999</v>
      </c>
    </row>
    <row r="436" spans="4:23" ht="15" customHeight="1" x14ac:dyDescent="0.25">
      <c r="D436" s="2" t="str">
        <f>'Lines - Loading'!D436</f>
        <v>ewehillwindfarm2</v>
      </c>
      <c r="E436" s="11" t="str">
        <f>IF(ISBLANK('Lines - Loading'!E428),"",'Lines - Loading'!E428)</f>
        <v>WTG16 OUTLINE C</v>
      </c>
      <c r="G436" s="16">
        <v>999</v>
      </c>
      <c r="H436" s="16">
        <v>999</v>
      </c>
      <c r="I436" s="16">
        <v>999</v>
      </c>
      <c r="J436" s="16">
        <v>999</v>
      </c>
      <c r="K436" s="16">
        <v>999</v>
      </c>
      <c r="L436" s="16">
        <v>999</v>
      </c>
      <c r="M436" s="16">
        <v>999</v>
      </c>
      <c r="N436" s="16">
        <v>999</v>
      </c>
      <c r="O436" s="16">
        <v>999</v>
      </c>
      <c r="P436" s="16">
        <v>999</v>
      </c>
      <c r="Q436" s="16">
        <v>999</v>
      </c>
      <c r="R436" s="16">
        <v>999</v>
      </c>
      <c r="S436" s="16">
        <v>999</v>
      </c>
      <c r="T436" s="16">
        <v>999</v>
      </c>
      <c r="U436" s="16">
        <v>999</v>
      </c>
      <c r="V436" s="16">
        <v>999</v>
      </c>
      <c r="W436" s="16">
        <v>999</v>
      </c>
    </row>
    <row r="437" spans="4:23" ht="15" customHeight="1" x14ac:dyDescent="0.25">
      <c r="D437" s="2" t="str">
        <f>'Lines - Loading'!D437</f>
        <v>ewehillwindfarm2</v>
      </c>
      <c r="E437" s="11" t="str">
        <f>IF(ISBLANK('Lines - Loading'!E429),"",'Lines - Loading'!E429)</f>
        <v>WTG16 OUTLINE D</v>
      </c>
      <c r="G437" s="16">
        <v>999</v>
      </c>
      <c r="H437" s="16">
        <v>999</v>
      </c>
      <c r="I437" s="16">
        <v>999</v>
      </c>
      <c r="J437" s="16">
        <v>999</v>
      </c>
      <c r="K437" s="16">
        <v>999</v>
      </c>
      <c r="L437" s="16">
        <v>999</v>
      </c>
      <c r="M437" s="16">
        <v>999</v>
      </c>
      <c r="N437" s="16">
        <v>999</v>
      </c>
      <c r="O437" s="16">
        <v>999</v>
      </c>
      <c r="P437" s="16">
        <v>999</v>
      </c>
      <c r="Q437" s="16">
        <v>999</v>
      </c>
      <c r="R437" s="16">
        <v>999</v>
      </c>
      <c r="S437" s="16">
        <v>999</v>
      </c>
      <c r="T437" s="16">
        <v>999</v>
      </c>
      <c r="U437" s="16">
        <v>999</v>
      </c>
      <c r="V437" s="16">
        <v>999</v>
      </c>
      <c r="W437" s="16">
        <v>999</v>
      </c>
    </row>
    <row r="438" spans="4:23" ht="15" customHeight="1" x14ac:dyDescent="0.25">
      <c r="D438" s="2" t="str">
        <f>'Lines - Loading'!D438</f>
        <v>ewehillwindfarm2</v>
      </c>
      <c r="E438" s="11" t="str">
        <f>IF(ISBLANK('Lines - Loading'!E430),"",'Lines - Loading'!E430)</f>
        <v>WTG15 A</v>
      </c>
      <c r="G438" s="16">
        <v>999</v>
      </c>
      <c r="H438" s="16">
        <v>999</v>
      </c>
      <c r="I438" s="16">
        <v>999</v>
      </c>
      <c r="J438" s="16">
        <v>999</v>
      </c>
      <c r="K438" s="16">
        <v>999</v>
      </c>
      <c r="L438" s="16">
        <v>999</v>
      </c>
      <c r="M438" s="16">
        <v>999</v>
      </c>
      <c r="N438" s="16">
        <v>999</v>
      </c>
      <c r="O438" s="16">
        <v>999</v>
      </c>
      <c r="P438" s="16">
        <v>999</v>
      </c>
      <c r="Q438" s="16">
        <v>999</v>
      </c>
      <c r="R438" s="16">
        <v>999</v>
      </c>
      <c r="S438" s="16">
        <v>999</v>
      </c>
      <c r="T438" s="16">
        <v>999</v>
      </c>
      <c r="U438" s="16">
        <v>999</v>
      </c>
      <c r="V438" s="16">
        <v>999</v>
      </c>
      <c r="W438" s="16">
        <v>999</v>
      </c>
    </row>
    <row r="439" spans="4:23" ht="15" customHeight="1" x14ac:dyDescent="0.25">
      <c r="D439" s="2" t="str">
        <f>'Lines - Loading'!D439</f>
        <v>ewehillwindfarm2</v>
      </c>
      <c r="E439" s="11" t="str">
        <f>IF(ISBLANK('Lines - Loading'!E431),"",'Lines - Loading'!E431)</f>
        <v>WTG15 B</v>
      </c>
      <c r="G439" s="16">
        <v>999</v>
      </c>
      <c r="H439" s="16">
        <v>999</v>
      </c>
      <c r="I439" s="16">
        <v>999</v>
      </c>
      <c r="J439" s="16">
        <v>999</v>
      </c>
      <c r="K439" s="16">
        <v>999</v>
      </c>
      <c r="L439" s="16">
        <v>999</v>
      </c>
      <c r="M439" s="16">
        <v>999</v>
      </c>
      <c r="N439" s="16">
        <v>999</v>
      </c>
      <c r="O439" s="16">
        <v>999</v>
      </c>
      <c r="P439" s="16">
        <v>999</v>
      </c>
      <c r="Q439" s="16">
        <v>999</v>
      </c>
      <c r="R439" s="16">
        <v>999</v>
      </c>
      <c r="S439" s="16">
        <v>999</v>
      </c>
      <c r="T439" s="16">
        <v>999</v>
      </c>
      <c r="U439" s="16">
        <v>999</v>
      </c>
      <c r="V439" s="16">
        <v>999</v>
      </c>
      <c r="W439" s="16">
        <v>999</v>
      </c>
    </row>
    <row r="440" spans="4:23" ht="15" customHeight="1" x14ac:dyDescent="0.25">
      <c r="D440" s="2" t="str">
        <f>'Lines - Loading'!D440</f>
        <v>ewehillwindfarm2</v>
      </c>
      <c r="E440" s="11" t="str">
        <f>IF(ISBLANK('Lines - Loading'!E432),"",'Lines - Loading'!E432)</f>
        <v>WTG15 C</v>
      </c>
      <c r="G440" s="16">
        <v>999</v>
      </c>
      <c r="H440" s="16">
        <v>999</v>
      </c>
      <c r="I440" s="16">
        <v>999</v>
      </c>
      <c r="J440" s="16">
        <v>999</v>
      </c>
      <c r="K440" s="16">
        <v>999</v>
      </c>
      <c r="L440" s="16">
        <v>999</v>
      </c>
      <c r="M440" s="16">
        <v>999</v>
      </c>
      <c r="N440" s="16">
        <v>999</v>
      </c>
      <c r="O440" s="16">
        <v>999</v>
      </c>
      <c r="P440" s="16">
        <v>999</v>
      </c>
      <c r="Q440" s="16">
        <v>999</v>
      </c>
      <c r="R440" s="16">
        <v>999</v>
      </c>
      <c r="S440" s="16">
        <v>999</v>
      </c>
      <c r="T440" s="16">
        <v>999</v>
      </c>
      <c r="U440" s="16">
        <v>999</v>
      </c>
      <c r="V440" s="16">
        <v>999</v>
      </c>
      <c r="W440" s="16">
        <v>999</v>
      </c>
    </row>
    <row r="441" spans="4:23" ht="15" customHeight="1" x14ac:dyDescent="0.25">
      <c r="D441" s="2" t="str">
        <f>'Lines - Loading'!D441</f>
        <v>ewehillwindfarm2</v>
      </c>
      <c r="E441" s="11" t="str">
        <f>IF(ISBLANK('Lines - Loading'!E433),"",'Lines - Loading'!E433)</f>
        <v>WTG15 D</v>
      </c>
      <c r="G441" s="16">
        <v>999</v>
      </c>
      <c r="H441" s="16">
        <v>999</v>
      </c>
      <c r="I441" s="16">
        <v>999</v>
      </c>
      <c r="J441" s="16">
        <v>999</v>
      </c>
      <c r="K441" s="16">
        <v>999</v>
      </c>
      <c r="L441" s="16">
        <v>999</v>
      </c>
      <c r="M441" s="16">
        <v>999</v>
      </c>
      <c r="N441" s="16">
        <v>999</v>
      </c>
      <c r="O441" s="16">
        <v>999</v>
      </c>
      <c r="P441" s="16">
        <v>999</v>
      </c>
      <c r="Q441" s="16">
        <v>999</v>
      </c>
      <c r="R441" s="16">
        <v>999</v>
      </c>
      <c r="S441" s="16">
        <v>999</v>
      </c>
      <c r="T441" s="16">
        <v>999</v>
      </c>
      <c r="U441" s="16">
        <v>999</v>
      </c>
      <c r="V441" s="16">
        <v>999</v>
      </c>
      <c r="W441" s="16">
        <v>999</v>
      </c>
    </row>
    <row r="442" spans="4:23" ht="15" customHeight="1" x14ac:dyDescent="0.25">
      <c r="D442" s="2" t="str">
        <f>'Lines - Loading'!D442</f>
        <v>ewehillwindfarm2</v>
      </c>
      <c r="E442" s="11" t="str">
        <f>IF(ISBLANK('Lines - Loading'!E434),"",'Lines - Loading'!E434)</f>
        <v>WTG15 E</v>
      </c>
      <c r="G442" s="16">
        <v>999</v>
      </c>
      <c r="H442" s="16">
        <v>999</v>
      </c>
      <c r="I442" s="16">
        <v>999</v>
      </c>
      <c r="J442" s="16">
        <v>999</v>
      </c>
      <c r="K442" s="16">
        <v>999</v>
      </c>
      <c r="L442" s="16">
        <v>999</v>
      </c>
      <c r="M442" s="16">
        <v>999</v>
      </c>
      <c r="N442" s="16">
        <v>999</v>
      </c>
      <c r="O442" s="16">
        <v>999</v>
      </c>
      <c r="P442" s="16">
        <v>999</v>
      </c>
      <c r="Q442" s="16">
        <v>999</v>
      </c>
      <c r="R442" s="16">
        <v>999</v>
      </c>
      <c r="S442" s="16">
        <v>999</v>
      </c>
      <c r="T442" s="16">
        <v>999</v>
      </c>
      <c r="U442" s="16">
        <v>999</v>
      </c>
      <c r="V442" s="16">
        <v>999</v>
      </c>
      <c r="W442" s="16">
        <v>999</v>
      </c>
    </row>
    <row r="443" spans="4:23" ht="15" customHeight="1" x14ac:dyDescent="0.25">
      <c r="D443" s="2" t="str">
        <f>'Lines - Loading'!D443</f>
        <v>ewehillwindfarm2</v>
      </c>
      <c r="E443" s="11" t="str">
        <f>IF(ISBLANK('Lines - Loading'!E435),"",'Lines - Loading'!E435)</f>
        <v>WTG15 OUTLINE A</v>
      </c>
      <c r="G443" s="16">
        <v>999</v>
      </c>
      <c r="H443" s="16">
        <v>999</v>
      </c>
      <c r="I443" s="16">
        <v>999</v>
      </c>
      <c r="J443" s="16">
        <v>999</v>
      </c>
      <c r="K443" s="16">
        <v>999</v>
      </c>
      <c r="L443" s="16">
        <v>999</v>
      </c>
      <c r="M443" s="16">
        <v>999</v>
      </c>
      <c r="N443" s="16">
        <v>999</v>
      </c>
      <c r="O443" s="16">
        <v>999</v>
      </c>
      <c r="P443" s="16">
        <v>999</v>
      </c>
      <c r="Q443" s="16">
        <v>999</v>
      </c>
      <c r="R443" s="16">
        <v>999</v>
      </c>
      <c r="S443" s="16">
        <v>999</v>
      </c>
      <c r="T443" s="16">
        <v>999</v>
      </c>
      <c r="U443" s="16">
        <v>999</v>
      </c>
      <c r="V443" s="16">
        <v>999</v>
      </c>
      <c r="W443" s="16">
        <v>999</v>
      </c>
    </row>
    <row r="444" spans="4:23" ht="15" customHeight="1" x14ac:dyDescent="0.25">
      <c r="D444" s="2" t="str">
        <f>'Lines - Loading'!D444</f>
        <v>ewehillwindfarm2</v>
      </c>
      <c r="E444" s="11" t="str">
        <f>IF(ISBLANK('Lines - Loading'!E436),"",'Lines - Loading'!E436)</f>
        <v>WTG15 OUTLINE B</v>
      </c>
      <c r="G444" s="16">
        <v>999</v>
      </c>
      <c r="H444" s="16">
        <v>999</v>
      </c>
      <c r="I444" s="16">
        <v>999</v>
      </c>
      <c r="J444" s="16">
        <v>999</v>
      </c>
      <c r="K444" s="16">
        <v>999</v>
      </c>
      <c r="L444" s="16">
        <v>999</v>
      </c>
      <c r="M444" s="16">
        <v>999</v>
      </c>
      <c r="N444" s="16">
        <v>999</v>
      </c>
      <c r="O444" s="16">
        <v>999</v>
      </c>
      <c r="P444" s="16">
        <v>999</v>
      </c>
      <c r="Q444" s="16">
        <v>999</v>
      </c>
      <c r="R444" s="16">
        <v>999</v>
      </c>
      <c r="S444" s="16">
        <v>999</v>
      </c>
      <c r="T444" s="16">
        <v>999</v>
      </c>
      <c r="U444" s="16">
        <v>999</v>
      </c>
      <c r="V444" s="16">
        <v>999</v>
      </c>
      <c r="W444" s="16">
        <v>999</v>
      </c>
    </row>
    <row r="445" spans="4:23" ht="15" customHeight="1" x14ac:dyDescent="0.25">
      <c r="D445" s="2" t="str">
        <f>'Lines - Loading'!D445</f>
        <v>ewehillwindfarm2</v>
      </c>
      <c r="E445" s="11" t="str">
        <f>IF(ISBLANK('Lines - Loading'!E437),"",'Lines - Loading'!E437)</f>
        <v>WTG15 OUTLINE C</v>
      </c>
      <c r="G445" s="16">
        <v>999</v>
      </c>
      <c r="H445" s="16">
        <v>999</v>
      </c>
      <c r="I445" s="16">
        <v>999</v>
      </c>
      <c r="J445" s="16">
        <v>999</v>
      </c>
      <c r="K445" s="16">
        <v>999</v>
      </c>
      <c r="L445" s="16">
        <v>999</v>
      </c>
      <c r="M445" s="16">
        <v>999</v>
      </c>
      <c r="N445" s="16">
        <v>999</v>
      </c>
      <c r="O445" s="16">
        <v>999</v>
      </c>
      <c r="P445" s="16">
        <v>999</v>
      </c>
      <c r="Q445" s="16">
        <v>999</v>
      </c>
      <c r="R445" s="16">
        <v>999</v>
      </c>
      <c r="S445" s="16">
        <v>999</v>
      </c>
      <c r="T445" s="16">
        <v>999</v>
      </c>
      <c r="U445" s="16">
        <v>999</v>
      </c>
      <c r="V445" s="16">
        <v>999</v>
      </c>
      <c r="W445" s="16">
        <v>999</v>
      </c>
    </row>
    <row r="446" spans="4:23" ht="15" customHeight="1" x14ac:dyDescent="0.25">
      <c r="D446" s="2" t="str">
        <f>'Lines - Loading'!D446</f>
        <v>ewehillwindfarm2</v>
      </c>
      <c r="E446" s="11" t="str">
        <f>IF(ISBLANK('Lines - Loading'!E438),"",'Lines - Loading'!E438)</f>
        <v>WTG15 OUTLINE D</v>
      </c>
      <c r="G446" s="16">
        <v>999</v>
      </c>
      <c r="H446" s="16">
        <v>999</v>
      </c>
      <c r="I446" s="16">
        <v>999</v>
      </c>
      <c r="J446" s="16">
        <v>999</v>
      </c>
      <c r="K446" s="16">
        <v>999</v>
      </c>
      <c r="L446" s="16">
        <v>999</v>
      </c>
      <c r="M446" s="16">
        <v>999</v>
      </c>
      <c r="N446" s="16">
        <v>999</v>
      </c>
      <c r="O446" s="16">
        <v>999</v>
      </c>
      <c r="P446" s="16">
        <v>999</v>
      </c>
      <c r="Q446" s="16">
        <v>999</v>
      </c>
      <c r="R446" s="16">
        <v>999</v>
      </c>
      <c r="S446" s="16">
        <v>999</v>
      </c>
      <c r="T446" s="16">
        <v>999</v>
      </c>
      <c r="U446" s="16">
        <v>999</v>
      </c>
      <c r="V446" s="16">
        <v>999</v>
      </c>
      <c r="W446" s="16">
        <v>999</v>
      </c>
    </row>
    <row r="447" spans="4:23" ht="15" customHeight="1" x14ac:dyDescent="0.25">
      <c r="D447" s="2" t="str">
        <f>'Lines - Loading'!D447</f>
        <v>ewehillwindfarm2</v>
      </c>
      <c r="E447" s="11" t="str">
        <f>IF(ISBLANK('Lines - Loading'!E439),"",'Lines - Loading'!E439)</f>
        <v>WTG13 A</v>
      </c>
      <c r="G447" s="16">
        <v>999</v>
      </c>
      <c r="H447" s="16">
        <v>999</v>
      </c>
      <c r="I447" s="16">
        <v>999</v>
      </c>
      <c r="J447" s="16">
        <v>999</v>
      </c>
      <c r="K447" s="16">
        <v>999</v>
      </c>
      <c r="L447" s="16">
        <v>999</v>
      </c>
      <c r="M447" s="16">
        <v>999</v>
      </c>
      <c r="N447" s="16">
        <v>999</v>
      </c>
      <c r="O447" s="16">
        <v>999</v>
      </c>
      <c r="P447" s="16">
        <v>999</v>
      </c>
      <c r="Q447" s="16">
        <v>999</v>
      </c>
      <c r="R447" s="16">
        <v>999</v>
      </c>
      <c r="S447" s="16">
        <v>999</v>
      </c>
      <c r="T447" s="16">
        <v>999</v>
      </c>
      <c r="U447" s="16">
        <v>999</v>
      </c>
      <c r="V447" s="16">
        <v>999</v>
      </c>
      <c r="W447" s="16">
        <v>999</v>
      </c>
    </row>
    <row r="448" spans="4:23" ht="15" customHeight="1" x14ac:dyDescent="0.25">
      <c r="D448" s="2" t="str">
        <f>'Lines - Loading'!D448</f>
        <v>ewehillwindfarm2</v>
      </c>
      <c r="E448" s="11" t="str">
        <f>IF(ISBLANK('Lines - Loading'!E440),"",'Lines - Loading'!E440)</f>
        <v>WTG13 C</v>
      </c>
      <c r="G448" s="16">
        <v>999</v>
      </c>
      <c r="H448" s="16">
        <v>999</v>
      </c>
      <c r="I448" s="16">
        <v>999</v>
      </c>
      <c r="J448" s="16">
        <v>999</v>
      </c>
      <c r="K448" s="16">
        <v>999</v>
      </c>
      <c r="L448" s="16">
        <v>999</v>
      </c>
      <c r="M448" s="16">
        <v>999</v>
      </c>
      <c r="N448" s="16">
        <v>999</v>
      </c>
      <c r="O448" s="16">
        <v>999</v>
      </c>
      <c r="P448" s="16">
        <v>999</v>
      </c>
      <c r="Q448" s="16">
        <v>999</v>
      </c>
      <c r="R448" s="16">
        <v>999</v>
      </c>
      <c r="S448" s="16">
        <v>999</v>
      </c>
      <c r="T448" s="16">
        <v>999</v>
      </c>
      <c r="U448" s="16">
        <v>999</v>
      </c>
      <c r="V448" s="16">
        <v>999</v>
      </c>
      <c r="W448" s="16">
        <v>999</v>
      </c>
    </row>
    <row r="449" spans="4:23" ht="15" customHeight="1" x14ac:dyDescent="0.25">
      <c r="D449" s="2" t="str">
        <f>'Lines - Loading'!D449</f>
        <v>ewehillwindfarm2</v>
      </c>
      <c r="E449" s="11" t="str">
        <f>IF(ISBLANK('Lines - Loading'!E441),"",'Lines - Loading'!E441)</f>
        <v>WTG13 D</v>
      </c>
      <c r="G449" s="16">
        <v>999</v>
      </c>
      <c r="H449" s="16">
        <v>999</v>
      </c>
      <c r="I449" s="16">
        <v>999</v>
      </c>
      <c r="J449" s="16">
        <v>999</v>
      </c>
      <c r="K449" s="16">
        <v>999</v>
      </c>
      <c r="L449" s="16">
        <v>999</v>
      </c>
      <c r="M449" s="16">
        <v>999</v>
      </c>
      <c r="N449" s="16">
        <v>999</v>
      </c>
      <c r="O449" s="16">
        <v>999</v>
      </c>
      <c r="P449" s="16">
        <v>999</v>
      </c>
      <c r="Q449" s="16">
        <v>999</v>
      </c>
      <c r="R449" s="16">
        <v>999</v>
      </c>
      <c r="S449" s="16">
        <v>999</v>
      </c>
      <c r="T449" s="16">
        <v>999</v>
      </c>
      <c r="U449" s="16">
        <v>999</v>
      </c>
      <c r="V449" s="16">
        <v>999</v>
      </c>
      <c r="W449" s="16">
        <v>999</v>
      </c>
    </row>
    <row r="450" spans="4:23" ht="15" customHeight="1" x14ac:dyDescent="0.25">
      <c r="D450" s="2" t="str">
        <f>'Lines - Loading'!D450</f>
        <v>ewehillwindfarm2</v>
      </c>
      <c r="E450" s="11" t="str">
        <f>IF(ISBLANK('Lines - Loading'!E442),"",'Lines - Loading'!E442)</f>
        <v>WTG13 E</v>
      </c>
      <c r="G450" s="16">
        <v>999</v>
      </c>
      <c r="H450" s="16">
        <v>999</v>
      </c>
      <c r="I450" s="16">
        <v>999</v>
      </c>
      <c r="J450" s="16">
        <v>999</v>
      </c>
      <c r="K450" s="16">
        <v>999</v>
      </c>
      <c r="L450" s="16">
        <v>999</v>
      </c>
      <c r="M450" s="16">
        <v>999</v>
      </c>
      <c r="N450" s="16">
        <v>999</v>
      </c>
      <c r="O450" s="16">
        <v>999</v>
      </c>
      <c r="P450" s="16">
        <v>999</v>
      </c>
      <c r="Q450" s="16">
        <v>999</v>
      </c>
      <c r="R450" s="16">
        <v>999</v>
      </c>
      <c r="S450" s="16">
        <v>999</v>
      </c>
      <c r="T450" s="16">
        <v>999</v>
      </c>
      <c r="U450" s="16">
        <v>999</v>
      </c>
      <c r="V450" s="16">
        <v>999</v>
      </c>
      <c r="W450" s="16">
        <v>999</v>
      </c>
    </row>
    <row r="451" spans="4:23" ht="15" customHeight="1" x14ac:dyDescent="0.25">
      <c r="D451" s="2" t="str">
        <f>'Lines - Loading'!D451</f>
        <v>ewehillwindfarm2</v>
      </c>
      <c r="E451" s="11" t="str">
        <f>IF(ISBLANK('Lines - Loading'!E443),"",'Lines - Loading'!E443)</f>
        <v>WTG13 OUTLINE A</v>
      </c>
      <c r="G451" s="16">
        <v>999</v>
      </c>
      <c r="H451" s="16">
        <v>999</v>
      </c>
      <c r="I451" s="16">
        <v>999</v>
      </c>
      <c r="J451" s="16">
        <v>999</v>
      </c>
      <c r="K451" s="16">
        <v>999</v>
      </c>
      <c r="L451" s="16">
        <v>999</v>
      </c>
      <c r="M451" s="16">
        <v>999</v>
      </c>
      <c r="N451" s="16">
        <v>999</v>
      </c>
      <c r="O451" s="16">
        <v>999</v>
      </c>
      <c r="P451" s="16">
        <v>999</v>
      </c>
      <c r="Q451" s="16">
        <v>999</v>
      </c>
      <c r="R451" s="16">
        <v>999</v>
      </c>
      <c r="S451" s="16">
        <v>999</v>
      </c>
      <c r="T451" s="16">
        <v>999</v>
      </c>
      <c r="U451" s="16">
        <v>999</v>
      </c>
      <c r="V451" s="16">
        <v>999</v>
      </c>
      <c r="W451" s="16">
        <v>999</v>
      </c>
    </row>
    <row r="452" spans="4:23" ht="15" customHeight="1" x14ac:dyDescent="0.25">
      <c r="D452" s="2" t="str">
        <f>'Lines - Loading'!D452</f>
        <v>ewehillwindfarm2</v>
      </c>
      <c r="E452" s="11" t="str">
        <f>IF(ISBLANK('Lines - Loading'!E444),"",'Lines - Loading'!E444)</f>
        <v>WTG13 OUTLINE B</v>
      </c>
      <c r="G452" s="16">
        <v>999</v>
      </c>
      <c r="H452" s="16">
        <v>999</v>
      </c>
      <c r="I452" s="16">
        <v>999</v>
      </c>
      <c r="J452" s="16">
        <v>999</v>
      </c>
      <c r="K452" s="16">
        <v>999</v>
      </c>
      <c r="L452" s="16">
        <v>999</v>
      </c>
      <c r="M452" s="16">
        <v>999</v>
      </c>
      <c r="N452" s="16">
        <v>999</v>
      </c>
      <c r="O452" s="16">
        <v>999</v>
      </c>
      <c r="P452" s="16">
        <v>999</v>
      </c>
      <c r="Q452" s="16">
        <v>999</v>
      </c>
      <c r="R452" s="16">
        <v>999</v>
      </c>
      <c r="S452" s="16">
        <v>999</v>
      </c>
      <c r="T452" s="16">
        <v>999</v>
      </c>
      <c r="U452" s="16">
        <v>999</v>
      </c>
      <c r="V452" s="16">
        <v>999</v>
      </c>
      <c r="W452" s="16">
        <v>999</v>
      </c>
    </row>
    <row r="453" spans="4:23" ht="15" customHeight="1" x14ac:dyDescent="0.25">
      <c r="D453" s="2" t="str">
        <f>'Lines - Loading'!D453</f>
        <v>ewehillwindfarm2</v>
      </c>
      <c r="E453" s="11" t="str">
        <f>IF(ISBLANK('Lines - Loading'!E445),"",'Lines - Loading'!E445)</f>
        <v>WTG13 OUTLINE C</v>
      </c>
      <c r="G453" s="16">
        <v>999</v>
      </c>
      <c r="H453" s="16">
        <v>999</v>
      </c>
      <c r="I453" s="16">
        <v>999</v>
      </c>
      <c r="J453" s="16">
        <v>999</v>
      </c>
      <c r="K453" s="16">
        <v>999</v>
      </c>
      <c r="L453" s="16">
        <v>999</v>
      </c>
      <c r="M453" s="16">
        <v>999</v>
      </c>
      <c r="N453" s="16">
        <v>999</v>
      </c>
      <c r="O453" s="16">
        <v>999</v>
      </c>
      <c r="P453" s="16">
        <v>999</v>
      </c>
      <c r="Q453" s="16">
        <v>999</v>
      </c>
      <c r="R453" s="16">
        <v>999</v>
      </c>
      <c r="S453" s="16">
        <v>999</v>
      </c>
      <c r="T453" s="16">
        <v>999</v>
      </c>
      <c r="U453" s="16">
        <v>999</v>
      </c>
      <c r="V453" s="16">
        <v>999</v>
      </c>
      <c r="W453" s="16">
        <v>999</v>
      </c>
    </row>
    <row r="454" spans="4:23" ht="15" customHeight="1" x14ac:dyDescent="0.25">
      <c r="D454" s="2" t="str">
        <f>'Lines - Loading'!D454</f>
        <v>ewehillwindfarm2</v>
      </c>
      <c r="E454" s="11" t="str">
        <f>IF(ISBLANK('Lines - Loading'!E446),"",'Lines - Loading'!E446)</f>
        <v>WTG13 OUTLINE D</v>
      </c>
      <c r="G454" s="16">
        <v>999</v>
      </c>
      <c r="H454" s="16">
        <v>999</v>
      </c>
      <c r="I454" s="16">
        <v>999</v>
      </c>
      <c r="J454" s="16">
        <v>999</v>
      </c>
      <c r="K454" s="16">
        <v>999</v>
      </c>
      <c r="L454" s="16">
        <v>999</v>
      </c>
      <c r="M454" s="16">
        <v>999</v>
      </c>
      <c r="N454" s="16">
        <v>999</v>
      </c>
      <c r="O454" s="16">
        <v>999</v>
      </c>
      <c r="P454" s="16">
        <v>999</v>
      </c>
      <c r="Q454" s="16">
        <v>999</v>
      </c>
      <c r="R454" s="16">
        <v>999</v>
      </c>
      <c r="S454" s="16">
        <v>999</v>
      </c>
      <c r="T454" s="16">
        <v>999</v>
      </c>
      <c r="U454" s="16">
        <v>999</v>
      </c>
      <c r="V454" s="16">
        <v>999</v>
      </c>
      <c r="W454" s="16">
        <v>999</v>
      </c>
    </row>
    <row r="455" spans="4:23" ht="15" customHeight="1" x14ac:dyDescent="0.25">
      <c r="D455" s="2" t="str">
        <f>'Lines - Loading'!D455</f>
        <v>ewehillwindfarm2</v>
      </c>
      <c r="E455" s="11" t="str">
        <f>IF(ISBLANK('Lines - Loading'!E447),"",'Lines - Loading'!E447)</f>
        <v>WTG06 A</v>
      </c>
      <c r="G455" s="16">
        <v>999</v>
      </c>
      <c r="H455" s="16">
        <v>999</v>
      </c>
      <c r="I455" s="16">
        <v>999</v>
      </c>
      <c r="J455" s="16">
        <v>999</v>
      </c>
      <c r="K455" s="16">
        <v>999</v>
      </c>
      <c r="L455" s="16">
        <v>999</v>
      </c>
      <c r="M455" s="16">
        <v>999</v>
      </c>
      <c r="N455" s="16">
        <v>999</v>
      </c>
      <c r="O455" s="16">
        <v>999</v>
      </c>
      <c r="P455" s="16">
        <v>999</v>
      </c>
      <c r="Q455" s="16">
        <v>999</v>
      </c>
      <c r="R455" s="16">
        <v>999</v>
      </c>
      <c r="S455" s="16">
        <v>999</v>
      </c>
      <c r="T455" s="16">
        <v>999</v>
      </c>
      <c r="U455" s="16">
        <v>999</v>
      </c>
      <c r="V455" s="16">
        <v>999</v>
      </c>
      <c r="W455" s="16">
        <v>999</v>
      </c>
    </row>
    <row r="456" spans="4:23" ht="15" customHeight="1" x14ac:dyDescent="0.25">
      <c r="D456" s="2" t="str">
        <f>'Lines - Loading'!D456</f>
        <v>ewehillwindfarm2</v>
      </c>
      <c r="E456" s="11" t="str">
        <f>IF(ISBLANK('Lines - Loading'!E448),"",'Lines - Loading'!E448)</f>
        <v>WTG06 B</v>
      </c>
      <c r="G456" s="16">
        <v>999</v>
      </c>
      <c r="H456" s="16">
        <v>999</v>
      </c>
      <c r="I456" s="16">
        <v>999</v>
      </c>
      <c r="J456" s="16">
        <v>999</v>
      </c>
      <c r="K456" s="16">
        <v>999</v>
      </c>
      <c r="L456" s="16">
        <v>999</v>
      </c>
      <c r="M456" s="16">
        <v>999</v>
      </c>
      <c r="N456" s="16">
        <v>999</v>
      </c>
      <c r="O456" s="16">
        <v>999</v>
      </c>
      <c r="P456" s="16">
        <v>999</v>
      </c>
      <c r="Q456" s="16">
        <v>999</v>
      </c>
      <c r="R456" s="16">
        <v>999</v>
      </c>
      <c r="S456" s="16">
        <v>999</v>
      </c>
      <c r="T456" s="16">
        <v>999</v>
      </c>
      <c r="U456" s="16">
        <v>999</v>
      </c>
      <c r="V456" s="16">
        <v>999</v>
      </c>
      <c r="W456" s="16">
        <v>999</v>
      </c>
    </row>
    <row r="457" spans="4:23" ht="15" customHeight="1" x14ac:dyDescent="0.25">
      <c r="D457" s="2" t="str">
        <f>'Lines - Loading'!D457</f>
        <v>ewehillwindfarm2</v>
      </c>
      <c r="E457" s="11" t="str">
        <f>IF(ISBLANK('Lines - Loading'!E449),"",'Lines - Loading'!E449)</f>
        <v>WTG06 C</v>
      </c>
      <c r="G457" s="16">
        <v>999</v>
      </c>
      <c r="H457" s="16">
        <v>999</v>
      </c>
      <c r="I457" s="16">
        <v>999</v>
      </c>
      <c r="J457" s="16">
        <v>999</v>
      </c>
      <c r="K457" s="16">
        <v>999</v>
      </c>
      <c r="L457" s="16">
        <v>999</v>
      </c>
      <c r="M457" s="16">
        <v>999</v>
      </c>
      <c r="N457" s="16">
        <v>999</v>
      </c>
      <c r="O457" s="16">
        <v>999</v>
      </c>
      <c r="P457" s="16">
        <v>999</v>
      </c>
      <c r="Q457" s="16">
        <v>999</v>
      </c>
      <c r="R457" s="16">
        <v>999</v>
      </c>
      <c r="S457" s="16">
        <v>999</v>
      </c>
      <c r="T457" s="16">
        <v>999</v>
      </c>
      <c r="U457" s="16">
        <v>999</v>
      </c>
      <c r="V457" s="16">
        <v>999</v>
      </c>
      <c r="W457" s="16">
        <v>999</v>
      </c>
    </row>
    <row r="458" spans="4:23" ht="15" customHeight="1" x14ac:dyDescent="0.25">
      <c r="D458" s="2" t="str">
        <f>'Lines - Loading'!D458</f>
        <v>ewehillwindfarm2</v>
      </c>
      <c r="E458" s="11" t="str">
        <f>IF(ISBLANK('Lines - Loading'!E450),"",'Lines - Loading'!E450)</f>
        <v>WTG06 D</v>
      </c>
      <c r="G458" s="16">
        <v>999</v>
      </c>
      <c r="H458" s="16">
        <v>999</v>
      </c>
      <c r="I458" s="16">
        <v>999</v>
      </c>
      <c r="J458" s="16">
        <v>999</v>
      </c>
      <c r="K458" s="16">
        <v>999</v>
      </c>
      <c r="L458" s="16">
        <v>999</v>
      </c>
      <c r="M458" s="16">
        <v>999</v>
      </c>
      <c r="N458" s="16">
        <v>999</v>
      </c>
      <c r="O458" s="16">
        <v>999</v>
      </c>
      <c r="P458" s="16">
        <v>999</v>
      </c>
      <c r="Q458" s="16">
        <v>999</v>
      </c>
      <c r="R458" s="16">
        <v>999</v>
      </c>
      <c r="S458" s="16">
        <v>999</v>
      </c>
      <c r="T458" s="16">
        <v>999</v>
      </c>
      <c r="U458" s="16">
        <v>999</v>
      </c>
      <c r="V458" s="16">
        <v>999</v>
      </c>
      <c r="W458" s="16">
        <v>999</v>
      </c>
    </row>
    <row r="459" spans="4:23" ht="15" customHeight="1" x14ac:dyDescent="0.25">
      <c r="D459" s="2" t="str">
        <f>'Lines - Loading'!D459</f>
        <v>ewehillwindfarm2</v>
      </c>
      <c r="E459" s="11" t="str">
        <f>IF(ISBLANK('Lines - Loading'!E451),"",'Lines - Loading'!E451)</f>
        <v>WTG06 E</v>
      </c>
      <c r="G459" s="16">
        <v>999</v>
      </c>
      <c r="H459" s="16">
        <v>999</v>
      </c>
      <c r="I459" s="16">
        <v>999</v>
      </c>
      <c r="J459" s="16">
        <v>999</v>
      </c>
      <c r="K459" s="16">
        <v>999</v>
      </c>
      <c r="L459" s="16">
        <v>999</v>
      </c>
      <c r="M459" s="16">
        <v>999</v>
      </c>
      <c r="N459" s="16">
        <v>999</v>
      </c>
      <c r="O459" s="16">
        <v>999</v>
      </c>
      <c r="P459" s="16">
        <v>999</v>
      </c>
      <c r="Q459" s="16">
        <v>999</v>
      </c>
      <c r="R459" s="16">
        <v>999</v>
      </c>
      <c r="S459" s="16">
        <v>999</v>
      </c>
      <c r="T459" s="16">
        <v>999</v>
      </c>
      <c r="U459" s="16">
        <v>999</v>
      </c>
      <c r="V459" s="16">
        <v>999</v>
      </c>
      <c r="W459" s="16">
        <v>999</v>
      </c>
    </row>
    <row r="460" spans="4:23" ht="15" customHeight="1" x14ac:dyDescent="0.25">
      <c r="D460" s="2" t="str">
        <f>'Lines - Loading'!D460</f>
        <v>ewehillwindfarm2</v>
      </c>
      <c r="E460" s="11" t="str">
        <f>IF(ISBLANK('Lines - Loading'!E452),"",'Lines - Loading'!E452)</f>
        <v>WTG06 OUTLINE A</v>
      </c>
      <c r="G460" s="16">
        <v>999</v>
      </c>
      <c r="H460" s="16">
        <v>999</v>
      </c>
      <c r="I460" s="16">
        <v>999</v>
      </c>
      <c r="J460" s="16">
        <v>999</v>
      </c>
      <c r="K460" s="16">
        <v>999</v>
      </c>
      <c r="L460" s="16">
        <v>999</v>
      </c>
      <c r="M460" s="16">
        <v>999</v>
      </c>
      <c r="N460" s="16">
        <v>999</v>
      </c>
      <c r="O460" s="16">
        <v>999</v>
      </c>
      <c r="P460" s="16">
        <v>999</v>
      </c>
      <c r="Q460" s="16">
        <v>999</v>
      </c>
      <c r="R460" s="16">
        <v>999</v>
      </c>
      <c r="S460" s="16">
        <v>999</v>
      </c>
      <c r="T460" s="16">
        <v>999</v>
      </c>
      <c r="U460" s="16">
        <v>999</v>
      </c>
      <c r="V460" s="16">
        <v>999</v>
      </c>
      <c r="W460" s="16">
        <v>999</v>
      </c>
    </row>
    <row r="461" spans="4:23" ht="15" customHeight="1" x14ac:dyDescent="0.25">
      <c r="D461" s="2" t="str">
        <f>'Lines - Loading'!D461</f>
        <v>ewehillwindfarm2</v>
      </c>
      <c r="E461" s="11" t="str">
        <f>IF(ISBLANK('Lines - Loading'!E453),"",'Lines - Loading'!E453)</f>
        <v>WTG06 OUTLINE B</v>
      </c>
      <c r="G461" s="16">
        <v>999</v>
      </c>
      <c r="H461" s="16">
        <v>999</v>
      </c>
      <c r="I461" s="16">
        <v>999</v>
      </c>
      <c r="J461" s="16">
        <v>999</v>
      </c>
      <c r="K461" s="16">
        <v>999</v>
      </c>
      <c r="L461" s="16">
        <v>999</v>
      </c>
      <c r="M461" s="16">
        <v>999</v>
      </c>
      <c r="N461" s="16">
        <v>999</v>
      </c>
      <c r="O461" s="16">
        <v>999</v>
      </c>
      <c r="P461" s="16">
        <v>999</v>
      </c>
      <c r="Q461" s="16">
        <v>999</v>
      </c>
      <c r="R461" s="16">
        <v>999</v>
      </c>
      <c r="S461" s="16">
        <v>999</v>
      </c>
      <c r="T461" s="16">
        <v>999</v>
      </c>
      <c r="U461" s="16">
        <v>999</v>
      </c>
      <c r="V461" s="16">
        <v>999</v>
      </c>
      <c r="W461" s="16">
        <v>999</v>
      </c>
    </row>
    <row r="462" spans="4:23" ht="15" customHeight="1" x14ac:dyDescent="0.25">
      <c r="D462" s="2" t="str">
        <f>'Lines - Loading'!D462</f>
        <v>ewehillwindfarm2</v>
      </c>
      <c r="E462" s="11" t="str">
        <f>IF(ISBLANK('Lines - Loading'!E454),"",'Lines - Loading'!E454)</f>
        <v>WTG06 OUTLINE C</v>
      </c>
      <c r="G462" s="16">
        <v>999</v>
      </c>
      <c r="H462" s="16">
        <v>999</v>
      </c>
      <c r="I462" s="16">
        <v>999</v>
      </c>
      <c r="J462" s="16">
        <v>999</v>
      </c>
      <c r="K462" s="16">
        <v>999</v>
      </c>
      <c r="L462" s="16">
        <v>999</v>
      </c>
      <c r="M462" s="16">
        <v>999</v>
      </c>
      <c r="N462" s="16">
        <v>999</v>
      </c>
      <c r="O462" s="16">
        <v>999</v>
      </c>
      <c r="P462" s="16">
        <v>999</v>
      </c>
      <c r="Q462" s="16">
        <v>999</v>
      </c>
      <c r="R462" s="16">
        <v>999</v>
      </c>
      <c r="S462" s="16">
        <v>999</v>
      </c>
      <c r="T462" s="16">
        <v>999</v>
      </c>
      <c r="U462" s="16">
        <v>999</v>
      </c>
      <c r="V462" s="16">
        <v>999</v>
      </c>
      <c r="W462" s="16">
        <v>999</v>
      </c>
    </row>
    <row r="463" spans="4:23" ht="15" customHeight="1" x14ac:dyDescent="0.25">
      <c r="D463" s="2" t="str">
        <f>'Lines - Loading'!D463</f>
        <v>ewehillwindfarm2</v>
      </c>
      <c r="E463" s="11" t="str">
        <f>IF(ISBLANK('Lines - Loading'!E455),"",'Lines - Loading'!E455)</f>
        <v>WTG06 OUTLINE D</v>
      </c>
      <c r="G463" s="16">
        <v>999</v>
      </c>
      <c r="H463" s="16">
        <v>999</v>
      </c>
      <c r="I463" s="16">
        <v>999</v>
      </c>
      <c r="J463" s="16">
        <v>999</v>
      </c>
      <c r="K463" s="16">
        <v>999</v>
      </c>
      <c r="L463" s="16">
        <v>999</v>
      </c>
      <c r="M463" s="16">
        <v>999</v>
      </c>
      <c r="N463" s="16">
        <v>999</v>
      </c>
      <c r="O463" s="16">
        <v>999</v>
      </c>
      <c r="P463" s="16">
        <v>999</v>
      </c>
      <c r="Q463" s="16">
        <v>999</v>
      </c>
      <c r="R463" s="16">
        <v>999</v>
      </c>
      <c r="S463" s="16">
        <v>999</v>
      </c>
      <c r="T463" s="16">
        <v>999</v>
      </c>
      <c r="U463" s="16">
        <v>999</v>
      </c>
      <c r="V463" s="16">
        <v>999</v>
      </c>
      <c r="W463" s="16">
        <v>999</v>
      </c>
    </row>
    <row r="464" spans="4:23" ht="15" customHeight="1" x14ac:dyDescent="0.25">
      <c r="D464" s="2" t="str">
        <f>'Lines - Loading'!D464</f>
        <v>ewehillwindfarm2</v>
      </c>
      <c r="E464" s="11" t="str">
        <f>IF(ISBLANK('Lines - Loading'!E456),"",'Lines - Loading'!E456)</f>
        <v>WTG07 A</v>
      </c>
      <c r="G464" s="16">
        <v>999</v>
      </c>
      <c r="H464" s="16">
        <v>999</v>
      </c>
      <c r="I464" s="16">
        <v>999</v>
      </c>
      <c r="J464" s="16">
        <v>999</v>
      </c>
      <c r="K464" s="16">
        <v>999</v>
      </c>
      <c r="L464" s="16">
        <v>999</v>
      </c>
      <c r="M464" s="16">
        <v>999</v>
      </c>
      <c r="N464" s="16">
        <v>999</v>
      </c>
      <c r="O464" s="16">
        <v>999</v>
      </c>
      <c r="P464" s="16">
        <v>999</v>
      </c>
      <c r="Q464" s="16">
        <v>999</v>
      </c>
      <c r="R464" s="16">
        <v>999</v>
      </c>
      <c r="S464" s="16">
        <v>999</v>
      </c>
      <c r="T464" s="16">
        <v>999</v>
      </c>
      <c r="U464" s="16">
        <v>999</v>
      </c>
      <c r="V464" s="16">
        <v>999</v>
      </c>
      <c r="W464" s="16">
        <v>999</v>
      </c>
    </row>
    <row r="465" spans="4:23" ht="15" customHeight="1" x14ac:dyDescent="0.25">
      <c r="D465" s="2" t="str">
        <f>'Lines - Loading'!D465</f>
        <v>ewehillwindfarm2</v>
      </c>
      <c r="E465" s="11" t="str">
        <f>IF(ISBLANK('Lines - Loading'!E457),"",'Lines - Loading'!E457)</f>
        <v>WTG07 B</v>
      </c>
      <c r="G465" s="16">
        <v>999</v>
      </c>
      <c r="H465" s="16">
        <v>999</v>
      </c>
      <c r="I465" s="16">
        <v>999</v>
      </c>
      <c r="J465" s="16">
        <v>999</v>
      </c>
      <c r="K465" s="16">
        <v>999</v>
      </c>
      <c r="L465" s="16">
        <v>999</v>
      </c>
      <c r="M465" s="16">
        <v>999</v>
      </c>
      <c r="N465" s="16">
        <v>999</v>
      </c>
      <c r="O465" s="16">
        <v>999</v>
      </c>
      <c r="P465" s="16">
        <v>999</v>
      </c>
      <c r="Q465" s="16">
        <v>999</v>
      </c>
      <c r="R465" s="16">
        <v>999</v>
      </c>
      <c r="S465" s="16">
        <v>999</v>
      </c>
      <c r="T465" s="16">
        <v>999</v>
      </c>
      <c r="U465" s="16">
        <v>999</v>
      </c>
      <c r="V465" s="16">
        <v>999</v>
      </c>
      <c r="W465" s="16">
        <v>999</v>
      </c>
    </row>
    <row r="466" spans="4:23" ht="15" customHeight="1" x14ac:dyDescent="0.25">
      <c r="D466" s="2" t="str">
        <f>'Lines - Loading'!D466</f>
        <v>ewehillwindfarm2</v>
      </c>
      <c r="E466" s="11" t="str">
        <f>IF(ISBLANK('Lines - Loading'!E458),"",'Lines - Loading'!E458)</f>
        <v>WTG07 C</v>
      </c>
      <c r="G466" s="16">
        <v>999</v>
      </c>
      <c r="H466" s="16">
        <v>999</v>
      </c>
      <c r="I466" s="16">
        <v>999</v>
      </c>
      <c r="J466" s="16">
        <v>999</v>
      </c>
      <c r="K466" s="16">
        <v>999</v>
      </c>
      <c r="L466" s="16">
        <v>999</v>
      </c>
      <c r="M466" s="16">
        <v>999</v>
      </c>
      <c r="N466" s="16">
        <v>999</v>
      </c>
      <c r="O466" s="16">
        <v>999</v>
      </c>
      <c r="P466" s="16">
        <v>999</v>
      </c>
      <c r="Q466" s="16">
        <v>999</v>
      </c>
      <c r="R466" s="16">
        <v>999</v>
      </c>
      <c r="S466" s="16">
        <v>999</v>
      </c>
      <c r="T466" s="16">
        <v>999</v>
      </c>
      <c r="U466" s="16">
        <v>999</v>
      </c>
      <c r="V466" s="16">
        <v>999</v>
      </c>
      <c r="W466" s="16">
        <v>999</v>
      </c>
    </row>
    <row r="467" spans="4:23" ht="15" customHeight="1" x14ac:dyDescent="0.25">
      <c r="D467" s="2" t="str">
        <f>'Lines - Loading'!D467</f>
        <v>ewehillwindfarm2</v>
      </c>
      <c r="E467" s="11" t="str">
        <f>IF(ISBLANK('Lines - Loading'!E459),"",'Lines - Loading'!E459)</f>
        <v>WTG07 D</v>
      </c>
      <c r="G467" s="16">
        <v>999</v>
      </c>
      <c r="H467" s="16">
        <v>999</v>
      </c>
      <c r="I467" s="16">
        <v>999</v>
      </c>
      <c r="J467" s="16">
        <v>999</v>
      </c>
      <c r="K467" s="16">
        <v>999</v>
      </c>
      <c r="L467" s="16">
        <v>999</v>
      </c>
      <c r="M467" s="16">
        <v>999</v>
      </c>
      <c r="N467" s="16">
        <v>999</v>
      </c>
      <c r="O467" s="16">
        <v>999</v>
      </c>
      <c r="P467" s="16">
        <v>999</v>
      </c>
      <c r="Q467" s="16">
        <v>999</v>
      </c>
      <c r="R467" s="16">
        <v>999</v>
      </c>
      <c r="S467" s="16">
        <v>999</v>
      </c>
      <c r="T467" s="16">
        <v>999</v>
      </c>
      <c r="U467" s="16">
        <v>999</v>
      </c>
      <c r="V467" s="16">
        <v>999</v>
      </c>
      <c r="W467" s="16">
        <v>999</v>
      </c>
    </row>
    <row r="468" spans="4:23" ht="15" customHeight="1" x14ac:dyDescent="0.25">
      <c r="D468" s="2">
        <f>'Lines - Loading'!D468</f>
        <v>0</v>
      </c>
      <c r="E468" s="11" t="str">
        <f>IF(ISBLANK('Lines - Loading'!E460),"",'Lines - Loading'!E460)</f>
        <v>WTG07 E</v>
      </c>
      <c r="G468" s="16">
        <v>999</v>
      </c>
      <c r="H468" s="16">
        <v>999</v>
      </c>
      <c r="I468" s="16">
        <v>999</v>
      </c>
      <c r="J468" s="16">
        <v>999</v>
      </c>
      <c r="K468" s="16">
        <v>999</v>
      </c>
      <c r="L468" s="16">
        <v>999</v>
      </c>
      <c r="M468" s="16">
        <v>999</v>
      </c>
      <c r="N468" s="16">
        <v>999</v>
      </c>
      <c r="O468" s="16">
        <v>999</v>
      </c>
      <c r="P468" s="16">
        <v>999</v>
      </c>
      <c r="Q468" s="16">
        <v>999</v>
      </c>
      <c r="R468" s="16">
        <v>999</v>
      </c>
      <c r="S468" s="16">
        <v>999</v>
      </c>
      <c r="T468" s="16">
        <v>999</v>
      </c>
      <c r="U468" s="16">
        <v>999</v>
      </c>
      <c r="V468" s="16">
        <v>999</v>
      </c>
      <c r="W468" s="16">
        <v>999</v>
      </c>
    </row>
    <row r="469" spans="4:23" ht="15" customHeight="1" x14ac:dyDescent="0.25">
      <c r="D469" s="2">
        <f>'Lines - Loading'!D469</f>
        <v>0</v>
      </c>
      <c r="E469" s="11" t="str">
        <f>IF(ISBLANK('Lines - Loading'!E461),"",'Lines - Loading'!E461)</f>
        <v>WTG07 OUTLINE A</v>
      </c>
      <c r="G469" s="16">
        <v>999</v>
      </c>
      <c r="H469" s="16">
        <v>999</v>
      </c>
      <c r="I469" s="16">
        <v>999</v>
      </c>
      <c r="J469" s="16">
        <v>999</v>
      </c>
      <c r="K469" s="16">
        <v>999</v>
      </c>
      <c r="L469" s="16">
        <v>999</v>
      </c>
      <c r="M469" s="16">
        <v>999</v>
      </c>
      <c r="N469" s="16">
        <v>999</v>
      </c>
      <c r="O469" s="16">
        <v>999</v>
      </c>
      <c r="P469" s="16">
        <v>999</v>
      </c>
      <c r="Q469" s="16">
        <v>999</v>
      </c>
      <c r="R469" s="16">
        <v>999</v>
      </c>
      <c r="S469" s="16">
        <v>999</v>
      </c>
      <c r="T469" s="16">
        <v>999</v>
      </c>
      <c r="U469" s="16">
        <v>999</v>
      </c>
      <c r="V469" s="16">
        <v>999</v>
      </c>
      <c r="W469" s="16">
        <v>999</v>
      </c>
    </row>
    <row r="470" spans="4:23" ht="15" customHeight="1" x14ac:dyDescent="0.25">
      <c r="D470" s="2">
        <f>'Lines - Loading'!D470</f>
        <v>0</v>
      </c>
      <c r="E470" s="11" t="str">
        <f>IF(ISBLANK('Lines - Loading'!E462),"",'Lines - Loading'!E462)</f>
        <v>WTG07 OUTLINE B</v>
      </c>
      <c r="G470" s="16">
        <v>999</v>
      </c>
      <c r="H470" s="16">
        <v>999</v>
      </c>
      <c r="I470" s="16">
        <v>999</v>
      </c>
      <c r="J470" s="16">
        <v>999</v>
      </c>
      <c r="K470" s="16">
        <v>999</v>
      </c>
      <c r="L470" s="16">
        <v>999</v>
      </c>
      <c r="M470" s="16">
        <v>999</v>
      </c>
      <c r="N470" s="16">
        <v>999</v>
      </c>
      <c r="O470" s="16">
        <v>999</v>
      </c>
      <c r="P470" s="16">
        <v>999</v>
      </c>
      <c r="Q470" s="16">
        <v>999</v>
      </c>
      <c r="R470" s="16">
        <v>999</v>
      </c>
      <c r="S470" s="16">
        <v>999</v>
      </c>
      <c r="T470" s="16">
        <v>999</v>
      </c>
      <c r="U470" s="16">
        <v>999</v>
      </c>
      <c r="V470" s="16">
        <v>999</v>
      </c>
      <c r="W470" s="16">
        <v>999</v>
      </c>
    </row>
    <row r="471" spans="4:23" ht="15" customHeight="1" x14ac:dyDescent="0.25">
      <c r="D471" s="2">
        <f>'Lines - Loading'!D471</f>
        <v>0</v>
      </c>
      <c r="E471" s="11" t="str">
        <f>IF(ISBLANK('Lines - Loading'!E463),"",'Lines - Loading'!E463)</f>
        <v>WTG07 OUTLINE C</v>
      </c>
      <c r="G471" s="16">
        <v>999</v>
      </c>
      <c r="H471" s="16">
        <v>999</v>
      </c>
      <c r="I471" s="16">
        <v>999</v>
      </c>
      <c r="J471" s="16">
        <v>999</v>
      </c>
      <c r="K471" s="16">
        <v>999</v>
      </c>
      <c r="L471" s="16">
        <v>999</v>
      </c>
      <c r="M471" s="16">
        <v>999</v>
      </c>
      <c r="N471" s="16">
        <v>999</v>
      </c>
      <c r="O471" s="16">
        <v>999</v>
      </c>
      <c r="P471" s="16">
        <v>999</v>
      </c>
      <c r="Q471" s="16">
        <v>999</v>
      </c>
      <c r="R471" s="16">
        <v>999</v>
      </c>
      <c r="S471" s="16">
        <v>999</v>
      </c>
      <c r="T471" s="16">
        <v>999</v>
      </c>
      <c r="U471" s="16">
        <v>999</v>
      </c>
      <c r="V471" s="16">
        <v>999</v>
      </c>
      <c r="W471" s="16">
        <v>999</v>
      </c>
    </row>
    <row r="472" spans="4:23" ht="15" customHeight="1" x14ac:dyDescent="0.25">
      <c r="D472" s="2">
        <f>'Lines - Loading'!D472</f>
        <v>0</v>
      </c>
      <c r="E472" s="11" t="str">
        <f>IF(ISBLANK('Lines - Loading'!E464),"",'Lines - Loading'!E464)</f>
        <v>WTG07 OUTLINE D</v>
      </c>
      <c r="G472" s="16">
        <v>999</v>
      </c>
      <c r="H472" s="16">
        <v>999</v>
      </c>
      <c r="I472" s="16">
        <v>999</v>
      </c>
      <c r="J472" s="16">
        <v>999</v>
      </c>
      <c r="K472" s="16">
        <v>999</v>
      </c>
      <c r="L472" s="16">
        <v>999</v>
      </c>
      <c r="M472" s="16">
        <v>999</v>
      </c>
      <c r="N472" s="16">
        <v>999</v>
      </c>
      <c r="O472" s="16">
        <v>999</v>
      </c>
      <c r="P472" s="16">
        <v>999</v>
      </c>
      <c r="Q472" s="16">
        <v>999</v>
      </c>
      <c r="R472" s="16">
        <v>999</v>
      </c>
      <c r="S472" s="16">
        <v>999</v>
      </c>
      <c r="T472" s="16">
        <v>999</v>
      </c>
      <c r="U472" s="16">
        <v>999</v>
      </c>
      <c r="V472" s="16">
        <v>999</v>
      </c>
      <c r="W472" s="16">
        <v>999</v>
      </c>
    </row>
    <row r="473" spans="4:23" ht="15" customHeight="1" x14ac:dyDescent="0.25">
      <c r="D473" s="2">
        <f>'Lines - Loading'!D473</f>
        <v>0</v>
      </c>
      <c r="E473" s="11" t="str">
        <f>IF(ISBLANK('Lines - Loading'!E465),"",'Lines - Loading'!E465)</f>
        <v>WTG08 A</v>
      </c>
      <c r="G473" s="16">
        <v>999</v>
      </c>
      <c r="H473" s="16">
        <v>999</v>
      </c>
      <c r="I473" s="16">
        <v>999</v>
      </c>
      <c r="J473" s="16">
        <v>999</v>
      </c>
      <c r="K473" s="16">
        <v>999</v>
      </c>
      <c r="L473" s="16">
        <v>999</v>
      </c>
      <c r="M473" s="16">
        <v>999</v>
      </c>
      <c r="N473" s="16">
        <v>999</v>
      </c>
      <c r="O473" s="16">
        <v>999</v>
      </c>
      <c r="P473" s="16">
        <v>999</v>
      </c>
      <c r="Q473" s="16">
        <v>999</v>
      </c>
      <c r="R473" s="16">
        <v>999</v>
      </c>
      <c r="S473" s="16">
        <v>999</v>
      </c>
      <c r="T473" s="16">
        <v>999</v>
      </c>
      <c r="U473" s="16">
        <v>999</v>
      </c>
      <c r="V473" s="16">
        <v>999</v>
      </c>
      <c r="W473" s="16">
        <v>999</v>
      </c>
    </row>
    <row r="474" spans="4:23" ht="15" customHeight="1" x14ac:dyDescent="0.25">
      <c r="D474" s="2">
        <f>'Lines - Loading'!D474</f>
        <v>0</v>
      </c>
      <c r="E474" s="11" t="str">
        <f>IF(ISBLANK('Lines - Loading'!E466),"",'Lines - Loading'!E466)</f>
        <v>WTG08 C</v>
      </c>
      <c r="G474" s="16">
        <v>999</v>
      </c>
      <c r="H474" s="16">
        <v>999</v>
      </c>
      <c r="I474" s="16">
        <v>999</v>
      </c>
      <c r="J474" s="16">
        <v>999</v>
      </c>
      <c r="K474" s="16">
        <v>999</v>
      </c>
      <c r="L474" s="16">
        <v>999</v>
      </c>
      <c r="M474" s="16">
        <v>999</v>
      </c>
      <c r="N474" s="16">
        <v>999</v>
      </c>
      <c r="O474" s="16">
        <v>999</v>
      </c>
      <c r="P474" s="16">
        <v>999</v>
      </c>
      <c r="Q474" s="16">
        <v>999</v>
      </c>
      <c r="R474" s="16">
        <v>999</v>
      </c>
      <c r="S474" s="16">
        <v>999</v>
      </c>
      <c r="T474" s="16">
        <v>999</v>
      </c>
      <c r="U474" s="16">
        <v>999</v>
      </c>
      <c r="V474" s="16">
        <v>999</v>
      </c>
      <c r="W474" s="16">
        <v>999</v>
      </c>
    </row>
    <row r="475" spans="4:23" ht="15" customHeight="1" x14ac:dyDescent="0.25">
      <c r="D475" s="2">
        <f>'Lines - Loading'!D475</f>
        <v>0</v>
      </c>
      <c r="E475" s="11" t="str">
        <f>IF(ISBLANK('Lines - Loading'!E467),"",'Lines - Loading'!E467)</f>
        <v>WTG08 D</v>
      </c>
      <c r="G475" s="16">
        <v>999</v>
      </c>
      <c r="H475" s="16">
        <v>999</v>
      </c>
      <c r="I475" s="16">
        <v>999</v>
      </c>
      <c r="J475" s="16">
        <v>999</v>
      </c>
      <c r="K475" s="16">
        <v>999</v>
      </c>
      <c r="L475" s="16">
        <v>999</v>
      </c>
      <c r="M475" s="16">
        <v>999</v>
      </c>
      <c r="N475" s="16">
        <v>999</v>
      </c>
      <c r="O475" s="16">
        <v>999</v>
      </c>
      <c r="P475" s="16">
        <v>999</v>
      </c>
      <c r="Q475" s="16">
        <v>999</v>
      </c>
      <c r="R475" s="16">
        <v>999</v>
      </c>
      <c r="S475" s="16">
        <v>999</v>
      </c>
      <c r="T475" s="16">
        <v>999</v>
      </c>
      <c r="U475" s="16">
        <v>999</v>
      </c>
      <c r="V475" s="16">
        <v>999</v>
      </c>
      <c r="W475" s="16">
        <v>999</v>
      </c>
    </row>
    <row r="476" spans="4:23" ht="15" customHeight="1" x14ac:dyDescent="0.25">
      <c r="D476" s="2">
        <f>'Lines - Loading'!D476</f>
        <v>0</v>
      </c>
      <c r="E476" s="11" t="str">
        <f>IF(ISBLANK('Lines - Loading'!E468),"",'Lines - Loading'!E468)</f>
        <v/>
      </c>
      <c r="G476" s="16">
        <v>999</v>
      </c>
      <c r="H476" s="16">
        <v>999</v>
      </c>
      <c r="I476" s="16">
        <v>999</v>
      </c>
      <c r="J476" s="16">
        <v>999</v>
      </c>
      <c r="K476" s="16">
        <v>999</v>
      </c>
      <c r="L476" s="16">
        <v>999</v>
      </c>
      <c r="M476" s="16">
        <v>999</v>
      </c>
      <c r="N476" s="16">
        <v>999</v>
      </c>
      <c r="O476" s="16">
        <v>999</v>
      </c>
      <c r="P476" s="16">
        <v>999</v>
      </c>
      <c r="Q476" s="16">
        <v>999</v>
      </c>
      <c r="R476" s="16">
        <v>999</v>
      </c>
      <c r="S476" s="16">
        <v>999</v>
      </c>
      <c r="T476" s="16">
        <v>999</v>
      </c>
      <c r="U476" s="16">
        <v>999</v>
      </c>
      <c r="V476" s="16">
        <v>999</v>
      </c>
      <c r="W476" s="16">
        <v>999</v>
      </c>
    </row>
    <row r="477" spans="4:23" ht="15" customHeight="1" x14ac:dyDescent="0.25">
      <c r="D477" s="2">
        <f>'Lines - Loading'!D477</f>
        <v>0</v>
      </c>
      <c r="E477" s="11" t="str">
        <f>IF(ISBLANK('Lines - Loading'!E469),"",'Lines - Loading'!E469)</f>
        <v/>
      </c>
      <c r="G477" s="16">
        <v>999</v>
      </c>
      <c r="H477" s="16">
        <v>999</v>
      </c>
      <c r="I477" s="16">
        <v>999</v>
      </c>
      <c r="J477" s="16">
        <v>999</v>
      </c>
      <c r="K477" s="16">
        <v>999</v>
      </c>
      <c r="L477" s="16">
        <v>999</v>
      </c>
      <c r="M477" s="16">
        <v>999</v>
      </c>
      <c r="N477" s="16">
        <v>999</v>
      </c>
      <c r="O477" s="16">
        <v>999</v>
      </c>
      <c r="P477" s="16">
        <v>999</v>
      </c>
      <c r="Q477" s="16">
        <v>999</v>
      </c>
      <c r="R477" s="16">
        <v>999</v>
      </c>
      <c r="S477" s="16">
        <v>999</v>
      </c>
      <c r="T477" s="16">
        <v>999</v>
      </c>
      <c r="U477" s="16">
        <v>999</v>
      </c>
      <c r="V477" s="16">
        <v>999</v>
      </c>
      <c r="W477" s="16">
        <v>999</v>
      </c>
    </row>
    <row r="478" spans="4:23" ht="15" customHeight="1" x14ac:dyDescent="0.25">
      <c r="D478" s="2">
        <f>'Lines - Loading'!D478</f>
        <v>0</v>
      </c>
      <c r="E478" s="11" t="str">
        <f>IF(ISBLANK('Lines - Loading'!E470),"",'Lines - Loading'!E470)</f>
        <v/>
      </c>
      <c r="G478" s="16">
        <v>999</v>
      </c>
      <c r="H478" s="16">
        <v>999</v>
      </c>
      <c r="I478" s="16">
        <v>999</v>
      </c>
      <c r="J478" s="16">
        <v>999</v>
      </c>
      <c r="K478" s="16">
        <v>999</v>
      </c>
      <c r="L478" s="16">
        <v>999</v>
      </c>
      <c r="M478" s="16">
        <v>999</v>
      </c>
      <c r="N478" s="16">
        <v>999</v>
      </c>
      <c r="O478" s="16">
        <v>999</v>
      </c>
      <c r="P478" s="16">
        <v>999</v>
      </c>
      <c r="Q478" s="16">
        <v>999</v>
      </c>
      <c r="R478" s="16">
        <v>999</v>
      </c>
      <c r="S478" s="16">
        <v>999</v>
      </c>
      <c r="T478" s="16">
        <v>999</v>
      </c>
      <c r="U478" s="16">
        <v>999</v>
      </c>
      <c r="V478" s="16">
        <v>999</v>
      </c>
      <c r="W478" s="16">
        <v>999</v>
      </c>
    </row>
    <row r="479" spans="4:23" ht="15" customHeight="1" x14ac:dyDescent="0.25">
      <c r="D479" s="2">
        <f>'Lines - Loading'!D479</f>
        <v>0</v>
      </c>
      <c r="E479" s="11" t="str">
        <f>IF(ISBLANK('Lines - Loading'!E471),"",'Lines - Loading'!E471)</f>
        <v/>
      </c>
      <c r="G479" s="16">
        <v>999</v>
      </c>
      <c r="H479" s="16">
        <v>999</v>
      </c>
      <c r="I479" s="16">
        <v>999</v>
      </c>
      <c r="J479" s="16">
        <v>999</v>
      </c>
      <c r="K479" s="16">
        <v>999</v>
      </c>
      <c r="L479" s="16">
        <v>999</v>
      </c>
      <c r="M479" s="16">
        <v>999</v>
      </c>
      <c r="N479" s="16">
        <v>999</v>
      </c>
      <c r="O479" s="16">
        <v>999</v>
      </c>
      <c r="P479" s="16">
        <v>999</v>
      </c>
      <c r="Q479" s="16">
        <v>999</v>
      </c>
      <c r="R479" s="16">
        <v>999</v>
      </c>
      <c r="S479" s="16">
        <v>999</v>
      </c>
      <c r="T479" s="16">
        <v>999</v>
      </c>
      <c r="U479" s="16">
        <v>999</v>
      </c>
      <c r="V479" s="16">
        <v>999</v>
      </c>
      <c r="W479" s="16">
        <v>999</v>
      </c>
    </row>
    <row r="480" spans="4:23" ht="15" customHeight="1" x14ac:dyDescent="0.25">
      <c r="D480" s="2">
        <f>'Lines - Loading'!D480</f>
        <v>0</v>
      </c>
      <c r="E480" s="11" t="str">
        <f>IF(ISBLANK('Lines - Loading'!E472),"",'Lines - Loading'!E472)</f>
        <v/>
      </c>
      <c r="G480" s="16">
        <v>999</v>
      </c>
      <c r="H480" s="16">
        <v>999</v>
      </c>
      <c r="I480" s="16">
        <v>999</v>
      </c>
      <c r="J480" s="16">
        <v>999</v>
      </c>
      <c r="K480" s="16">
        <v>999</v>
      </c>
      <c r="L480" s="16">
        <v>999</v>
      </c>
      <c r="M480" s="16">
        <v>999</v>
      </c>
      <c r="N480" s="16">
        <v>999</v>
      </c>
      <c r="O480" s="16">
        <v>999</v>
      </c>
      <c r="P480" s="16">
        <v>999</v>
      </c>
      <c r="Q480" s="16">
        <v>999</v>
      </c>
      <c r="R480" s="16">
        <v>999</v>
      </c>
      <c r="S480" s="16">
        <v>999</v>
      </c>
      <c r="T480" s="16">
        <v>999</v>
      </c>
      <c r="U480" s="16">
        <v>999</v>
      </c>
      <c r="V480" s="16">
        <v>999</v>
      </c>
      <c r="W480" s="16">
        <v>999</v>
      </c>
    </row>
    <row r="481" spans="4:23" ht="15" customHeight="1" x14ac:dyDescent="0.25">
      <c r="D481" s="2">
        <f>'Lines - Loading'!D481</f>
        <v>0</v>
      </c>
      <c r="E481" s="11" t="str">
        <f>IF(ISBLANK('Lines - Loading'!E473),"",'Lines - Loading'!E473)</f>
        <v/>
      </c>
      <c r="G481" s="16">
        <v>999</v>
      </c>
      <c r="H481" s="16">
        <v>999</v>
      </c>
      <c r="I481" s="16">
        <v>999</v>
      </c>
      <c r="J481" s="16">
        <v>999</v>
      </c>
      <c r="K481" s="16">
        <v>999</v>
      </c>
      <c r="L481" s="16">
        <v>999</v>
      </c>
      <c r="M481" s="16">
        <v>999</v>
      </c>
      <c r="N481" s="16">
        <v>999</v>
      </c>
      <c r="O481" s="16">
        <v>999</v>
      </c>
      <c r="P481" s="16">
        <v>999</v>
      </c>
      <c r="Q481" s="16">
        <v>999</v>
      </c>
      <c r="R481" s="16">
        <v>999</v>
      </c>
      <c r="S481" s="16">
        <v>999</v>
      </c>
      <c r="T481" s="16">
        <v>999</v>
      </c>
      <c r="U481" s="16">
        <v>999</v>
      </c>
      <c r="V481" s="16">
        <v>999</v>
      </c>
      <c r="W481" s="16">
        <v>999</v>
      </c>
    </row>
  </sheetData>
  <sheetProtection formatCells="0" formatColumns="0" formatRows="0" sort="0" autoFilter="0"/>
  <conditionalFormatting sqref="E9:E50 G9:AB104 X105:AB150 G105:W465">
    <cfRule type="cellIs" dxfId="6" priority="6" operator="equal">
      <formula>""</formula>
    </cfRule>
  </conditionalFormatting>
  <conditionalFormatting sqref="E51:E481">
    <cfRule type="cellIs" dxfId="5" priority="5" operator="equal">
      <formula>""</formula>
    </cfRule>
  </conditionalFormatting>
  <conditionalFormatting sqref="G466:W481">
    <cfRule type="cellIs" dxfId="4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Generators - Active Power</vt:lpstr>
      <vt:lpstr>Generators - Reactive Power</vt:lpstr>
      <vt:lpstr>Busbars - Voltage(pu)</vt:lpstr>
      <vt:lpstr>Transformers - Loading</vt:lpstr>
      <vt:lpstr>Transformers - MVA</vt:lpstr>
      <vt:lpstr>Transformers - Taps</vt:lpstr>
      <vt:lpstr>Lines - Loading</vt:lpstr>
      <vt:lpstr>Lines - Current</vt:lpstr>
      <vt:lpstr>Lines - Active Power</vt:lpstr>
      <vt:lpstr>Lines - Reactive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McFadzean</dc:creator>
  <cp:lastModifiedBy>Max McFarlane</cp:lastModifiedBy>
  <cp:lastPrinted>2019-07-12T14:53:40Z</cp:lastPrinted>
  <dcterms:created xsi:type="dcterms:W3CDTF">2018-05-18T14:04:10Z</dcterms:created>
  <dcterms:modified xsi:type="dcterms:W3CDTF">2021-05-05T15:32:46Z</dcterms:modified>
</cp:coreProperties>
</file>