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g\Desktop\Black Start - Work Area_GG2\44. Chapelcross Option 3-5 Corrected\"/>
    </mc:Choice>
  </mc:AlternateContent>
  <xr:revisionPtr revIDLastSave="0" documentId="13_ncr:1_{6C224355-9924-47B5-B08B-347F834369F4}" xr6:coauthVersionLast="45" xr6:coauthVersionMax="45" xr10:uidLastSave="{00000000-0000-0000-0000-000000000000}"/>
  <bookViews>
    <workbookView xWindow="5115" yWindow="3045" windowWidth="15375" windowHeight="7875" tabRatio="890" firstSheet="3" activeTab="7" xr2:uid="{14AAEEF1-0A98-4A3B-9A0E-BC9409274F41}"/>
  </bookViews>
  <sheets>
    <sheet name="Generators - Active Power" sheetId="111" r:id="rId1"/>
    <sheet name="Generators - Reactive Power" sheetId="110" r:id="rId2"/>
    <sheet name="Busbars - Voltage(pu)" sheetId="109" r:id="rId3"/>
    <sheet name="Transformers - Loading" sheetId="107" r:id="rId4"/>
    <sheet name="Transformers - Taps" sheetId="108" r:id="rId5"/>
    <sheet name="Lines - Loading" sheetId="106" r:id="rId6"/>
    <sheet name="Lines - Active Power" sheetId="112" r:id="rId7"/>
    <sheet name="Lines - Reactive Power" sheetId="113" r:id="rId8"/>
  </sheets>
  <definedNames>
    <definedName name="Document">#REF!</definedName>
    <definedName name="ModelVersion">#REF!</definedName>
    <definedName name="Project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13" l="1"/>
  <c r="AA8" i="113"/>
  <c r="Z8" i="113"/>
  <c r="Y8" i="113"/>
  <c r="X8" i="113"/>
  <c r="W8" i="113"/>
  <c r="V8" i="113"/>
  <c r="U8" i="113"/>
  <c r="T8" i="113"/>
  <c r="S8" i="113"/>
  <c r="R8" i="113"/>
  <c r="Q8" i="113"/>
  <c r="P8" i="113"/>
  <c r="O8" i="113"/>
  <c r="N8" i="113"/>
  <c r="M8" i="113"/>
  <c r="L8" i="113"/>
  <c r="K8" i="113"/>
  <c r="J8" i="113"/>
  <c r="I8" i="113"/>
  <c r="H8" i="113"/>
  <c r="G8" i="113"/>
  <c r="A1" i="113"/>
  <c r="AB8" i="112"/>
  <c r="AA8" i="112"/>
  <c r="Z8" i="112"/>
  <c r="Y8" i="112"/>
  <c r="X8" i="112"/>
  <c r="W8" i="112"/>
  <c r="V8" i="112"/>
  <c r="U8" i="112"/>
  <c r="T8" i="112"/>
  <c r="S8" i="112"/>
  <c r="R8" i="112"/>
  <c r="Q8" i="112"/>
  <c r="P8" i="112"/>
  <c r="O8" i="112"/>
  <c r="N8" i="112"/>
  <c r="M8" i="112"/>
  <c r="L8" i="112"/>
  <c r="K8" i="112"/>
  <c r="J8" i="112"/>
  <c r="I8" i="112"/>
  <c r="H8" i="112"/>
  <c r="G8" i="112"/>
  <c r="A1" i="112"/>
  <c r="H8" i="106" l="1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G8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A8" i="108"/>
  <c r="AB8" i="108"/>
  <c r="AC8" i="108"/>
  <c r="AD8" i="108"/>
  <c r="K8" i="108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Z8" i="107"/>
  <c r="AA8" i="107"/>
  <c r="AB8" i="107"/>
  <c r="AC8" i="107"/>
  <c r="J8" i="107"/>
  <c r="V8" i="109"/>
  <c r="W8" i="109"/>
  <c r="X8" i="109"/>
  <c r="Y8" i="109"/>
  <c r="Z8" i="109"/>
  <c r="AA8" i="109"/>
  <c r="AB8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H8" i="109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Z8" i="110"/>
  <c r="AA8" i="110"/>
  <c r="AB8" i="110"/>
  <c r="AC8" i="110"/>
  <c r="AD8" i="110"/>
  <c r="A1" i="111" l="1"/>
  <c r="A1" i="110"/>
  <c r="A1" i="109"/>
  <c r="A1" i="108"/>
  <c r="A1" i="107"/>
  <c r="A1" i="106"/>
</calcChain>
</file>

<file path=xl/sharedStrings.xml><?xml version="1.0" encoding="utf-8"?>
<sst xmlns="http://schemas.openxmlformats.org/spreadsheetml/2006/main" count="327" uniqueCount="179">
  <si>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</si>
  <si>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</si>
  <si>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</si>
  <si>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</si>
  <si>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</si>
  <si>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</si>
  <si>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</si>
  <si>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</si>
  <si>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</si>
  <si>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</si>
  <si>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</si>
  <si>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</si>
  <si>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</si>
  <si>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</si>
  <si>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</si>
  <si>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</si>
  <si>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</si>
  <si>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</si>
  <si>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</si>
  <si>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</si>
  <si>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</si>
  <si>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</si>
  <si>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</si>
  <si>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</si>
  <si>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</si>
  <si>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</si>
  <si>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</si>
  <si>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- Post Blackout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</si>
  <si>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</si>
  <si>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</si>
  <si>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</si>
  <si>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</si>
  <si>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</si>
  <si>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</si>
  <si>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</si>
  <si>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</si>
  <si>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</si>
  <si>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</si>
  <si>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</si>
  <si>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</si>
  <si>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</si>
  <si>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</si>
  <si>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</si>
  <si>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</si>
  <si>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</si>
  <si>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</si>
  <si>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</si>
  <si>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</si>
  <si>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</si>
  <si>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</si>
  <si>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</si>
  <si>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</si>
  <si>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</si>
  <si>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</si>
  <si>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</si>
  <si>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</si>
  <si>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</si>
  <si>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</si>
  <si>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</si>
  <si>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</si>
  <si>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</si>
  <si>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</si>
  <si>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</si>
  <si>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</si>
  <si>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</si>
  <si>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</si>
  <si>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</si>
  <si>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</si>
  <si>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</si>
  <si>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</si>
  <si>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</si>
  <si>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</si>
  <si>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</si>
  <si>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</si>
  <si>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</si>
  <si>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</si>
  <si>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</si>
  <si>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</si>
  <si>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</si>
  <si>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</si>
  <si>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</si>
  <si>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</si>
  <si>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</si>
  <si>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</si>
  <si>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</si>
  <si>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</si>
  <si>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</si>
  <si>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</si>
  <si>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</si>
  <si>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</si>
  <si>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</si>
  <si>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</si>
  <si>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</si>
  <si>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</si>
  <si>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</si>
  <si>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</si>
  <si>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</si>
  <si>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</si>
  <si>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</si>
  <si>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</si>
  <si>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</si>
  <si>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</si>
  <si>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</si>
  <si>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</si>
  <si>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</si>
  <si>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</si>
  <si>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</si>
  <si>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</si>
  <si>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</si>
  <si>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</si>
  <si>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</si>
  <si>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</si>
  <si>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</si>
  <si>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</si>
  <si>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</si>
  <si>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</si>
  <si>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</si>
  <si>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</si>
  <si>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</si>
  <si>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</si>
  <si>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</si>
  <si>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</si>
  <si>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</si>
  <si>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</si>
  <si>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</si>
  <si>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</si>
  <si>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</si>
  <si>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</si>
  <si>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</si>
  <si>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</si>
  <si>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</si>
  <si>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</si>
  <si>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</si>
  <si>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</si>
  <si>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</si>
  <si>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</si>
  <si>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</si>
  <si>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</si>
  <si>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Line(1)</t>
  </si>
  <si>
    <t>Line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</si>
  <si>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</si>
  <si>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</si>
  <si>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</si>
  <si>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</si>
  <si>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</si>
  <si>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</si>
  <si>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</si>
  <si>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</si>
  <si>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</si>
  <si>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</si>
  <si>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</si>
  <si>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</si>
  <si>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</si>
  <si>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</si>
  <si>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</si>
  <si>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</si>
  <si>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</si>
  <si>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</si>
  <si>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</si>
  <si>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</si>
  <si>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</si>
  <si>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</si>
  <si>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</si>
  <si>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</si>
  <si>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</si>
  <si>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</si>
  <si>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</si>
  <si>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</si>
  <si>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</si>
  <si>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lne_BR001-_DUMF1-_1</t>
  </si>
  <si>
    <t>lne_CHAP1-_BR001-_1</t>
  </si>
  <si>
    <t>lne_AL048A_GRNA1-_1</t>
  </si>
  <si>
    <t>lne_CHAP1-_AL048A_1</t>
  </si>
  <si>
    <t>lne_AL048B_GRNA1-_1</t>
  </si>
  <si>
    <t>lne_CHAP1-_AL048B_1</t>
  </si>
  <si>
    <t>lne_BV001A_ECCF1J_1</t>
  </si>
  <si>
    <t>lne_CHAP1-_BV001A_1</t>
  </si>
  <si>
    <t>lne_BV001B_ECCF1K_1</t>
  </si>
  <si>
    <t>lne_CHAP1-_BV001B_1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</si>
</sst>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31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19"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CCC"/>
      <color rgb="FFA50021"/>
      <color rgb="FFFFC000"/>
      <color rgb="FF00008E"/>
      <color rgb="FF0000FF"/>
      <color rgb="FFB7B7FF"/>
      <color rgb="FF007B73"/>
      <color rgb="FF108A83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AI330"/>
  <sheetViews>
    <sheetView showGridLines="0" zoomScale="80" zoomScaleNormal="80" workbookViewId="0">
      <pane xSplit="8" topLeftCell="I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2.7109375" style="4" customWidth="1"/>
    <col min="9" max="9" width="15.7109375" style="13" customWidth="1"/>
    <col min="10" max="30" width="15.7109375" style="4" customWidth="1"/>
    <col min="31" max="31" width="2.7109375" style="2" customWidth="1"/>
    <col min="32" max="35" width="0" style="2" hidden="1" customWidth="1"/>
    <col min="36" max="16384" width="9.140625" style="2" hidden="1"/>
  </cols>
  <sheetData>
    <row r="1" spans="1:31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spans="1:31" ht="15" customHeight="1" x14ac:dyDescent="0.25"/>
    <row r="3" spans="1:31" x14ac:dyDescent="0.25">
      <c r="B3" s="5" t="s">
        <v>13</v>
      </c>
      <c r="C3" s="5"/>
      <c r="D3" s="5"/>
      <c r="E3" s="6"/>
      <c r="F3" s="26"/>
      <c r="G3" s="26"/>
      <c r="H3" s="6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x14ac:dyDescent="0.25"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1" x14ac:dyDescent="0.25">
      <c r="C5" s="10" t="s">
        <v>7</v>
      </c>
      <c r="D5" s="10"/>
      <c r="E5" s="10"/>
      <c r="F5" s="27"/>
      <c r="G5" s="27"/>
      <c r="H5" s="10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D6" s="3"/>
      <c r="E6" s="2"/>
      <c r="F6" s="28"/>
      <c r="G6" s="28"/>
      <c r="H6" s="2"/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D7" s="3"/>
      <c r="E7" s="2"/>
      <c r="F7" s="28"/>
      <c r="G7" s="28"/>
      <c r="H7" s="2"/>
      <c r="I7" s="22" t="s">
        <v>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E8" s="17" t="s">
        <v>1</v>
      </c>
      <c r="F8" s="29" t="s">
        <v>15</v>
      </c>
      <c r="G8" s="29" t="s">
        <v>16</v>
      </c>
      <c r="I8" s="23" t="s">
        <v>27</v>
      </c>
      <c r="J8" s="23" t="s">
        <v>28</v>
      </c>
      <c r="K8" s="23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23" t="s">
        <v>34</v>
      </c>
      <c r="Q8" s="23" t="s">
        <v>35</v>
      </c>
      <c r="R8" s="23" t="s">
        <v>36</v>
      </c>
      <c r="S8" s="23" t="s">
        <v>37</v>
      </c>
      <c r="T8" s="23" t="s">
        <v>38</v>
      </c>
      <c r="U8" s="23" t="s">
        <v>39</v>
      </c>
      <c r="V8" s="23" t="s">
        <v>40</v>
      </c>
      <c r="W8" s="23" t="s">
        <v>41</v>
      </c>
      <c r="X8" s="23" t="s">
        <v>42</v>
      </c>
      <c r="Y8" s="23" t="s">
        <v>43</v>
      </c>
      <c r="Z8" s="18"/>
      <c r="AA8" s="18"/>
      <c r="AB8" s="18"/>
      <c r="AC8" s="18"/>
      <c r="AD8" s="18"/>
    </row>
    <row r="9" spans="1:31" x14ac:dyDescent="0.25">
      <c r="E9" s="11" t="s">
        <v>20</v>
      </c>
      <c r="F9" s="30">
        <v>0</v>
      </c>
      <c r="G9" s="30">
        <v>45</v>
      </c>
      <c r="I9" s="16">
        <v>4.5000000219999876</v>
      </c>
      <c r="J9" s="16">
        <v>4.500000021999945</v>
      </c>
      <c r="K9" s="16">
        <v>4.5120131339953238</v>
      </c>
      <c r="L9" s="16">
        <v>4.5120131339953238</v>
      </c>
      <c r="M9" s="16">
        <v>5.0106280754938757</v>
      </c>
      <c r="N9" s="16">
        <v>5.5140178134928943</v>
      </c>
      <c r="O9" s="16">
        <v>5.5491083610674226</v>
      </c>
      <c r="P9" s="16">
        <v>5.6468813064257048</v>
      </c>
      <c r="Q9" s="16">
        <v>26.156886760911085</v>
      </c>
      <c r="R9" s="16">
        <v>30.884519221484275</v>
      </c>
      <c r="S9" s="16">
        <v>17.533649464314543</v>
      </c>
      <c r="T9" s="16">
        <v>25.214584101225853</v>
      </c>
      <c r="U9" s="16">
        <v>19.350644343221273</v>
      </c>
      <c r="V9" s="16">
        <v>41.813535318721151</v>
      </c>
      <c r="W9" s="16">
        <v>33.197566437258423</v>
      </c>
      <c r="X9" s="16">
        <v>36.063750320951556</v>
      </c>
      <c r="Y9" s="16">
        <v>30.912733213392301</v>
      </c>
      <c r="Z9" s="16"/>
      <c r="AA9" s="16"/>
      <c r="AB9" s="16"/>
      <c r="AC9" s="16"/>
      <c r="AD9" s="16"/>
    </row>
    <row r="10" spans="1:31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/>
      <c r="AA10" s="16"/>
      <c r="AB10" s="16"/>
      <c r="AC10" s="16"/>
      <c r="AD10" s="16"/>
    </row>
    <row r="11" spans="1:31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2.0000000267028642E-10</v>
      </c>
      <c r="T11" s="16">
        <v>2.0000000267028639E-10</v>
      </c>
      <c r="U11" s="16">
        <v>2.0000000267028637E-10</v>
      </c>
      <c r="V11" s="16">
        <v>2.0000000267028642E-10</v>
      </c>
      <c r="W11" s="16">
        <v>2.0000000267028639E-10</v>
      </c>
      <c r="X11" s="16">
        <v>2.0000000267028637E-10</v>
      </c>
      <c r="Y11" s="16">
        <v>2.0000000267028642E-10</v>
      </c>
      <c r="Z11" s="16"/>
      <c r="AA11" s="16"/>
      <c r="AB11" s="16"/>
      <c r="AC11" s="16"/>
      <c r="AD11" s="16"/>
    </row>
    <row r="12" spans="1:31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4.999999951435548</v>
      </c>
      <c r="W12" s="16">
        <v>5.0000148792421291</v>
      </c>
      <c r="X12" s="16">
        <v>5.000000180090086</v>
      </c>
      <c r="Y12" s="16">
        <v>5.0000130454949465</v>
      </c>
      <c r="Z12" s="16"/>
      <c r="AA12" s="16"/>
      <c r="AB12" s="16"/>
      <c r="AC12" s="16"/>
      <c r="AD12" s="16"/>
    </row>
    <row r="13" spans="1:31" x14ac:dyDescent="0.25">
      <c r="E13" s="11" t="s">
        <v>24</v>
      </c>
      <c r="F13" s="30">
        <v>0</v>
      </c>
      <c r="G13" s="30">
        <v>10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1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20.000000069022455</v>
      </c>
      <c r="T14" s="16">
        <v>20.000000066261293</v>
      </c>
      <c r="U14" s="16">
        <v>20.000019595642488</v>
      </c>
      <c r="V14" s="16">
        <v>20.000000359574951</v>
      </c>
      <c r="W14" s="16">
        <v>20.000023262599953</v>
      </c>
      <c r="X14" s="16">
        <v>20.000000096049902</v>
      </c>
      <c r="Y14" s="16">
        <v>20.000020497160634</v>
      </c>
      <c r="Z14" s="16"/>
      <c r="AA14" s="16"/>
      <c r="AB14" s="16"/>
      <c r="AC14" s="16"/>
      <c r="AD14" s="16"/>
    </row>
    <row r="15" spans="1:31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/>
      <c r="AA15" s="16"/>
      <c r="AB15" s="16"/>
      <c r="AC15" s="16"/>
      <c r="AD15" s="16"/>
    </row>
    <row r="16" spans="1:31" x14ac:dyDescent="0.25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5:30" x14ac:dyDescent="0.25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5:30" x14ac:dyDescent="0.25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5:30" x14ac:dyDescent="0.25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5:30" x14ac:dyDescent="0.25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5:30" x14ac:dyDescent="0.25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5:30" x14ac:dyDescent="0.25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5:30" x14ac:dyDescent="0.25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5:30" x14ac:dyDescent="0.25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5:30" x14ac:dyDescent="0.25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5:30" ht="15.75" customHeight="1" x14ac:dyDescent="0.25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5:30" x14ac:dyDescent="0.25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5:30" x14ac:dyDescent="0.25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5:30" x14ac:dyDescent="0.25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5:30" x14ac:dyDescent="0.25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5:30" x14ac:dyDescent="0.25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5:30" x14ac:dyDescent="0.25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5:30" ht="15" customHeight="1" x14ac:dyDescent="0.25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5:30" ht="15" customHeight="1" x14ac:dyDescent="0.25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5:30" ht="15" customHeight="1" x14ac:dyDescent="0.25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5:30" ht="15" customHeight="1" x14ac:dyDescent="0.25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5:30" ht="15" customHeight="1" x14ac:dyDescent="0.25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5:30" ht="15" customHeight="1" x14ac:dyDescent="0.25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5:30" ht="15" customHeight="1" x14ac:dyDescent="0.25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5:30" ht="15" customHeight="1" x14ac:dyDescent="0.25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5:30" ht="15" customHeight="1" x14ac:dyDescent="0.25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5:30" ht="15" customHeight="1" x14ac:dyDescent="0.25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5:30" ht="15" customHeight="1" x14ac:dyDescent="0.25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5:30" ht="15" customHeight="1" x14ac:dyDescent="0.25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5:30" ht="15" customHeight="1" x14ac:dyDescent="0.25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5:30" ht="15" customHeight="1" x14ac:dyDescent="0.25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5:30" ht="15" customHeight="1" x14ac:dyDescent="0.25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5:30" ht="15" customHeight="1" x14ac:dyDescent="0.25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5:30" ht="15" customHeight="1" x14ac:dyDescent="0.25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5:30" ht="15" customHeight="1" x14ac:dyDescent="0.25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5:30" ht="15" customHeight="1" x14ac:dyDescent="0.25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5:30" ht="15" customHeight="1" x14ac:dyDescent="0.25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5:30" ht="15" customHeight="1" x14ac:dyDescent="0.25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5:30" ht="15" customHeight="1" x14ac:dyDescent="0.25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5:30" ht="15" customHeight="1" x14ac:dyDescent="0.25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5:30" ht="15" customHeight="1" x14ac:dyDescent="0.25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5:30" ht="15" customHeight="1" x14ac:dyDescent="0.25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5:30" ht="15" customHeight="1" x14ac:dyDescent="0.25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5:30" ht="15" customHeight="1" x14ac:dyDescent="0.25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5:30" ht="15" customHeight="1" x14ac:dyDescent="0.25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5:30" ht="15" customHeight="1" x14ac:dyDescent="0.25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5:30" ht="15" customHeight="1" x14ac:dyDescent="0.25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5:30" ht="15" customHeight="1" x14ac:dyDescent="0.25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5:30" ht="15" customHeight="1" x14ac:dyDescent="0.25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5:30" ht="15" customHeight="1" x14ac:dyDescent="0.25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5:30" ht="15" customHeight="1" x14ac:dyDescent="0.25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5:30" ht="15" customHeight="1" x14ac:dyDescent="0.25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5:30" ht="15" customHeight="1" x14ac:dyDescent="0.25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5:30" ht="15" customHeight="1" x14ac:dyDescent="0.25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5:30" ht="15" customHeight="1" x14ac:dyDescent="0.25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5:30" ht="15" customHeight="1" x14ac:dyDescent="0.25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5:30" ht="15" customHeight="1" x14ac:dyDescent="0.25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5:30" ht="15" customHeight="1" x14ac:dyDescent="0.25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5:30" ht="15" customHeight="1" x14ac:dyDescent="0.25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5:30" ht="15" customHeight="1" x14ac:dyDescent="0.25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5:30" ht="15" customHeight="1" x14ac:dyDescent="0.25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5:30" ht="15" customHeight="1" x14ac:dyDescent="0.25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5:30" ht="15" customHeight="1" x14ac:dyDescent="0.25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5:30" ht="15" customHeight="1" x14ac:dyDescent="0.25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5:30" ht="15" customHeight="1" x14ac:dyDescent="0.25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5:30" ht="15" customHeight="1" x14ac:dyDescent="0.25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ht="15" customHeight="1" x14ac:dyDescent="0.25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5:30" ht="15" customHeight="1" x14ac:dyDescent="0.25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5:30" ht="15" customHeight="1" x14ac:dyDescent="0.25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5:30" ht="15" customHeight="1" x14ac:dyDescent="0.25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5:30" ht="15" customHeight="1" x14ac:dyDescent="0.25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5:30" ht="15" customHeight="1" x14ac:dyDescent="0.25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5:30" ht="15" customHeight="1" x14ac:dyDescent="0.25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5:30" ht="15" customHeight="1" x14ac:dyDescent="0.25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5:30" ht="15" customHeight="1" x14ac:dyDescent="0.25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5:30" ht="15" customHeight="1" x14ac:dyDescent="0.25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5:30" ht="15" customHeight="1" x14ac:dyDescent="0.25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5:30" ht="15" customHeight="1" x14ac:dyDescent="0.25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5:30" ht="15" customHeight="1" x14ac:dyDescent="0.25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5:30" ht="15" customHeight="1" x14ac:dyDescent="0.25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5:30" ht="15" customHeight="1" x14ac:dyDescent="0.25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5:30" ht="15" customHeight="1" x14ac:dyDescent="0.25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5:30" ht="15" customHeight="1" x14ac:dyDescent="0.25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5:30" ht="15" customHeight="1" x14ac:dyDescent="0.25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5:30" ht="15" customHeight="1" x14ac:dyDescent="0.25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5:30" ht="15" customHeight="1" x14ac:dyDescent="0.25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5:30" ht="15" customHeight="1" x14ac:dyDescent="0.25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5:30" ht="15" customHeight="1" x14ac:dyDescent="0.25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5:30" ht="15" customHeight="1" x14ac:dyDescent="0.25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5:30" ht="15" customHeight="1" x14ac:dyDescent="0.25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5:30" ht="15" customHeight="1" x14ac:dyDescent="0.25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5:30" ht="15" customHeight="1" x14ac:dyDescent="0.25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5:30" ht="15" customHeight="1" x14ac:dyDescent="0.25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5:30" ht="15" customHeight="1" x14ac:dyDescent="0.25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5:30" ht="15" customHeight="1" x14ac:dyDescent="0.25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5:30" ht="15" customHeight="1" x14ac:dyDescent="0.25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5:30" ht="15" customHeight="1" x14ac:dyDescent="0.25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5:30" ht="15" customHeight="1" x14ac:dyDescent="0.25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5:30" ht="15" customHeight="1" x14ac:dyDescent="0.25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5:30" ht="15" customHeight="1" x14ac:dyDescent="0.25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5:30" ht="15" customHeight="1" x14ac:dyDescent="0.25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5:30" ht="15" customHeight="1" x14ac:dyDescent="0.25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5:30" ht="15" customHeight="1" x14ac:dyDescent="0.25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5:30" ht="15" customHeight="1" x14ac:dyDescent="0.25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5:30" ht="15" customHeight="1" x14ac:dyDescent="0.25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5:30" ht="15" customHeight="1" x14ac:dyDescent="0.25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5:30" ht="15" customHeight="1" x14ac:dyDescent="0.25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5:30" ht="15" customHeight="1" x14ac:dyDescent="0.25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5:30" ht="15" customHeight="1" x14ac:dyDescent="0.25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5:30" ht="15" customHeight="1" x14ac:dyDescent="0.25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5:30" ht="15" customHeight="1" x14ac:dyDescent="0.25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5:30" ht="15" customHeight="1" x14ac:dyDescent="0.25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5:30" ht="15" customHeight="1" x14ac:dyDescent="0.25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5:30" ht="15" customHeight="1" x14ac:dyDescent="0.25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5:30" ht="15" customHeight="1" x14ac:dyDescent="0.25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5:30" ht="15" customHeight="1" x14ac:dyDescent="0.25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5:30" ht="15" customHeight="1" x14ac:dyDescent="0.25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5:30" ht="15" customHeight="1" x14ac:dyDescent="0.25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5:30" ht="15" customHeight="1" x14ac:dyDescent="0.25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5:30" ht="15" customHeight="1" x14ac:dyDescent="0.25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5:30" ht="15" customHeight="1" x14ac:dyDescent="0.25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5:30" ht="15" customHeight="1" x14ac:dyDescent="0.25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5:30" ht="15" customHeight="1" x14ac:dyDescent="0.25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5:30" ht="15" customHeight="1" x14ac:dyDescent="0.25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5:30" ht="15" customHeight="1" x14ac:dyDescent="0.25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5:30" ht="15" customHeight="1" x14ac:dyDescent="0.25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5:30" ht="15" customHeight="1" x14ac:dyDescent="0.25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5:30" ht="15" customHeight="1" x14ac:dyDescent="0.25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5:30" ht="15" customHeight="1" x14ac:dyDescent="0.25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2:32" ht="15" customHeight="1" x14ac:dyDescent="0.25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2:32" ht="15" customHeight="1" x14ac:dyDescent="0.25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2:32" ht="15" customHeight="1" x14ac:dyDescent="0.25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2:32" ht="15" customHeight="1" x14ac:dyDescent="0.25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2:32" ht="15" customHeight="1" x14ac:dyDescent="0.25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2:32" ht="15" customHeight="1" x14ac:dyDescent="0.25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2:32" ht="15" customHeight="1" x14ac:dyDescent="0.25"/>
    <row r="152" spans="2:32" ht="15" customHeight="1" x14ac:dyDescent="0.25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1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4"/>
      <c r="AF152" s="4"/>
    </row>
    <row r="153" spans="2:32" ht="15" customHeight="1" x14ac:dyDescent="0.25"/>
    <row r="154" spans="2:32" ht="15" hidden="1" customHeight="1" x14ac:dyDescent="0.25"/>
    <row r="155" spans="2:32" ht="15" hidden="1" customHeight="1" x14ac:dyDescent="0.25"/>
    <row r="156" spans="2:32" ht="15" hidden="1" customHeight="1" x14ac:dyDescent="0.25"/>
    <row r="157" spans="2:32" ht="15" hidden="1" customHeight="1" x14ac:dyDescent="0.25"/>
    <row r="158" spans="2:32" ht="15" hidden="1" customHeight="1" x14ac:dyDescent="0.25"/>
    <row r="159" spans="2:32" ht="15" hidden="1" customHeight="1" x14ac:dyDescent="0.25"/>
    <row r="160" spans="2:32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phoneticPr fontId="28" type="noConversion"/>
  <conditionalFormatting sqref="E9:G150">
    <cfRule type="cellIs" dxfId="18" priority="3" operator="equal">
      <formula>""</formula>
    </cfRule>
  </conditionalFormatting>
  <conditionalFormatting sqref="I9:AD150">
    <cfRule type="cellIs" dxfId="17" priority="2" operator="equal">
      <formula>""</formula>
    </cfRule>
  </conditionalFormatting>
  <conditionalFormatting sqref="I9:AD150">
    <cfRule type="expression" dxfId="16" priority="1">
      <formula>IF(I9&lt;$F9,1,IF(I9&gt;$G9,1,0))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AI330"/>
  <sheetViews>
    <sheetView showGridLines="0" zoomScale="80" zoomScaleNormal="80" workbookViewId="0">
      <pane xSplit="8" topLeftCell="I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2.7109375" style="4" customWidth="1"/>
    <col min="9" max="9" width="15.7109375" style="13" customWidth="1"/>
    <col min="10" max="30" width="15.7109375" style="4" customWidth="1"/>
    <col min="31" max="31" width="2.7109375" style="2" customWidth="1"/>
    <col min="32" max="35" width="0" style="2" hidden="1" customWidth="1"/>
    <col min="36" max="16384" width="9.140625" style="2" hidden="1"/>
  </cols>
  <sheetData>
    <row r="1" spans="1:31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spans="1:31" ht="15" customHeight="1" x14ac:dyDescent="0.25"/>
    <row r="3" spans="1:31" x14ac:dyDescent="0.25">
      <c r="B3" s="5" t="s">
        <v>13</v>
      </c>
      <c r="C3" s="5"/>
      <c r="D3" s="5"/>
      <c r="E3" s="6"/>
      <c r="F3" s="26"/>
      <c r="G3" s="26"/>
      <c r="H3" s="6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x14ac:dyDescent="0.25"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1" x14ac:dyDescent="0.25">
      <c r="C5" s="10" t="s">
        <v>7</v>
      </c>
      <c r="D5" s="10"/>
      <c r="E5" s="10"/>
      <c r="F5" s="27"/>
      <c r="G5" s="27"/>
      <c r="H5" s="10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D6" s="3"/>
      <c r="E6" s="2"/>
      <c r="F6" s="28"/>
      <c r="G6" s="28"/>
      <c r="H6" s="2"/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D7" s="3"/>
      <c r="E7" s="2"/>
      <c r="F7" s="28"/>
      <c r="G7" s="28"/>
      <c r="H7" s="2"/>
      <c r="I7" s="22" t="s">
        <v>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Stage - Post Blackout</v>
      </c>
      <c r="J8" s="18" t="str">
        <f>IF('Generators - Active Power'!J8="","",'Generators - Active Power'!J8)</f>
        <v>Stage 0</v>
      </c>
      <c r="K8" s="18" t="str">
        <f>IF('Generators - Active Power'!K8="","",'Generators - Active Power'!K8)</f>
        <v>Stage 1</v>
      </c>
      <c r="L8" s="18" t="str">
        <f>IF('Generators - Active Power'!L8="","",'Generators - Active Power'!L8)</f>
        <v>Stage 2</v>
      </c>
      <c r="M8" s="18" t="str">
        <f>IF('Generators - Active Power'!M8="","",'Generators - Active Power'!M8)</f>
        <v>Stage 3</v>
      </c>
      <c r="N8" s="18" t="str">
        <f>IF('Generators - Active Power'!N8="","",'Generators - Active Power'!N8)</f>
        <v>Stage 4</v>
      </c>
      <c r="O8" s="18" t="str">
        <f>IF('Generators - Active Power'!O8="","",'Generators - Active Power'!O8)</f>
        <v>Stage 5</v>
      </c>
      <c r="P8" s="18" t="str">
        <f>IF('Generators - Active Power'!P8="","",'Generators - Active Power'!P8)</f>
        <v>Stage 6</v>
      </c>
      <c r="Q8" s="18" t="str">
        <f>IF('Generators - Active Power'!Q8="","",'Generators - Active Power'!Q8)</f>
        <v>Stage 7</v>
      </c>
      <c r="R8" s="18" t="str">
        <f>IF('Generators - Active Power'!R8="","",'Generators - Active Power'!R8)</f>
        <v>Stage 8</v>
      </c>
      <c r="S8" s="18" t="str">
        <f>IF('Generators - Active Power'!S8="","",'Generators - Active Power'!S8)</f>
        <v>Stage 9</v>
      </c>
      <c r="T8" s="18" t="str">
        <f>IF('Generators - Active Power'!T8="","",'Generators - Active Power'!T8)</f>
        <v>Stage 10</v>
      </c>
      <c r="U8" s="18" t="str">
        <f>IF('Generators - Active Power'!U8="","",'Generators - Active Power'!U8)</f>
        <v>Stage 11</v>
      </c>
      <c r="V8" s="18" t="str">
        <f>IF('Generators - Active Power'!V8="","",'Generators - Active Power'!V8)</f>
        <v>Stage 12</v>
      </c>
      <c r="W8" s="18" t="str">
        <f>IF('Generators - Active Power'!W8="","",'Generators - Active Power'!W8)</f>
        <v>Stage 13</v>
      </c>
      <c r="X8" s="18" t="str">
        <f>IF('Generators - Active Power'!X8="","",'Generators - Active Power'!X8)</f>
        <v>Stage 14</v>
      </c>
      <c r="Y8" s="18" t="str">
        <f>IF('Generators - Active Power'!Y8="","",'Generators - Active Power'!Y8)</f>
        <v>Stage 15</v>
      </c>
      <c r="Z8" s="18" t="str">
        <f>IF('Generators - Active Power'!Z8="","",'Generators - Active Power'!Z8)</f>
        <v/>
      </c>
      <c r="AA8" s="18" t="str">
        <f>IF('Generators - Active Power'!AA8="","",'Generators - Active Power'!AA8)</f>
        <v/>
      </c>
      <c r="AB8" s="18" t="str">
        <f>IF('Generators - Active Power'!AB8="","",'Generators - Active Power'!AB8)</f>
        <v/>
      </c>
      <c r="AC8" s="18" t="str">
        <f>IF('Generators - Active Power'!AC8="","",'Generators - Active Power'!AC8)</f>
        <v/>
      </c>
      <c r="AD8" s="18" t="str">
        <f>IF('Generators - Active Power'!AD8="","",'Generators - Active Power'!AD8)</f>
        <v/>
      </c>
    </row>
    <row r="9" spans="1:31" x14ac:dyDescent="0.25">
      <c r="E9" s="11" t="s">
        <v>20</v>
      </c>
      <c r="F9" s="30">
        <v>-18.634721755981445</v>
      </c>
      <c r="G9" s="30">
        <v>18.634721755981445</v>
      </c>
      <c r="I9" s="16">
        <v>0.91399997472768746</v>
      </c>
      <c r="J9" s="16">
        <v>0.91399997472768746</v>
      </c>
      <c r="K9" s="16">
        <v>-4.2712481181854125</v>
      </c>
      <c r="L9" s="16">
        <v>-4.2712481181854125</v>
      </c>
      <c r="M9" s="16">
        <v>-3.5394683350800795</v>
      </c>
      <c r="N9" s="16">
        <v>-3.8688629826322218</v>
      </c>
      <c r="O9" s="16">
        <v>-4.8861157234754078</v>
      </c>
      <c r="P9" s="16">
        <v>-5.8352437222967319</v>
      </c>
      <c r="Q9" s="16">
        <v>-1.0101141953948212</v>
      </c>
      <c r="R9" s="16">
        <v>-0.50481949887146582</v>
      </c>
      <c r="S9" s="16">
        <v>-3.202962470759013</v>
      </c>
      <c r="T9" s="16">
        <v>-3.6159537497733107</v>
      </c>
      <c r="U9" s="16">
        <v>-5.2191687725019715</v>
      </c>
      <c r="V9" s="16">
        <v>-2.5609195759502934</v>
      </c>
      <c r="W9" s="16">
        <v>-5.4741137244165889</v>
      </c>
      <c r="X9" s="16">
        <v>-5.0903708770701215</v>
      </c>
      <c r="Y9" s="16">
        <v>-5.9665377196104394</v>
      </c>
      <c r="Z9" s="16"/>
      <c r="AA9" s="16"/>
      <c r="AB9" s="16"/>
      <c r="AC9" s="16"/>
      <c r="AD9" s="16"/>
    </row>
    <row r="10" spans="1:31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/>
      <c r="AA10" s="16"/>
      <c r="AB10" s="16"/>
      <c r="AC10" s="16"/>
      <c r="AD10" s="16"/>
    </row>
    <row r="11" spans="1:31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1.2924697071141057E-26</v>
      </c>
      <c r="T11" s="16">
        <v>-1.2924697071141057E-26</v>
      </c>
      <c r="U11" s="16">
        <v>6.4623485355705287E-27</v>
      </c>
      <c r="V11" s="16">
        <v>-1.2924697071141057E-26</v>
      </c>
      <c r="W11" s="16">
        <v>6.4623485355705287E-27</v>
      </c>
      <c r="X11" s="16">
        <v>0</v>
      </c>
      <c r="Y11" s="16">
        <v>0</v>
      </c>
      <c r="Z11" s="16"/>
      <c r="AA11" s="16"/>
      <c r="AB11" s="16"/>
      <c r="AC11" s="16"/>
      <c r="AD11" s="16"/>
    </row>
    <row r="12" spans="1:31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3.9439999793746208</v>
      </c>
      <c r="W12" s="16">
        <v>3.4282913525281611</v>
      </c>
      <c r="X12" s="16">
        <v>3.7245676863566497</v>
      </c>
      <c r="Y12" s="16">
        <v>2.6496472272047686</v>
      </c>
      <c r="Z12" s="16"/>
      <c r="AA12" s="16"/>
      <c r="AB12" s="16"/>
      <c r="AC12" s="16"/>
      <c r="AD12" s="16"/>
    </row>
    <row r="13" spans="1:31" x14ac:dyDescent="0.25">
      <c r="E13" s="11" t="s">
        <v>24</v>
      </c>
      <c r="F13" s="30">
        <v>0</v>
      </c>
      <c r="G13" s="30">
        <v>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1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5.830455431995464</v>
      </c>
      <c r="T14" s="16">
        <v>6.5512689969290392</v>
      </c>
      <c r="U14" s="16">
        <v>3.1257818700125433</v>
      </c>
      <c r="V14" s="16">
        <v>9.7571028640336781</v>
      </c>
      <c r="W14" s="16">
        <v>4.7086905454732699</v>
      </c>
      <c r="X14" s="16">
        <v>5.5466125135261706</v>
      </c>
      <c r="Y14" s="16">
        <v>3.7187387882114153</v>
      </c>
      <c r="Z14" s="16"/>
      <c r="AA14" s="16"/>
      <c r="AB14" s="16"/>
      <c r="AC14" s="16"/>
      <c r="AD14" s="16"/>
    </row>
    <row r="15" spans="1:31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/>
      <c r="AA15" s="16"/>
      <c r="AB15" s="16"/>
      <c r="AC15" s="16"/>
      <c r="AD15" s="16"/>
    </row>
    <row r="16" spans="1:31" x14ac:dyDescent="0.25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5:30" x14ac:dyDescent="0.25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5:30" x14ac:dyDescent="0.25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5:30" x14ac:dyDescent="0.25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5:30" x14ac:dyDescent="0.25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5:30" x14ac:dyDescent="0.25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5:30" x14ac:dyDescent="0.25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5:30" x14ac:dyDescent="0.25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5:30" x14ac:dyDescent="0.25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5:30" x14ac:dyDescent="0.25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5:30" ht="15.75" customHeight="1" x14ac:dyDescent="0.25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5:30" x14ac:dyDescent="0.25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5:30" x14ac:dyDescent="0.25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5:30" x14ac:dyDescent="0.25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5:30" x14ac:dyDescent="0.25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5:30" x14ac:dyDescent="0.25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5:30" x14ac:dyDescent="0.25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5:30" ht="15" customHeight="1" x14ac:dyDescent="0.25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5:30" ht="15" customHeight="1" x14ac:dyDescent="0.25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5:30" ht="15" customHeight="1" x14ac:dyDescent="0.25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5:30" ht="15" customHeight="1" x14ac:dyDescent="0.25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5:30" ht="15" customHeight="1" x14ac:dyDescent="0.25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5:30" ht="15" customHeight="1" x14ac:dyDescent="0.25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5:30" ht="15" customHeight="1" x14ac:dyDescent="0.25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5:30" ht="15" customHeight="1" x14ac:dyDescent="0.25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5:30" ht="15" customHeight="1" x14ac:dyDescent="0.25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5:30" ht="15" customHeight="1" x14ac:dyDescent="0.25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5:30" ht="15" customHeight="1" x14ac:dyDescent="0.25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5:30" ht="15" customHeight="1" x14ac:dyDescent="0.25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5:30" ht="15" customHeight="1" x14ac:dyDescent="0.25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5:30" ht="15" customHeight="1" x14ac:dyDescent="0.25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5:30" ht="15" customHeight="1" x14ac:dyDescent="0.25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5:30" ht="15" customHeight="1" x14ac:dyDescent="0.25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5:30" ht="15" customHeight="1" x14ac:dyDescent="0.25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5:30" ht="15" customHeight="1" x14ac:dyDescent="0.25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5:30" ht="15" customHeight="1" x14ac:dyDescent="0.25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5:30" ht="15" customHeight="1" x14ac:dyDescent="0.25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5:30" ht="15" customHeight="1" x14ac:dyDescent="0.25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5:30" ht="15" customHeight="1" x14ac:dyDescent="0.25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5:30" ht="15" customHeight="1" x14ac:dyDescent="0.25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5:30" ht="15" customHeight="1" x14ac:dyDescent="0.25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5:30" ht="15" customHeight="1" x14ac:dyDescent="0.25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5:30" ht="15" customHeight="1" x14ac:dyDescent="0.25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5:30" ht="15" customHeight="1" x14ac:dyDescent="0.25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5:30" ht="15" customHeight="1" x14ac:dyDescent="0.25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5:30" ht="15" customHeight="1" x14ac:dyDescent="0.25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5:30" ht="15" customHeight="1" x14ac:dyDescent="0.25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5:30" ht="15" customHeight="1" x14ac:dyDescent="0.25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5:30" ht="15" customHeight="1" x14ac:dyDescent="0.25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5:30" ht="15" customHeight="1" x14ac:dyDescent="0.25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5:30" ht="15" customHeight="1" x14ac:dyDescent="0.25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5:30" ht="15" customHeight="1" x14ac:dyDescent="0.25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5:30" ht="15" customHeight="1" x14ac:dyDescent="0.25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5:30" ht="15" customHeight="1" x14ac:dyDescent="0.25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5:30" ht="15" customHeight="1" x14ac:dyDescent="0.25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5:30" ht="15" customHeight="1" x14ac:dyDescent="0.25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5:30" ht="15" customHeight="1" x14ac:dyDescent="0.25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5:30" ht="15" customHeight="1" x14ac:dyDescent="0.25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5:30" ht="15" customHeight="1" x14ac:dyDescent="0.25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5:30" ht="15" customHeight="1" x14ac:dyDescent="0.25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5:30" ht="15" customHeight="1" x14ac:dyDescent="0.25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5:30" ht="15" customHeight="1" x14ac:dyDescent="0.25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5:30" ht="15" customHeight="1" x14ac:dyDescent="0.25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5:30" ht="15" customHeight="1" x14ac:dyDescent="0.25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5:30" ht="15" customHeight="1" x14ac:dyDescent="0.25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5:30" ht="15" customHeight="1" x14ac:dyDescent="0.25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ht="15" customHeight="1" x14ac:dyDescent="0.25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5:30" ht="15" customHeight="1" x14ac:dyDescent="0.25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5:30" ht="15" customHeight="1" x14ac:dyDescent="0.25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5:30" ht="15" customHeight="1" x14ac:dyDescent="0.25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5:30" ht="15" customHeight="1" x14ac:dyDescent="0.25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5:30" ht="15" customHeight="1" x14ac:dyDescent="0.25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5:30" ht="15" customHeight="1" x14ac:dyDescent="0.25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5:30" ht="15" customHeight="1" x14ac:dyDescent="0.25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5:30" ht="15" customHeight="1" x14ac:dyDescent="0.25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5:30" ht="15" customHeight="1" x14ac:dyDescent="0.25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5:30" ht="15" customHeight="1" x14ac:dyDescent="0.25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5:30" ht="15" customHeight="1" x14ac:dyDescent="0.25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5:30" ht="15" customHeight="1" x14ac:dyDescent="0.25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5:30" ht="15" customHeight="1" x14ac:dyDescent="0.25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5:30" ht="15" customHeight="1" x14ac:dyDescent="0.25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5:30" ht="15" customHeight="1" x14ac:dyDescent="0.25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5:30" ht="15" customHeight="1" x14ac:dyDescent="0.25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5:30" ht="15" customHeight="1" x14ac:dyDescent="0.25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5:30" ht="15" customHeight="1" x14ac:dyDescent="0.25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5:30" ht="15" customHeight="1" x14ac:dyDescent="0.25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5:30" ht="15" customHeight="1" x14ac:dyDescent="0.25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5:30" ht="15" customHeight="1" x14ac:dyDescent="0.25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5:30" ht="15" customHeight="1" x14ac:dyDescent="0.25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5:30" ht="15" customHeight="1" x14ac:dyDescent="0.25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5:30" ht="15" customHeight="1" x14ac:dyDescent="0.25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5:30" ht="15" customHeight="1" x14ac:dyDescent="0.25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5:30" ht="15" customHeight="1" x14ac:dyDescent="0.25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5:30" ht="15" customHeight="1" x14ac:dyDescent="0.25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5:30" ht="15" customHeight="1" x14ac:dyDescent="0.25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5:30" ht="15" customHeight="1" x14ac:dyDescent="0.25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5:30" ht="15" customHeight="1" x14ac:dyDescent="0.25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5:30" ht="15" customHeight="1" x14ac:dyDescent="0.25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5:30" ht="15" customHeight="1" x14ac:dyDescent="0.25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5:30" ht="15" customHeight="1" x14ac:dyDescent="0.25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5:30" ht="15" customHeight="1" x14ac:dyDescent="0.25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5:30" ht="15" customHeight="1" x14ac:dyDescent="0.25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5:30" ht="15" customHeight="1" x14ac:dyDescent="0.25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5:30" ht="15" customHeight="1" x14ac:dyDescent="0.25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5:30" ht="15" customHeight="1" x14ac:dyDescent="0.25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5:30" ht="15" customHeight="1" x14ac:dyDescent="0.25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5:30" ht="15" customHeight="1" x14ac:dyDescent="0.25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5:30" ht="15" customHeight="1" x14ac:dyDescent="0.25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5:30" ht="15" customHeight="1" x14ac:dyDescent="0.25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5:30" ht="15" customHeight="1" x14ac:dyDescent="0.25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5:30" ht="15" customHeight="1" x14ac:dyDescent="0.25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5:30" ht="15" customHeight="1" x14ac:dyDescent="0.25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5:30" ht="15" customHeight="1" x14ac:dyDescent="0.25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5:30" ht="15" customHeight="1" x14ac:dyDescent="0.25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5:30" ht="15" customHeight="1" x14ac:dyDescent="0.25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5:30" ht="15" customHeight="1" x14ac:dyDescent="0.25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5:30" ht="15" customHeight="1" x14ac:dyDescent="0.25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5:30" ht="15" customHeight="1" x14ac:dyDescent="0.25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5:30" ht="15" customHeight="1" x14ac:dyDescent="0.25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5:30" ht="15" customHeight="1" x14ac:dyDescent="0.25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5:30" ht="15" customHeight="1" x14ac:dyDescent="0.25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5:30" ht="15" customHeight="1" x14ac:dyDescent="0.25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5:30" ht="15" customHeight="1" x14ac:dyDescent="0.25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5:30" ht="15" customHeight="1" x14ac:dyDescent="0.25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5:30" ht="15" customHeight="1" x14ac:dyDescent="0.25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5:30" ht="15" customHeight="1" x14ac:dyDescent="0.25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5:30" ht="15" customHeight="1" x14ac:dyDescent="0.25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5:30" ht="15" customHeight="1" x14ac:dyDescent="0.25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5:30" ht="15" customHeight="1" x14ac:dyDescent="0.25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2:32" ht="15" customHeight="1" x14ac:dyDescent="0.25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2:32" ht="15" customHeight="1" x14ac:dyDescent="0.25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2:32" ht="15" customHeight="1" x14ac:dyDescent="0.25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2:32" ht="15" customHeight="1" x14ac:dyDescent="0.25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2:32" ht="15" customHeight="1" x14ac:dyDescent="0.25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2:32" ht="15" customHeight="1" x14ac:dyDescent="0.25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2:32" ht="15" customHeight="1" x14ac:dyDescent="0.25"/>
    <row r="152" spans="2:32" ht="15" customHeight="1" x14ac:dyDescent="0.25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1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4"/>
      <c r="AF152" s="4"/>
    </row>
    <row r="153" spans="2:32" ht="15" customHeight="1" x14ac:dyDescent="0.25"/>
    <row r="154" spans="2:32" ht="15" hidden="1" customHeight="1" x14ac:dyDescent="0.25"/>
    <row r="155" spans="2:32" ht="15" hidden="1" customHeight="1" x14ac:dyDescent="0.25"/>
    <row r="156" spans="2:32" ht="15" hidden="1" customHeight="1" x14ac:dyDescent="0.25"/>
    <row r="157" spans="2:32" ht="15" hidden="1" customHeight="1" x14ac:dyDescent="0.25"/>
    <row r="158" spans="2:32" ht="15" hidden="1" customHeight="1" x14ac:dyDescent="0.25"/>
    <row r="159" spans="2:32" ht="15" hidden="1" customHeight="1" x14ac:dyDescent="0.25"/>
    <row r="160" spans="2:32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conditionalFormatting sqref="E9:G150">
    <cfRule type="cellIs" dxfId="15" priority="6" operator="equal">
      <formula>""</formula>
    </cfRule>
  </conditionalFormatting>
  <conditionalFormatting sqref="I9:AD150">
    <cfRule type="cellIs" dxfId="14" priority="2" operator="equal">
      <formula>""</formula>
    </cfRule>
  </conditionalFormatting>
  <conditionalFormatting sqref="I9:AD150">
    <cfRule type="expression" dxfId="13" priority="1">
      <formula>IF(I9&lt;$F9,1,IF(I9&gt;$G9,1,0))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AH330"/>
  <sheetViews>
    <sheetView showGridLines="0" zoomScale="80" zoomScaleNormal="80" workbookViewId="0">
      <pane xSplit="7" topLeftCell="H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15.7109375" style="25" customWidth="1"/>
    <col min="7" max="7" width="2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9"/>
      <c r="F1" s="24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2" spans="1:29" ht="15" customHeight="1" x14ac:dyDescent="0.25"/>
    <row r="3" spans="1:29" x14ac:dyDescent="0.25">
      <c r="B3" s="5" t="s">
        <v>13</v>
      </c>
      <c r="C3" s="5"/>
      <c r="D3" s="5"/>
      <c r="E3" s="6"/>
      <c r="F3" s="2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27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8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8"/>
      <c r="G7" s="20"/>
      <c r="H7" s="2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E8" s="17" t="s">
        <v>1</v>
      </c>
      <c r="F8" s="29" t="s">
        <v>6</v>
      </c>
      <c r="G8" s="20"/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Stage 0</v>
      </c>
      <c r="J8" s="18" t="str">
        <f>IF('Generators - Active Power'!K8="","",'Generators - Active Power'!K8)</f>
        <v>Stage 1</v>
      </c>
      <c r="K8" s="18" t="str">
        <f>IF('Generators - Active Power'!L8="","",'Generators - Active Power'!L8)</f>
        <v>Stage 2</v>
      </c>
      <c r="L8" s="18" t="str">
        <f>IF('Generators - Active Power'!M8="","",'Generators - Active Power'!M8)</f>
        <v>Stage 3</v>
      </c>
      <c r="M8" s="18" t="str">
        <f>IF('Generators - Active Power'!N8="","",'Generators - Active Power'!N8)</f>
        <v>Stage 4</v>
      </c>
      <c r="N8" s="18" t="str">
        <f>IF('Generators - Active Power'!O8="","",'Generators - Active Power'!O8)</f>
        <v>Stage 5</v>
      </c>
      <c r="O8" s="18" t="str">
        <f>IF('Generators - Active Power'!P8="","",'Generators - Active Power'!P8)</f>
        <v>Stage 6</v>
      </c>
      <c r="P8" s="18" t="str">
        <f>IF('Generators - Active Power'!Q8="","",'Generators - Active Power'!Q8)</f>
        <v>Stage 7</v>
      </c>
      <c r="Q8" s="18" t="str">
        <f>IF('Generators - Active Power'!R8="","",'Generators - Active Power'!R8)</f>
        <v>Stage 8</v>
      </c>
      <c r="R8" s="18" t="str">
        <f>IF('Generators - Active Power'!S8="","",'Generators - Active Power'!S8)</f>
        <v>Stage 9</v>
      </c>
      <c r="S8" s="18" t="str">
        <f>IF('Generators - Active Power'!T8="","",'Generators - Active Power'!T8)</f>
        <v>Stage 10</v>
      </c>
      <c r="T8" s="18" t="str">
        <f>IF('Generators - Active Power'!U8="","",'Generators - Active Power'!U8)</f>
        <v>Stage 11</v>
      </c>
      <c r="U8" s="18" t="str">
        <f>IF('Generators - Active Power'!V8="","",'Generators - Active Power'!V8)</f>
        <v>Stage 12</v>
      </c>
      <c r="V8" s="18" t="str">
        <f>IF('Generators - Active Power'!W8="","",'Generators - Active Power'!W8)</f>
        <v>Stage 13</v>
      </c>
      <c r="W8" s="18" t="str">
        <f>IF('Generators - Active Power'!X8="","",'Generators - Active Power'!X8)</f>
        <v>Stage 14</v>
      </c>
      <c r="X8" s="18" t="str">
        <f>IF('Generators - Active Power'!Y8="","",'Generators - Active Power'!Y8)</f>
        <v>Stage 15</v>
      </c>
      <c r="Y8" s="18" t="str">
        <f>IF('Generators - Active Power'!Z8="","",'Generators - Active Power'!Z8)</f>
        <v/>
      </c>
      <c r="Z8" s="18" t="str">
        <f>IF('Generators - Active Power'!AA8="","",'Generators - Active Power'!AA8)</f>
        <v/>
      </c>
      <c r="AA8" s="18" t="str">
        <f>IF('Generators - Active Power'!AB8="","",'Generators - Active Power'!AB8)</f>
        <v/>
      </c>
      <c r="AB8" s="18" t="str">
        <f>IF('Generators - Active Power'!AC8="","",'Generators - Active Power'!AC8)</f>
        <v/>
      </c>
    </row>
    <row r="9" spans="1:29" x14ac:dyDescent="0.25">
      <c r="E9" s="11" t="s">
        <v>44</v>
      </c>
      <c r="F9" s="30">
        <v>132</v>
      </c>
      <c r="G9" s="20"/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/>
      <c r="Z9" s="16"/>
      <c r="AA9" s="16"/>
      <c r="AB9" s="16"/>
    </row>
    <row r="10" spans="1:29" x14ac:dyDescent="0.25">
      <c r="E10" s="11" t="s">
        <v>45</v>
      </c>
      <c r="F10" s="30">
        <v>132</v>
      </c>
      <c r="G10" s="20"/>
      <c r="H10" s="16"/>
      <c r="I10" s="16"/>
      <c r="J10" s="16"/>
      <c r="K10" s="16"/>
      <c r="L10" s="16"/>
      <c r="M10" s="16"/>
      <c r="N10" s="16">
        <v>1.0060698604020066</v>
      </c>
      <c r="O10" s="16">
        <v>1.0123496322063301</v>
      </c>
      <c r="P10" s="16">
        <v>0.78984029528009869</v>
      </c>
      <c r="Q10" s="16">
        <v>0.78672062033634327</v>
      </c>
      <c r="R10" s="16">
        <v>0.80070123841731566</v>
      </c>
      <c r="S10" s="16">
        <v>0.79907880222854266</v>
      </c>
      <c r="T10" s="16">
        <v>0.99367281285567188</v>
      </c>
      <c r="U10" s="16">
        <v>0.79186444891953978</v>
      </c>
      <c r="V10" s="16">
        <v>0.98928354870171642</v>
      </c>
      <c r="W10" s="16">
        <v>0.80134015616110132</v>
      </c>
      <c r="X10" s="16">
        <v>0.99202845462479117</v>
      </c>
      <c r="Y10" s="16"/>
      <c r="Z10" s="16"/>
      <c r="AA10" s="16"/>
      <c r="AB10" s="16"/>
    </row>
    <row r="11" spans="1:29" x14ac:dyDescent="0.25">
      <c r="E11" s="11" t="s">
        <v>46</v>
      </c>
      <c r="F11" s="30">
        <v>33</v>
      </c>
      <c r="G11" s="2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E12" s="11" t="s">
        <v>47</v>
      </c>
      <c r="F12" s="30">
        <v>132</v>
      </c>
      <c r="G12" s="20"/>
      <c r="H12" s="16">
        <v>1.0396194887334758</v>
      </c>
      <c r="I12" s="16">
        <v>1.0393869549413699</v>
      </c>
      <c r="J12" s="16">
        <v>1.0393869549413699</v>
      </c>
      <c r="K12" s="16">
        <v>1.0393869549413699</v>
      </c>
      <c r="L12" s="16">
        <v>1.0393869549413699</v>
      </c>
      <c r="M12" s="16">
        <v>1.0393869549413699</v>
      </c>
      <c r="N12" s="16">
        <v>1.1150807277328545</v>
      </c>
      <c r="O12" s="16">
        <v>1.1150807277328545</v>
      </c>
      <c r="P12" s="16">
        <v>1.1150807277323482</v>
      </c>
      <c r="Q12" s="16">
        <v>1.1150807277327774</v>
      </c>
      <c r="R12" s="16">
        <v>1.1150789129805836</v>
      </c>
      <c r="S12" s="16">
        <v>1.1150789054346435</v>
      </c>
      <c r="T12" s="16">
        <v>1.1150807277340751</v>
      </c>
      <c r="U12" s="16">
        <v>1.1150836115850395</v>
      </c>
      <c r="V12" s="16">
        <v>1.1150788974558099</v>
      </c>
      <c r="W12" s="16">
        <v>1.1150807277337145</v>
      </c>
      <c r="X12" s="16">
        <v>1.1150807277320889</v>
      </c>
      <c r="Y12" s="16"/>
      <c r="Z12" s="16"/>
      <c r="AA12" s="16"/>
      <c r="AB12" s="16"/>
    </row>
    <row r="13" spans="1:29" x14ac:dyDescent="0.25">
      <c r="E13" s="11" t="s">
        <v>48</v>
      </c>
      <c r="F13" s="30">
        <v>33</v>
      </c>
      <c r="G13" s="2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9" x14ac:dyDescent="0.25">
      <c r="E14" s="11" t="s">
        <v>49</v>
      </c>
      <c r="F14" s="30">
        <v>132</v>
      </c>
      <c r="G14" s="20"/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1.0060698604020066</v>
      </c>
      <c r="O14" s="16">
        <v>1.0123496322063301</v>
      </c>
      <c r="P14" s="16">
        <v>0.78984029528009869</v>
      </c>
      <c r="Q14" s="16">
        <v>0.78672062033634327</v>
      </c>
      <c r="R14" s="16">
        <v>0.80070123841731566</v>
      </c>
      <c r="S14" s="16">
        <v>0.79907880222854266</v>
      </c>
      <c r="T14" s="16">
        <v>0.99367281285567188</v>
      </c>
      <c r="U14" s="16">
        <v>0.79186444891953978</v>
      </c>
      <c r="V14" s="16">
        <v>0.98928354870171642</v>
      </c>
      <c r="W14" s="16">
        <v>0.80134015616110132</v>
      </c>
      <c r="X14" s="16">
        <v>0.99202845462479117</v>
      </c>
      <c r="Y14" s="16"/>
      <c r="Z14" s="16"/>
      <c r="AA14" s="16"/>
      <c r="AB14" s="16"/>
    </row>
    <row r="15" spans="1:29" x14ac:dyDescent="0.25">
      <c r="E15" s="11" t="s">
        <v>50</v>
      </c>
      <c r="F15" s="30">
        <v>132</v>
      </c>
      <c r="G15" s="20"/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/>
      <c r="Z15" s="16"/>
      <c r="AA15" s="16"/>
      <c r="AB15" s="16"/>
    </row>
    <row r="16" spans="1:29" x14ac:dyDescent="0.25">
      <c r="E16" s="11" t="s">
        <v>51</v>
      </c>
      <c r="F16" s="30">
        <v>132</v>
      </c>
      <c r="G16" s="20"/>
      <c r="H16" s="16">
        <v>1.0191640269491637</v>
      </c>
      <c r="I16" s="16">
        <v>1.018965221698602</v>
      </c>
      <c r="J16" s="16">
        <v>1.018965221698602</v>
      </c>
      <c r="K16" s="16">
        <v>1.018965221698602</v>
      </c>
      <c r="L16" s="16">
        <v>1.018965221698602</v>
      </c>
      <c r="M16" s="16">
        <v>1.018965221698602</v>
      </c>
      <c r="N16" s="16">
        <v>0</v>
      </c>
      <c r="O16" s="16">
        <v>1.0128199755103933</v>
      </c>
      <c r="P16" s="16">
        <v>0.79021099365344583</v>
      </c>
      <c r="Q16" s="16">
        <v>0.7870898545338183</v>
      </c>
      <c r="R16" s="16">
        <v>0.80107703222182558</v>
      </c>
      <c r="S16" s="16">
        <v>0.7994538345736879</v>
      </c>
      <c r="T16" s="16">
        <v>0.99414114950027632</v>
      </c>
      <c r="U16" s="16">
        <v>0.79223609658962379</v>
      </c>
      <c r="V16" s="16">
        <v>0.98974980428791592</v>
      </c>
      <c r="W16" s="16">
        <v>0.80171624982940093</v>
      </c>
      <c r="X16" s="16">
        <v>0.99249600374086488</v>
      </c>
      <c r="Y16" s="16"/>
      <c r="Z16" s="16"/>
      <c r="AA16" s="16"/>
      <c r="AB16" s="16"/>
    </row>
    <row r="17" spans="5:28" x14ac:dyDescent="0.25">
      <c r="E17" s="11" t="s">
        <v>52</v>
      </c>
      <c r="F17" s="30">
        <v>132</v>
      </c>
      <c r="G17" s="20"/>
      <c r="H17" s="16">
        <v>0.98710071789074549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/>
      <c r="Z17" s="16"/>
      <c r="AA17" s="16"/>
      <c r="AB17" s="16"/>
    </row>
    <row r="18" spans="5:28" x14ac:dyDescent="0.25">
      <c r="E18" s="11" t="s">
        <v>53</v>
      </c>
      <c r="F18" s="30">
        <v>33</v>
      </c>
      <c r="G18" s="20"/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0.79451189818391876</v>
      </c>
      <c r="S18" s="16">
        <v>0.86426936591259151</v>
      </c>
      <c r="T18" s="16">
        <v>0.92414574919239045</v>
      </c>
      <c r="U18" s="16">
        <v>0.92113679828577544</v>
      </c>
      <c r="V18" s="16">
        <v>0.93529528186330446</v>
      </c>
      <c r="W18" s="16">
        <v>0.93343418930961386</v>
      </c>
      <c r="X18" s="16">
        <v>0.96080525477769119</v>
      </c>
      <c r="Y18" s="16"/>
      <c r="Z18" s="16"/>
      <c r="AA18" s="16"/>
      <c r="AB18" s="16"/>
    </row>
    <row r="19" spans="5:28" x14ac:dyDescent="0.25">
      <c r="E19" s="11" t="s">
        <v>54</v>
      </c>
      <c r="F19" s="30">
        <v>33</v>
      </c>
      <c r="G19" s="20"/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1.0162174881308792</v>
      </c>
      <c r="N19" s="16">
        <v>1.0204829908428577</v>
      </c>
      <c r="O19" s="16">
        <v>1.0244086134578565</v>
      </c>
      <c r="P19" s="16">
        <v>0.98415544413735268</v>
      </c>
      <c r="Q19" s="16">
        <v>0.96472639796915993</v>
      </c>
      <c r="R19" s="16">
        <v>0.95221442860002115</v>
      </c>
      <c r="S19" s="16">
        <v>0.96754621214224823</v>
      </c>
      <c r="T19" s="16">
        <v>0.98635242903887188</v>
      </c>
      <c r="U19" s="16">
        <v>0.98357328554333157</v>
      </c>
      <c r="V19" s="16">
        <v>0.99675532021940838</v>
      </c>
      <c r="W19" s="16">
        <v>0.99503277206347296</v>
      </c>
      <c r="X19" s="16">
        <v>1.001283228950719</v>
      </c>
      <c r="Y19" s="16"/>
      <c r="Z19" s="16"/>
      <c r="AA19" s="16"/>
      <c r="AB19" s="16"/>
    </row>
    <row r="20" spans="5:28" x14ac:dyDescent="0.25">
      <c r="E20" s="11" t="s">
        <v>55</v>
      </c>
      <c r="F20" s="30">
        <v>33</v>
      </c>
      <c r="G20" s="20"/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0.99884793865734434</v>
      </c>
      <c r="U20" s="16">
        <v>0.98467969770765551</v>
      </c>
      <c r="V20" s="16">
        <v>0.99893144676625822</v>
      </c>
      <c r="W20" s="16">
        <v>0.99656509052664088</v>
      </c>
      <c r="X20" s="16">
        <v>0.98970414912038485</v>
      </c>
      <c r="Y20" s="16"/>
      <c r="Z20" s="16"/>
      <c r="AA20" s="16"/>
      <c r="AB20" s="16"/>
    </row>
    <row r="21" spans="5:28" x14ac:dyDescent="0.25">
      <c r="E21" s="11" t="s">
        <v>56</v>
      </c>
      <c r="F21" s="30">
        <v>33</v>
      </c>
      <c r="G21" s="20"/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0.92033229169288511</v>
      </c>
      <c r="V21" s="16">
        <v>0.9450652844345967</v>
      </c>
      <c r="W21" s="16">
        <v>0.95200349429308606</v>
      </c>
      <c r="X21" s="16">
        <v>0.97311142910882509</v>
      </c>
      <c r="Y21" s="16"/>
      <c r="Z21" s="16"/>
      <c r="AA21" s="16"/>
      <c r="AB21" s="16"/>
    </row>
    <row r="22" spans="5:28" x14ac:dyDescent="0.25">
      <c r="E22" s="11" t="s">
        <v>57</v>
      </c>
      <c r="F22" s="30">
        <v>33</v>
      </c>
      <c r="G22" s="20"/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0.89419711857612205</v>
      </c>
      <c r="X22" s="16">
        <v>0.93489267814259203</v>
      </c>
      <c r="Y22" s="16"/>
      <c r="Z22" s="16"/>
      <c r="AA22" s="16"/>
      <c r="AB22" s="16"/>
    </row>
    <row r="23" spans="5:28" x14ac:dyDescent="0.25">
      <c r="E23" s="11" t="s">
        <v>58</v>
      </c>
      <c r="F23" s="30">
        <v>33</v>
      </c>
      <c r="G23" s="20"/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0.79451190212918255</v>
      </c>
      <c r="S23" s="16">
        <v>0.86426936777833352</v>
      </c>
      <c r="T23" s="16">
        <v>0.92414575003871757</v>
      </c>
      <c r="U23" s="16">
        <v>0.92113679913881619</v>
      </c>
      <c r="V23" s="16">
        <v>0.93529528270082796</v>
      </c>
      <c r="W23" s="16">
        <v>0.93343419015118922</v>
      </c>
      <c r="X23" s="16">
        <v>0.96080525589330568</v>
      </c>
      <c r="Y23" s="16"/>
      <c r="Z23" s="16"/>
      <c r="AA23" s="16"/>
      <c r="AB23" s="16"/>
    </row>
    <row r="24" spans="5:28" x14ac:dyDescent="0.25">
      <c r="E24" s="11" t="s">
        <v>59</v>
      </c>
      <c r="F24" s="30">
        <v>33</v>
      </c>
      <c r="G24" s="20"/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0.98886680941465599</v>
      </c>
      <c r="U24" s="16">
        <v>0.97996603986575381</v>
      </c>
      <c r="V24" s="16">
        <v>0.99429609068117542</v>
      </c>
      <c r="W24" s="16">
        <v>0.99191621982482292</v>
      </c>
      <c r="X24" s="16">
        <v>0.98296017360542931</v>
      </c>
      <c r="Y24" s="16"/>
      <c r="Z24" s="16"/>
      <c r="AA24" s="16"/>
      <c r="AB24" s="16"/>
    </row>
    <row r="25" spans="5:28" x14ac:dyDescent="0.25">
      <c r="E25" s="11" t="s">
        <v>60</v>
      </c>
      <c r="F25" s="30">
        <v>33</v>
      </c>
      <c r="G25" s="20"/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0.90400916921959207</v>
      </c>
      <c r="W25" s="16">
        <v>0.92286083484804926</v>
      </c>
      <c r="X25" s="16">
        <v>0.95516379604626134</v>
      </c>
      <c r="Y25" s="16"/>
      <c r="Z25" s="16"/>
      <c r="AA25" s="16"/>
      <c r="AB25" s="16"/>
    </row>
    <row r="26" spans="5:28" ht="15.75" customHeight="1" x14ac:dyDescent="0.25">
      <c r="E26" s="11" t="s">
        <v>61</v>
      </c>
      <c r="F26" s="30">
        <v>33</v>
      </c>
      <c r="G26" s="20"/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0.99552003938045841</v>
      </c>
      <c r="U26" s="16">
        <v>0.98315263775768413</v>
      </c>
      <c r="V26" s="16">
        <v>0.99743225291704984</v>
      </c>
      <c r="W26" s="16">
        <v>0.99506109804240417</v>
      </c>
      <c r="X26" s="16">
        <v>0.98613555771159267</v>
      </c>
      <c r="Y26" s="16"/>
      <c r="Z26" s="16"/>
      <c r="AA26" s="16"/>
      <c r="AB26" s="16"/>
    </row>
    <row r="27" spans="5:28" x14ac:dyDescent="0.25">
      <c r="E27" s="11" t="s">
        <v>62</v>
      </c>
      <c r="F27" s="30">
        <v>33</v>
      </c>
      <c r="G27" s="20"/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0.97735544672584773</v>
      </c>
      <c r="Q27" s="16">
        <v>0.97548551392270333</v>
      </c>
      <c r="R27" s="16">
        <v>0.99478537068768236</v>
      </c>
      <c r="S27" s="16">
        <v>0.99275591372293637</v>
      </c>
      <c r="T27" s="16">
        <v>1.0024013462568522</v>
      </c>
      <c r="U27" s="16">
        <v>0.98374086729713983</v>
      </c>
      <c r="V27" s="16">
        <v>0.99794391935208349</v>
      </c>
      <c r="W27" s="16">
        <v>0.99558456225787595</v>
      </c>
      <c r="X27" s="16">
        <v>1.0007169119736836</v>
      </c>
      <c r="Y27" s="16"/>
      <c r="Z27" s="16"/>
      <c r="AA27" s="16"/>
      <c r="AB27" s="16"/>
    </row>
    <row r="28" spans="5:28" x14ac:dyDescent="0.25">
      <c r="E28" s="11" t="s">
        <v>63</v>
      </c>
      <c r="F28" s="30">
        <v>33</v>
      </c>
      <c r="G28" s="2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5:28" x14ac:dyDescent="0.25">
      <c r="E29" s="11" t="s">
        <v>64</v>
      </c>
      <c r="F29" s="30">
        <v>33</v>
      </c>
      <c r="G29" s="20"/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0.99936927514082263</v>
      </c>
      <c r="U29" s="16">
        <v>0.9851936392505144</v>
      </c>
      <c r="V29" s="16">
        <v>0.99945282683550507</v>
      </c>
      <c r="W29" s="16">
        <v>0.99708523550487682</v>
      </c>
      <c r="X29" s="16">
        <v>0.98624965636304907</v>
      </c>
      <c r="Y29" s="16"/>
      <c r="Z29" s="16"/>
      <c r="AA29" s="16"/>
      <c r="AB29" s="16"/>
    </row>
    <row r="30" spans="5:28" x14ac:dyDescent="0.25">
      <c r="E30" s="11" t="s">
        <v>65</v>
      </c>
      <c r="F30" s="30">
        <v>33</v>
      </c>
      <c r="G30" s="20"/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0.98249363343437801</v>
      </c>
      <c r="V30" s="16">
        <v>0.99728769077405999</v>
      </c>
      <c r="W30" s="16">
        <v>0.99555789235255476</v>
      </c>
      <c r="X30" s="16">
        <v>1.0017105123546546</v>
      </c>
      <c r="Y30" s="16"/>
      <c r="Z30" s="16"/>
      <c r="AA30" s="16"/>
      <c r="AB30" s="16"/>
    </row>
    <row r="31" spans="5:28" x14ac:dyDescent="0.25">
      <c r="E31" s="11" t="s">
        <v>66</v>
      </c>
      <c r="F31" s="30">
        <v>33</v>
      </c>
      <c r="G31" s="20"/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/>
      <c r="Z31" s="16"/>
      <c r="AA31" s="16"/>
      <c r="AB31" s="16"/>
    </row>
    <row r="32" spans="5:28" x14ac:dyDescent="0.25">
      <c r="E32" s="11" t="s">
        <v>67</v>
      </c>
      <c r="F32" s="30">
        <v>33</v>
      </c>
      <c r="G32" s="20"/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0.99936927514082252</v>
      </c>
      <c r="U32" s="16">
        <v>0.9851936392505144</v>
      </c>
      <c r="V32" s="16">
        <v>0.99945282683550507</v>
      </c>
      <c r="W32" s="16">
        <v>0.99708523550487704</v>
      </c>
      <c r="X32" s="16">
        <v>0.98624929221703039</v>
      </c>
      <c r="Y32" s="16"/>
      <c r="Z32" s="16"/>
      <c r="AA32" s="16"/>
      <c r="AB32" s="16"/>
    </row>
    <row r="33" spans="5:28" ht="15" customHeight="1" x14ac:dyDescent="0.25">
      <c r="E33" s="11" t="s">
        <v>68</v>
      </c>
      <c r="F33" s="30">
        <v>33</v>
      </c>
      <c r="G33" s="20"/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0.99552003938045841</v>
      </c>
      <c r="U33" s="16">
        <v>0.98315263775768413</v>
      </c>
      <c r="V33" s="16">
        <v>0.99743225291704984</v>
      </c>
      <c r="W33" s="16">
        <v>0.99506109804240417</v>
      </c>
      <c r="X33" s="16">
        <v>0.98613555719849988</v>
      </c>
      <c r="Y33" s="16"/>
      <c r="Z33" s="16"/>
      <c r="AA33" s="16"/>
      <c r="AB33" s="16"/>
    </row>
    <row r="34" spans="5:28" ht="15" customHeight="1" x14ac:dyDescent="0.25">
      <c r="E34" s="11" t="s">
        <v>69</v>
      </c>
      <c r="F34" s="30">
        <v>0.68999999761581421</v>
      </c>
      <c r="G34" s="20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5:28" ht="15" customHeight="1" x14ac:dyDescent="0.25">
      <c r="E35" s="11" t="s">
        <v>70</v>
      </c>
      <c r="F35" s="30">
        <v>33</v>
      </c>
      <c r="G35" s="20"/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0.91944402937754954</v>
      </c>
      <c r="V35" s="16">
        <v>0.97356473511404895</v>
      </c>
      <c r="W35" s="16">
        <v>0.95421636892014006</v>
      </c>
      <c r="X35" s="16">
        <v>0.9620441466790034</v>
      </c>
      <c r="Y35" s="16"/>
      <c r="Z35" s="16"/>
      <c r="AA35" s="16"/>
      <c r="AB35" s="16"/>
    </row>
    <row r="36" spans="5:28" ht="15" customHeight="1" x14ac:dyDescent="0.25">
      <c r="E36" s="11" t="s">
        <v>71</v>
      </c>
      <c r="F36" s="30">
        <v>33</v>
      </c>
      <c r="G36" s="20"/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0.91944684450610581</v>
      </c>
      <c r="V36" s="16">
        <v>0.97356539969536926</v>
      </c>
      <c r="W36" s="16">
        <v>0.95421704005579722</v>
      </c>
      <c r="X36" s="16">
        <v>0.96204635754908185</v>
      </c>
      <c r="Y36" s="16"/>
      <c r="Z36" s="16"/>
      <c r="AA36" s="16"/>
      <c r="AB36" s="16"/>
    </row>
    <row r="37" spans="5:28" ht="15" customHeight="1" x14ac:dyDescent="0.25">
      <c r="E37" s="11" t="s">
        <v>72</v>
      </c>
      <c r="F37" s="30">
        <v>33</v>
      </c>
      <c r="G37" s="20"/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0.89285427694600161</v>
      </c>
      <c r="W37" s="16">
        <v>0.91498805240153958</v>
      </c>
      <c r="X37" s="16">
        <v>0.9504015084374493</v>
      </c>
      <c r="Y37" s="16"/>
      <c r="Z37" s="16"/>
      <c r="AA37" s="16"/>
      <c r="AB37" s="16"/>
    </row>
    <row r="38" spans="5:28" ht="15" customHeight="1" x14ac:dyDescent="0.25">
      <c r="E38" s="11" t="s">
        <v>73</v>
      </c>
      <c r="F38" s="30">
        <v>33</v>
      </c>
      <c r="G38" s="20"/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0.95358371505187423</v>
      </c>
      <c r="T38" s="16">
        <v>0.9769351013496762</v>
      </c>
      <c r="U38" s="16">
        <v>0.96921614300380488</v>
      </c>
      <c r="V38" s="16">
        <v>0.98366201445186563</v>
      </c>
      <c r="W38" s="16">
        <v>0.9812533225079163</v>
      </c>
      <c r="X38" s="16">
        <v>0.99190816683139715</v>
      </c>
      <c r="Y38" s="16"/>
      <c r="Z38" s="16"/>
      <c r="AA38" s="16"/>
      <c r="AB38" s="16"/>
    </row>
    <row r="39" spans="5:28" ht="15" customHeight="1" x14ac:dyDescent="0.25">
      <c r="E39" s="11" t="s">
        <v>74</v>
      </c>
      <c r="F39" s="30">
        <v>33</v>
      </c>
      <c r="G39" s="20"/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0.9647262566180107</v>
      </c>
      <c r="R39" s="16">
        <v>0.95221452121950845</v>
      </c>
      <c r="S39" s="16">
        <v>0.96754641984292189</v>
      </c>
      <c r="T39" s="16">
        <v>0.98635263643188209</v>
      </c>
      <c r="U39" s="16">
        <v>0.98357349194095045</v>
      </c>
      <c r="V39" s="16">
        <v>0.99675552429533809</v>
      </c>
      <c r="W39" s="16">
        <v>0.99503297553110348</v>
      </c>
      <c r="X39" s="16">
        <v>1.0012834345901669</v>
      </c>
      <c r="Y39" s="16"/>
      <c r="Z39" s="16"/>
      <c r="AA39" s="16"/>
      <c r="AB39" s="16"/>
    </row>
    <row r="40" spans="5:28" ht="15" customHeight="1" x14ac:dyDescent="0.25">
      <c r="E40" s="11" t="s">
        <v>75</v>
      </c>
      <c r="F40" s="30">
        <v>33</v>
      </c>
      <c r="G40" s="20"/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0.88126467490736604</v>
      </c>
      <c r="W40" s="16">
        <v>0.90673807966510123</v>
      </c>
      <c r="X40" s="16">
        <v>0.94403142159180242</v>
      </c>
      <c r="Y40" s="16"/>
      <c r="Z40" s="16"/>
      <c r="AA40" s="16"/>
      <c r="AB40" s="16"/>
    </row>
    <row r="41" spans="5:28" ht="15" customHeight="1" x14ac:dyDescent="0.25">
      <c r="E41" s="11" t="s">
        <v>76</v>
      </c>
      <c r="F41" s="30">
        <v>33</v>
      </c>
      <c r="G41" s="20"/>
      <c r="H41" s="16">
        <v>0</v>
      </c>
      <c r="I41" s="16">
        <v>0</v>
      </c>
      <c r="J41" s="16">
        <v>0</v>
      </c>
      <c r="K41" s="16">
        <v>1.0186818149392296</v>
      </c>
      <c r="L41" s="16">
        <v>1.0151776370518211</v>
      </c>
      <c r="M41" s="16">
        <v>1.0161305853557234</v>
      </c>
      <c r="N41" s="16">
        <v>1.0203761423488173</v>
      </c>
      <c r="O41" s="16">
        <v>1.0242834818974489</v>
      </c>
      <c r="P41" s="16">
        <v>0.98422123312633036</v>
      </c>
      <c r="Q41" s="16">
        <v>0.98033380127212821</v>
      </c>
      <c r="R41" s="16">
        <v>0.99775508411090019</v>
      </c>
      <c r="S41" s="16">
        <v>0.99573336380078592</v>
      </c>
      <c r="T41" s="16">
        <v>1.005342394741517</v>
      </c>
      <c r="U41" s="16">
        <v>0.98674353856762265</v>
      </c>
      <c r="V41" s="16">
        <v>1.0009016734497145</v>
      </c>
      <c r="W41" s="16">
        <v>0.99855124052573352</v>
      </c>
      <c r="X41" s="16">
        <v>1.0036788212094689</v>
      </c>
      <c r="Y41" s="16"/>
      <c r="Z41" s="16"/>
      <c r="AA41" s="16"/>
      <c r="AB41" s="16"/>
    </row>
    <row r="42" spans="5:28" ht="15" customHeight="1" x14ac:dyDescent="0.25">
      <c r="E42" s="11" t="s">
        <v>77</v>
      </c>
      <c r="F42" s="30">
        <v>33</v>
      </c>
      <c r="G42" s="20"/>
      <c r="H42" s="16">
        <v>0</v>
      </c>
      <c r="I42" s="16">
        <v>0</v>
      </c>
      <c r="J42" s="16">
        <v>0</v>
      </c>
      <c r="K42" s="16">
        <v>1.0186818149392296</v>
      </c>
      <c r="L42" s="16">
        <v>1.0151776370518211</v>
      </c>
      <c r="M42" s="16">
        <v>1.0161305853557234</v>
      </c>
      <c r="N42" s="16">
        <v>1.0203761423488173</v>
      </c>
      <c r="O42" s="16">
        <v>1.0242834818974489</v>
      </c>
      <c r="P42" s="16">
        <v>0.98422123312633036</v>
      </c>
      <c r="Q42" s="16">
        <v>0.98033380127212821</v>
      </c>
      <c r="R42" s="16">
        <v>0.99775508411090019</v>
      </c>
      <c r="S42" s="16">
        <v>0.99573336380078592</v>
      </c>
      <c r="T42" s="16">
        <v>1.005342394741517</v>
      </c>
      <c r="U42" s="16">
        <v>0.98674353856762265</v>
      </c>
      <c r="V42" s="16">
        <v>1.0009016734497145</v>
      </c>
      <c r="W42" s="16">
        <v>0.99855124052573352</v>
      </c>
      <c r="X42" s="16">
        <v>1.0036788212094689</v>
      </c>
      <c r="Y42" s="16"/>
      <c r="Z42" s="16"/>
      <c r="AA42" s="16"/>
      <c r="AB42" s="16"/>
    </row>
    <row r="43" spans="5:28" ht="15" customHeight="1" x14ac:dyDescent="0.25">
      <c r="E43" s="11" t="s">
        <v>78</v>
      </c>
      <c r="F43" s="30">
        <v>33</v>
      </c>
      <c r="G43" s="20"/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0.95358235413251791</v>
      </c>
      <c r="T43" s="16">
        <v>0.97693459456199361</v>
      </c>
      <c r="U43" s="16">
        <v>0.96921611426325716</v>
      </c>
      <c r="V43" s="16">
        <v>0.98366198935203941</v>
      </c>
      <c r="W43" s="16">
        <v>0.98125329421396212</v>
      </c>
      <c r="X43" s="16">
        <v>0.99190805774842894</v>
      </c>
      <c r="Y43" s="16"/>
      <c r="Z43" s="16"/>
      <c r="AA43" s="16"/>
      <c r="AB43" s="16"/>
    </row>
    <row r="44" spans="5:28" ht="15" customHeight="1" x14ac:dyDescent="0.25">
      <c r="E44" s="11" t="s">
        <v>79</v>
      </c>
      <c r="F44" s="30">
        <v>11</v>
      </c>
      <c r="G44" s="20"/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1.0004307219857398</v>
      </c>
      <c r="U44" s="16">
        <v>0.99324324372415473</v>
      </c>
      <c r="V44" s="16">
        <v>0.9926488289345069</v>
      </c>
      <c r="W44" s="16">
        <v>0.9902644210919842</v>
      </c>
      <c r="X44" s="16">
        <v>0.99628872281870573</v>
      </c>
      <c r="Y44" s="16"/>
      <c r="Z44" s="16"/>
      <c r="AA44" s="16"/>
      <c r="AB44" s="16"/>
    </row>
    <row r="45" spans="5:28" ht="15" customHeight="1" x14ac:dyDescent="0.25">
      <c r="E45" s="11" t="s">
        <v>80</v>
      </c>
      <c r="F45" s="30">
        <v>33</v>
      </c>
      <c r="G45" s="20"/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0.97734377770757752</v>
      </c>
      <c r="Q45" s="16">
        <v>0.97548045674916817</v>
      </c>
      <c r="R45" s="16">
        <v>0.99478459254112039</v>
      </c>
      <c r="S45" s="16">
        <v>0.9927551110062689</v>
      </c>
      <c r="T45" s="16">
        <v>1.0024006586068432</v>
      </c>
      <c r="U45" s="16">
        <v>0.98374009154398023</v>
      </c>
      <c r="V45" s="16">
        <v>0.99794317906490049</v>
      </c>
      <c r="W45" s="16">
        <v>0.99558379373335559</v>
      </c>
      <c r="X45" s="16">
        <v>1.0007454665312896</v>
      </c>
      <c r="Y45" s="16"/>
      <c r="Z45" s="16"/>
      <c r="AA45" s="16"/>
      <c r="AB45" s="16"/>
    </row>
    <row r="46" spans="5:28" ht="15" customHeight="1" x14ac:dyDescent="0.25">
      <c r="E46" s="11" t="s">
        <v>81</v>
      </c>
      <c r="F46" s="30">
        <v>11</v>
      </c>
      <c r="G46" s="20"/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1.0042161811709087</v>
      </c>
      <c r="Q46" s="16">
        <v>1.0054981529763667</v>
      </c>
      <c r="R46" s="16">
        <v>1.0025285984679353</v>
      </c>
      <c r="S46" s="16">
        <v>1.0004732118084918</v>
      </c>
      <c r="T46" s="16">
        <v>1.0102409104476557</v>
      </c>
      <c r="U46" s="16">
        <v>1.0034930646530031</v>
      </c>
      <c r="V46" s="16">
        <v>1.0057272918921514</v>
      </c>
      <c r="W46" s="16">
        <v>1.003337970601802</v>
      </c>
      <c r="X46" s="16">
        <v>1.0085464052357207</v>
      </c>
      <c r="Y46" s="16"/>
      <c r="Z46" s="16"/>
      <c r="AA46" s="16"/>
      <c r="AB46" s="16"/>
    </row>
    <row r="47" spans="5:28" ht="15" customHeight="1" x14ac:dyDescent="0.25">
      <c r="E47" s="11" t="s">
        <v>82</v>
      </c>
      <c r="F47" s="30">
        <v>33</v>
      </c>
      <c r="G47" s="20"/>
      <c r="H47" s="16">
        <v>0.99999999999656575</v>
      </c>
      <c r="I47" s="16">
        <v>0.99999999999659328</v>
      </c>
      <c r="J47" s="16">
        <v>1.0155533735188222</v>
      </c>
      <c r="K47" s="16">
        <v>1.0155533735188222</v>
      </c>
      <c r="L47" s="16">
        <v>1.0132112633302437</v>
      </c>
      <c r="M47" s="16">
        <v>1.0140542531022614</v>
      </c>
      <c r="N47" s="16">
        <v>1.0170973413222206</v>
      </c>
      <c r="O47" s="16">
        <v>1.0199182922343157</v>
      </c>
      <c r="P47" s="16">
        <v>0.99829606462046072</v>
      </c>
      <c r="Q47" s="16">
        <v>0.99657966702082268</v>
      </c>
      <c r="R47" s="16">
        <v>1.0057759915946523</v>
      </c>
      <c r="S47" s="16">
        <v>1.0062131941785337</v>
      </c>
      <c r="T47" s="16">
        <v>1.0116105613176971</v>
      </c>
      <c r="U47" s="16">
        <v>1.0031099982245848</v>
      </c>
      <c r="V47" s="16">
        <v>1.011541584866557</v>
      </c>
      <c r="W47" s="16">
        <v>1.0104265760666087</v>
      </c>
      <c r="X47" s="16">
        <v>1.0130456632861893</v>
      </c>
      <c r="Y47" s="16"/>
      <c r="Z47" s="16"/>
      <c r="AA47" s="16"/>
      <c r="AB47" s="16"/>
    </row>
    <row r="48" spans="5:28" ht="15" customHeight="1" x14ac:dyDescent="0.25">
      <c r="E48" s="11" t="s">
        <v>83</v>
      </c>
      <c r="F48" s="30">
        <v>11</v>
      </c>
      <c r="G48" s="20"/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/>
      <c r="Z48" s="16"/>
      <c r="AA48" s="16"/>
      <c r="AB48" s="16"/>
    </row>
    <row r="49" spans="5:28" ht="15" customHeight="1" x14ac:dyDescent="0.25">
      <c r="E49" s="11" t="s">
        <v>84</v>
      </c>
      <c r="F49" s="30">
        <v>0.68999999761581421</v>
      </c>
      <c r="G49" s="20"/>
      <c r="H49" s="16">
        <v>0</v>
      </c>
      <c r="I49" s="16">
        <v>0</v>
      </c>
      <c r="J49" s="16">
        <v>0</v>
      </c>
      <c r="K49" s="16">
        <v>0</v>
      </c>
      <c r="L49" s="16">
        <v>1.0089247595067579</v>
      </c>
      <c r="M49" s="16">
        <v>1.0098868300230708</v>
      </c>
      <c r="N49" s="16">
        <v>1.0141728526545428</v>
      </c>
      <c r="O49" s="16">
        <v>1.018117183249688</v>
      </c>
      <c r="P49" s="16">
        <v>0.97766387081893047</v>
      </c>
      <c r="Q49" s="16">
        <v>0.97373704247370974</v>
      </c>
      <c r="R49" s="16">
        <v>1.0199999809286544</v>
      </c>
      <c r="S49" s="16">
        <v>1.0199999809285674</v>
      </c>
      <c r="T49" s="16">
        <v>1.0199999849722914</v>
      </c>
      <c r="U49" s="16">
        <v>1.0199999809839835</v>
      </c>
      <c r="V49" s="16">
        <v>1.0199999890438849</v>
      </c>
      <c r="W49" s="16">
        <v>1.0199999809329325</v>
      </c>
      <c r="X49" s="16">
        <v>1.0199999873650352</v>
      </c>
      <c r="Y49" s="16"/>
      <c r="Z49" s="16"/>
      <c r="AA49" s="16"/>
      <c r="AB49" s="16"/>
    </row>
    <row r="50" spans="5:28" ht="15" customHeight="1" x14ac:dyDescent="0.25">
      <c r="E50" s="11" t="s">
        <v>85</v>
      </c>
      <c r="F50" s="30">
        <v>0.68999999761581421</v>
      </c>
      <c r="G50" s="20"/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1.0118868656639506</v>
      </c>
      <c r="N50" s="16">
        <v>1.0161763094243277</v>
      </c>
      <c r="O50" s="16">
        <v>1.0201238075453924</v>
      </c>
      <c r="P50" s="16">
        <v>0.97963890855686586</v>
      </c>
      <c r="Q50" s="16">
        <v>0.96009178184953636</v>
      </c>
      <c r="R50" s="16">
        <v>0.94750145612009939</v>
      </c>
      <c r="S50" s="16">
        <v>0.96292900005084148</v>
      </c>
      <c r="T50" s="16">
        <v>0.98184898222242645</v>
      </c>
      <c r="U50" s="16">
        <v>1.0100567972913368</v>
      </c>
      <c r="V50" s="16">
        <v>1.0200000073016793</v>
      </c>
      <c r="W50" s="16">
        <v>1.0199999811044045</v>
      </c>
      <c r="X50" s="16">
        <v>1.0200000014592785</v>
      </c>
      <c r="Y50" s="16"/>
      <c r="Z50" s="16"/>
      <c r="AA50" s="16"/>
      <c r="AB50" s="16"/>
    </row>
    <row r="51" spans="5:28" ht="15" customHeight="1" x14ac:dyDescent="0.25">
      <c r="E51" s="11" t="s">
        <v>86</v>
      </c>
      <c r="F51" s="30">
        <v>11</v>
      </c>
      <c r="G51" s="20"/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1.0048666044154462</v>
      </c>
      <c r="V51" s="16">
        <v>1.0017604027965175</v>
      </c>
      <c r="W51" s="16">
        <v>1.0092466087300367</v>
      </c>
      <c r="X51" s="16">
        <v>1.0060610237397922</v>
      </c>
      <c r="Y51" s="16"/>
      <c r="Z51" s="16"/>
      <c r="AA51" s="16"/>
      <c r="AB51" s="16"/>
    </row>
    <row r="52" spans="5:28" ht="15" customHeight="1" x14ac:dyDescent="0.25">
      <c r="E52" s="11" t="s">
        <v>87</v>
      </c>
      <c r="F52" s="30">
        <v>11</v>
      </c>
      <c r="G52" s="20"/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0.999800203869329</v>
      </c>
      <c r="W52" s="16">
        <v>0.99098289062035039</v>
      </c>
      <c r="X52" s="16">
        <v>0.99648721658046102</v>
      </c>
      <c r="Y52" s="16"/>
      <c r="Z52" s="16"/>
      <c r="AA52" s="16"/>
      <c r="AB52" s="16"/>
    </row>
    <row r="53" spans="5:28" ht="15" customHeight="1" x14ac:dyDescent="0.25">
      <c r="E53" s="11" t="s">
        <v>88</v>
      </c>
      <c r="F53" s="30">
        <v>11</v>
      </c>
      <c r="G53" s="20"/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1.0008857535902849</v>
      </c>
      <c r="T53" s="16">
        <v>1.005115874109874</v>
      </c>
      <c r="U53" s="16">
        <v>1.0001464633576336</v>
      </c>
      <c r="V53" s="16">
        <v>1.0026965406789434</v>
      </c>
      <c r="W53" s="16">
        <v>1.000220029539383</v>
      </c>
      <c r="X53" s="16">
        <v>1.0093268921087399</v>
      </c>
      <c r="Y53" s="16"/>
      <c r="Z53" s="16"/>
      <c r="AA53" s="16"/>
      <c r="AB53" s="16"/>
    </row>
    <row r="54" spans="5:28" ht="15" customHeight="1" x14ac:dyDescent="0.25">
      <c r="E54" s="11" t="s">
        <v>89</v>
      </c>
      <c r="F54" s="30">
        <v>11</v>
      </c>
      <c r="G54" s="20"/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1.001100710332536</v>
      </c>
      <c r="V54" s="16">
        <v>1.0095034099701474</v>
      </c>
      <c r="W54" s="16">
        <v>1.0149366591521825</v>
      </c>
      <c r="X54" s="16">
        <v>1.0060610237397922</v>
      </c>
      <c r="Y54" s="16"/>
      <c r="Z54" s="16"/>
      <c r="AA54" s="16"/>
      <c r="AB54" s="16"/>
    </row>
    <row r="55" spans="5:28" ht="15" customHeight="1" x14ac:dyDescent="0.25">
      <c r="E55" s="11" t="s">
        <v>90</v>
      </c>
      <c r="F55" s="30">
        <v>11</v>
      </c>
      <c r="G55" s="20"/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1.0040727627443373</v>
      </c>
      <c r="Q55" s="16">
        <v>1.0054389716505121</v>
      </c>
      <c r="R55" s="16">
        <v>1.0025204205254816</v>
      </c>
      <c r="S55" s="16">
        <v>1.0004647529983544</v>
      </c>
      <c r="T55" s="16">
        <v>1.0102337628545395</v>
      </c>
      <c r="U55" s="16">
        <v>1.0034849988100669</v>
      </c>
      <c r="V55" s="16">
        <v>1.0057195458838526</v>
      </c>
      <c r="W55" s="16">
        <v>1.0033299025198947</v>
      </c>
      <c r="X55" s="16">
        <v>1.0085464052357207</v>
      </c>
      <c r="Y55" s="16"/>
      <c r="Z55" s="16"/>
      <c r="AA55" s="16"/>
      <c r="AB55" s="16"/>
    </row>
    <row r="56" spans="5:28" ht="15" customHeight="1" x14ac:dyDescent="0.25">
      <c r="E56" s="11" t="s">
        <v>91</v>
      </c>
      <c r="F56" s="30">
        <v>11</v>
      </c>
      <c r="G56" s="20"/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0.9928322022129662</v>
      </c>
      <c r="X56" s="16">
        <v>0.99291733616177846</v>
      </c>
      <c r="Y56" s="16"/>
      <c r="Z56" s="16"/>
      <c r="AA56" s="16"/>
      <c r="AB56" s="16"/>
    </row>
    <row r="57" spans="5:28" ht="15" customHeight="1" x14ac:dyDescent="0.25">
      <c r="E57" s="11" t="s">
        <v>92</v>
      </c>
      <c r="F57" s="30">
        <v>11</v>
      </c>
      <c r="G57" s="20"/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1.0011866018480231</v>
      </c>
      <c r="R57" s="16">
        <v>0.98942214608083789</v>
      </c>
      <c r="S57" s="16">
        <v>0.99314416351403711</v>
      </c>
      <c r="T57" s="16">
        <v>0.99963989984233181</v>
      </c>
      <c r="U57" s="16">
        <v>0.99682002617608367</v>
      </c>
      <c r="V57" s="16">
        <v>0.99755321890200355</v>
      </c>
      <c r="W57" s="16">
        <v>0.99582723669790152</v>
      </c>
      <c r="X57" s="16">
        <v>1.0020899611239822</v>
      </c>
      <c r="Y57" s="16"/>
      <c r="Z57" s="16"/>
      <c r="AA57" s="16"/>
      <c r="AB57" s="16"/>
    </row>
    <row r="58" spans="5:28" ht="15" customHeight="1" x14ac:dyDescent="0.25">
      <c r="E58" s="11" t="s">
        <v>93</v>
      </c>
      <c r="F58" s="30">
        <v>0.68999999761581421</v>
      </c>
      <c r="G58" s="20"/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0.88963747159001094</v>
      </c>
      <c r="S58" s="16">
        <v>0.98580313907656492</v>
      </c>
      <c r="T58" s="16">
        <v>1.0069638071628932</v>
      </c>
      <c r="U58" s="16">
        <v>1.0035955025880223</v>
      </c>
      <c r="V58" s="16">
        <v>1.0058476202271307</v>
      </c>
      <c r="W58" s="16">
        <v>1.0037912693930309</v>
      </c>
      <c r="X58" s="16">
        <v>1.0033270446200302</v>
      </c>
      <c r="Y58" s="16"/>
      <c r="Z58" s="16"/>
      <c r="AA58" s="16"/>
      <c r="AB58" s="16"/>
    </row>
    <row r="59" spans="5:28" ht="15" customHeight="1" x14ac:dyDescent="0.25">
      <c r="E59" s="11" t="s">
        <v>94</v>
      </c>
      <c r="F59" s="30">
        <v>11</v>
      </c>
      <c r="G59" s="20"/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0.88963673141504274</v>
      </c>
      <c r="S59" s="16">
        <v>0.98580231889212966</v>
      </c>
      <c r="T59" s="16">
        <v>1.0069629693728634</v>
      </c>
      <c r="U59" s="16">
        <v>1.0035946676004455</v>
      </c>
      <c r="V59" s="16">
        <v>1.0058467833657263</v>
      </c>
      <c r="W59" s="16">
        <v>1.0037904342425494</v>
      </c>
      <c r="X59" s="16">
        <v>1.0033262098557725</v>
      </c>
      <c r="Y59" s="16"/>
      <c r="Z59" s="16"/>
      <c r="AA59" s="16"/>
      <c r="AB59" s="16"/>
    </row>
    <row r="60" spans="5:28" ht="15" customHeight="1" x14ac:dyDescent="0.25">
      <c r="E60" s="11" t="s">
        <v>95</v>
      </c>
      <c r="F60" s="30">
        <v>11</v>
      </c>
      <c r="G60" s="20"/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0.88963747159332951</v>
      </c>
      <c r="S60" s="16">
        <v>0.98580313908024209</v>
      </c>
      <c r="T60" s="16">
        <v>1.0069638071666496</v>
      </c>
      <c r="U60" s="16">
        <v>1.0035955025918026</v>
      </c>
      <c r="V60" s="16">
        <v>1.0058476202308448</v>
      </c>
      <c r="W60" s="16">
        <v>1.0037912693967843</v>
      </c>
      <c r="X60" s="16">
        <v>1.0033270446237725</v>
      </c>
      <c r="Y60" s="16"/>
      <c r="Z60" s="16"/>
      <c r="AA60" s="16"/>
      <c r="AB60" s="16"/>
    </row>
    <row r="61" spans="5:28" ht="15" customHeight="1" x14ac:dyDescent="0.25">
      <c r="E61" s="11" t="s">
        <v>96</v>
      </c>
      <c r="F61" s="30">
        <v>11</v>
      </c>
      <c r="G61" s="20"/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0.88963673133589516</v>
      </c>
      <c r="S61" s="16">
        <v>0.98580231880423763</v>
      </c>
      <c r="T61" s="16">
        <v>1.0069629692830495</v>
      </c>
      <c r="U61" s="16">
        <v>1.0035946675109373</v>
      </c>
      <c r="V61" s="16">
        <v>1.0058467832760132</v>
      </c>
      <c r="W61" s="16">
        <v>1.0037904341530235</v>
      </c>
      <c r="X61" s="16">
        <v>1.0033262097662889</v>
      </c>
      <c r="Y61" s="16"/>
      <c r="Z61" s="16"/>
      <c r="AA61" s="16"/>
      <c r="AB61" s="16"/>
    </row>
    <row r="62" spans="5:28" ht="15" customHeight="1" x14ac:dyDescent="0.25">
      <c r="E62" s="11" t="s">
        <v>97</v>
      </c>
      <c r="F62" s="30">
        <v>33</v>
      </c>
      <c r="G62" s="20"/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1.0152828955573969</v>
      </c>
      <c r="N62" s="16">
        <v>1.0195579857320574</v>
      </c>
      <c r="O62" s="16">
        <v>1.0234923813666321</v>
      </c>
      <c r="P62" s="16">
        <v>0.98314688104042314</v>
      </c>
      <c r="Q62" s="16">
        <v>0.96367127673772457</v>
      </c>
      <c r="R62" s="16">
        <v>0.95112858477578954</v>
      </c>
      <c r="S62" s="16">
        <v>0.96649793328574118</v>
      </c>
      <c r="T62" s="16">
        <v>0.98534904634607423</v>
      </c>
      <c r="U62" s="16">
        <v>0.99451363717744479</v>
      </c>
      <c r="V62" s="16">
        <v>1.0069369629319342</v>
      </c>
      <c r="W62" s="16">
        <v>1.0055969403302858</v>
      </c>
      <c r="X62" s="16">
        <v>1.0104586148718162</v>
      </c>
      <c r="Y62" s="16"/>
      <c r="Z62" s="16"/>
      <c r="AA62" s="16"/>
      <c r="AB62" s="16"/>
    </row>
    <row r="63" spans="5:28" ht="15" customHeight="1" x14ac:dyDescent="0.25">
      <c r="E63" s="11" t="s">
        <v>98</v>
      </c>
      <c r="F63" s="30">
        <v>11</v>
      </c>
      <c r="G63" s="20"/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1.0008857535902849</v>
      </c>
      <c r="T63" s="16">
        <v>1.005115874109874</v>
      </c>
      <c r="U63" s="16">
        <v>1.0001464633576336</v>
      </c>
      <c r="V63" s="16">
        <v>1.0026965406789434</v>
      </c>
      <c r="W63" s="16">
        <v>1.000220029539383</v>
      </c>
      <c r="X63" s="16">
        <v>1.0093268921087399</v>
      </c>
      <c r="Y63" s="16"/>
      <c r="Z63" s="16"/>
      <c r="AA63" s="16"/>
      <c r="AB63" s="16"/>
    </row>
    <row r="64" spans="5:28" ht="15" customHeight="1" x14ac:dyDescent="0.25">
      <c r="E64" s="11" t="s">
        <v>99</v>
      </c>
      <c r="F64" s="30">
        <v>11</v>
      </c>
      <c r="G64" s="20"/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0.99168130442547353</v>
      </c>
      <c r="W64" s="16">
        <v>0.99497689339054873</v>
      </c>
      <c r="X64" s="16">
        <v>0.99291733616177846</v>
      </c>
      <c r="Y64" s="16"/>
      <c r="Z64" s="16"/>
      <c r="AA64" s="16"/>
      <c r="AB64" s="16"/>
    </row>
    <row r="65" spans="5:28" ht="15" customHeight="1" x14ac:dyDescent="0.25">
      <c r="E65" s="11" t="s">
        <v>100</v>
      </c>
      <c r="F65" s="30">
        <v>11</v>
      </c>
      <c r="G65" s="20"/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0.88963673141504274</v>
      </c>
      <c r="S65" s="16">
        <v>0.98580231889212966</v>
      </c>
      <c r="T65" s="16">
        <v>1.0069629693728634</v>
      </c>
      <c r="U65" s="16">
        <v>1.0035946676004455</v>
      </c>
      <c r="V65" s="16">
        <v>1.0058467833657263</v>
      </c>
      <c r="W65" s="16">
        <v>1.0037904342425494</v>
      </c>
      <c r="X65" s="16">
        <v>1.0033262098557725</v>
      </c>
      <c r="Y65" s="16"/>
      <c r="Z65" s="16"/>
      <c r="AA65" s="16"/>
      <c r="AB65" s="16"/>
    </row>
    <row r="66" spans="5:28" ht="15" customHeight="1" x14ac:dyDescent="0.25">
      <c r="E66" s="11" t="s">
        <v>101</v>
      </c>
      <c r="F66" s="30">
        <v>33</v>
      </c>
      <c r="G66" s="20"/>
      <c r="H66" s="16">
        <v>0</v>
      </c>
      <c r="I66" s="16">
        <v>0</v>
      </c>
      <c r="J66" s="16">
        <v>0</v>
      </c>
      <c r="K66" s="16">
        <v>0</v>
      </c>
      <c r="L66" s="16">
        <v>1.0119768540831873</v>
      </c>
      <c r="M66" s="16">
        <v>1.0129360168594557</v>
      </c>
      <c r="N66" s="16">
        <v>1.0172091525526021</v>
      </c>
      <c r="O66" s="16">
        <v>1.021141719466353</v>
      </c>
      <c r="P66" s="16">
        <v>0.98081356172535095</v>
      </c>
      <c r="Q66" s="16">
        <v>0.97689943599661244</v>
      </c>
      <c r="R66" s="16">
        <v>1.0156778731181029</v>
      </c>
      <c r="S66" s="16">
        <v>1.0148786602329469</v>
      </c>
      <c r="T66" s="16">
        <v>1.0186767287231127</v>
      </c>
      <c r="U66" s="16">
        <v>1.0113241501356474</v>
      </c>
      <c r="V66" s="16">
        <v>1.0169216552946863</v>
      </c>
      <c r="W66" s="16">
        <v>1.015992588368986</v>
      </c>
      <c r="X66" s="16">
        <v>1.0180192795541088</v>
      </c>
      <c r="Y66" s="16"/>
      <c r="Z66" s="16"/>
      <c r="AA66" s="16"/>
      <c r="AB66" s="16"/>
    </row>
    <row r="67" spans="5:28" ht="15" customHeight="1" x14ac:dyDescent="0.25">
      <c r="E67" s="11" t="s">
        <v>102</v>
      </c>
      <c r="F67" s="30">
        <v>33</v>
      </c>
      <c r="G67" s="20"/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0.92032998312026837</v>
      </c>
      <c r="V67" s="16">
        <v>0.94506471891032551</v>
      </c>
      <c r="W67" s="16">
        <v>0.95200294118577944</v>
      </c>
      <c r="X67" s="16">
        <v>0.97311235096565774</v>
      </c>
      <c r="Y67" s="16"/>
      <c r="Z67" s="16"/>
      <c r="AA67" s="16"/>
      <c r="AB67" s="16"/>
    </row>
    <row r="68" spans="5:28" ht="15" customHeight="1" x14ac:dyDescent="0.25">
      <c r="E68" s="11" t="s">
        <v>103</v>
      </c>
      <c r="F68" s="30">
        <v>0.68999999761581421</v>
      </c>
      <c r="G68" s="20"/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0.88963673133051291</v>
      </c>
      <c r="S68" s="16">
        <v>0.98580231879824753</v>
      </c>
      <c r="T68" s="16">
        <v>1.0069629692769626</v>
      </c>
      <c r="U68" s="16">
        <v>1.0035946675047955</v>
      </c>
      <c r="V68" s="16">
        <v>1.0058467832698581</v>
      </c>
      <c r="W68" s="16">
        <v>1.0037904341469199</v>
      </c>
      <c r="X68" s="16">
        <v>1.0033262097601519</v>
      </c>
      <c r="Y68" s="16"/>
      <c r="Z68" s="16"/>
      <c r="AA68" s="16"/>
      <c r="AB68" s="16"/>
    </row>
    <row r="69" spans="5:28" ht="15" customHeight="1" x14ac:dyDescent="0.25">
      <c r="E69" s="11" t="s">
        <v>104</v>
      </c>
      <c r="F69" s="30">
        <v>33</v>
      </c>
      <c r="G69" s="20"/>
      <c r="H69" s="16">
        <v>1.0192721404210665</v>
      </c>
      <c r="I69" s="16">
        <v>1.0190733140812451</v>
      </c>
      <c r="J69" s="16">
        <v>1.0190733140812451</v>
      </c>
      <c r="K69" s="16">
        <v>1.0190733140812451</v>
      </c>
      <c r="L69" s="16">
        <v>1.0190733140812451</v>
      </c>
      <c r="M69" s="16">
        <v>1.0190733140812451</v>
      </c>
      <c r="N69" s="16">
        <v>0</v>
      </c>
      <c r="O69" s="16">
        <v>1.0129274160030615</v>
      </c>
      <c r="P69" s="16">
        <v>0.87810423226675416</v>
      </c>
      <c r="Q69" s="16">
        <v>0.87463593645864224</v>
      </c>
      <c r="R69" s="16">
        <v>0.89017887167286214</v>
      </c>
      <c r="S69" s="16">
        <v>0.88837512971935717</v>
      </c>
      <c r="T69" s="16">
        <v>1.0110980740881459</v>
      </c>
      <c r="U69" s="16">
        <v>0.88035458160181956</v>
      </c>
      <c r="V69" s="16">
        <v>1.0066318263233514</v>
      </c>
      <c r="W69" s="16">
        <v>0.89088918789175886</v>
      </c>
      <c r="X69" s="16">
        <v>1.009424867310873</v>
      </c>
      <c r="Y69" s="16"/>
      <c r="Z69" s="16"/>
      <c r="AA69" s="16"/>
      <c r="AB69" s="16"/>
    </row>
    <row r="70" spans="5:28" ht="15" customHeight="1" x14ac:dyDescent="0.25">
      <c r="E70" s="11" t="s">
        <v>105</v>
      </c>
      <c r="F70" s="30">
        <v>0.68999999761581421</v>
      </c>
      <c r="G70" s="20"/>
      <c r="H70" s="16">
        <v>1.0192721404198168</v>
      </c>
      <c r="I70" s="16">
        <v>1.0190733140798756</v>
      </c>
      <c r="J70" s="16">
        <v>1.0190733140798756</v>
      </c>
      <c r="K70" s="16">
        <v>1.0190733140798756</v>
      </c>
      <c r="L70" s="16">
        <v>1.0190733140798756</v>
      </c>
      <c r="M70" s="16">
        <v>1.0190733140798756</v>
      </c>
      <c r="N70" s="16">
        <v>0</v>
      </c>
      <c r="O70" s="16">
        <v>1.0129274160019046</v>
      </c>
      <c r="P70" s="16">
        <v>0.87810423226567758</v>
      </c>
      <c r="Q70" s="16">
        <v>0.8746359364575883</v>
      </c>
      <c r="R70" s="16">
        <v>0.8901788716717709</v>
      </c>
      <c r="S70" s="16">
        <v>0.88837512971826804</v>
      </c>
      <c r="T70" s="16">
        <v>1.0110980740869939</v>
      </c>
      <c r="U70" s="16">
        <v>0.8803545816007402</v>
      </c>
      <c r="V70" s="16">
        <v>1.0066318263221175</v>
      </c>
      <c r="W70" s="16">
        <v>0.8908891878906845</v>
      </c>
      <c r="X70" s="16">
        <v>1.0094248673096602</v>
      </c>
      <c r="Y70" s="16"/>
      <c r="Z70" s="16"/>
      <c r="AA70" s="16"/>
      <c r="AB70" s="16"/>
    </row>
    <row r="71" spans="5:28" ht="15" customHeight="1" x14ac:dyDescent="0.25">
      <c r="E71" s="11" t="s">
        <v>106</v>
      </c>
      <c r="F71" s="30">
        <v>132</v>
      </c>
      <c r="G71" s="20"/>
      <c r="H71" s="16">
        <v>1.0193177423938591</v>
      </c>
      <c r="I71" s="16">
        <v>1.0191189071584894</v>
      </c>
      <c r="J71" s="16">
        <v>1.0191189071584894</v>
      </c>
      <c r="K71" s="16">
        <v>1.0191189071584894</v>
      </c>
      <c r="L71" s="16">
        <v>1.0191189071584894</v>
      </c>
      <c r="M71" s="16">
        <v>1.0191189071584894</v>
      </c>
      <c r="N71" s="16">
        <v>0</v>
      </c>
      <c r="O71" s="16">
        <v>1.0129727341135495</v>
      </c>
      <c r="P71" s="16">
        <v>0.79032834989458922</v>
      </c>
      <c r="Q71" s="16">
        <v>0.78720674723834749</v>
      </c>
      <c r="R71" s="16">
        <v>0.80119599994157265</v>
      </c>
      <c r="S71" s="16">
        <v>0.79957256123281473</v>
      </c>
      <c r="T71" s="16">
        <v>0.99429075541427492</v>
      </c>
      <c r="U71" s="16">
        <v>0.79235375277604303</v>
      </c>
      <c r="V71" s="16">
        <v>0.98989874935891975</v>
      </c>
      <c r="W71" s="16">
        <v>0.80183531247912176</v>
      </c>
      <c r="X71" s="16">
        <v>0.99264536208082899</v>
      </c>
      <c r="Y71" s="16"/>
      <c r="Z71" s="16"/>
      <c r="AA71" s="16"/>
      <c r="AB71" s="16"/>
    </row>
    <row r="72" spans="5:28" ht="15" customHeight="1" x14ac:dyDescent="0.25">
      <c r="E72" s="11" t="s">
        <v>107</v>
      </c>
      <c r="F72" s="30">
        <v>132</v>
      </c>
      <c r="G72" s="20"/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/>
      <c r="Z72" s="16"/>
      <c r="AA72" s="16"/>
      <c r="AB72" s="16"/>
    </row>
    <row r="73" spans="5:28" ht="15" customHeight="1" x14ac:dyDescent="0.25">
      <c r="E73" s="11" t="s">
        <v>108</v>
      </c>
      <c r="F73" s="30">
        <v>132</v>
      </c>
      <c r="G73" s="20"/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1.0062732863615098</v>
      </c>
      <c r="O73" s="16">
        <v>1.012816006167734</v>
      </c>
      <c r="P73" s="16">
        <v>0.79020785495331636</v>
      </c>
      <c r="Q73" s="16">
        <v>0.78708672823084502</v>
      </c>
      <c r="R73" s="16">
        <v>0.80107385038586154</v>
      </c>
      <c r="S73" s="16">
        <v>0.79945065918497971</v>
      </c>
      <c r="T73" s="16">
        <v>0.99413717940429536</v>
      </c>
      <c r="U73" s="16">
        <v>0.79223294985427717</v>
      </c>
      <c r="V73" s="16">
        <v>0.9897458518695017</v>
      </c>
      <c r="W73" s="16">
        <v>0.8017130654544985</v>
      </c>
      <c r="X73" s="16">
        <v>0.99249204036002003</v>
      </c>
      <c r="Y73" s="16"/>
      <c r="Z73" s="16"/>
      <c r="AA73" s="16"/>
      <c r="AB73" s="16"/>
    </row>
    <row r="74" spans="5:28" ht="15" customHeight="1" x14ac:dyDescent="0.25">
      <c r="E74" s="11" t="s">
        <v>109</v>
      </c>
      <c r="F74" s="30">
        <v>132</v>
      </c>
      <c r="G74" s="20"/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1.4551005088781032E-2</v>
      </c>
      <c r="O74" s="16">
        <v>1.4646355808972653E-2</v>
      </c>
      <c r="P74" s="16">
        <v>1.142721565993199E-2</v>
      </c>
      <c r="Q74" s="16">
        <v>1.1382080968035594E-2</v>
      </c>
      <c r="R74" s="16">
        <v>1.1584349088753795E-2</v>
      </c>
      <c r="S74" s="16">
        <v>1.1560876079784611E-2</v>
      </c>
      <c r="T74" s="16">
        <v>1.4376242206274776E-2</v>
      </c>
      <c r="U74" s="16">
        <v>1.1456500606534938E-2</v>
      </c>
      <c r="V74" s="16">
        <v>1.43127391012352E-2</v>
      </c>
      <c r="W74" s="16">
        <v>1.1593592794242975E-2</v>
      </c>
      <c r="X74" s="16">
        <v>1.4352451795210559E-2</v>
      </c>
      <c r="Y74" s="16"/>
      <c r="Z74" s="16"/>
      <c r="AA74" s="16"/>
      <c r="AB74" s="16"/>
    </row>
    <row r="75" spans="5:28" ht="15" customHeight="1" x14ac:dyDescent="0.25">
      <c r="E75" s="11" t="s">
        <v>110</v>
      </c>
      <c r="F75" s="30">
        <v>132</v>
      </c>
      <c r="G75" s="20"/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/>
      <c r="Z75" s="16"/>
      <c r="AA75" s="16"/>
      <c r="AB75" s="16"/>
    </row>
    <row r="76" spans="5:28" ht="15" customHeight="1" x14ac:dyDescent="0.25">
      <c r="E76" s="11" t="s">
        <v>111</v>
      </c>
      <c r="F76" s="30">
        <v>132</v>
      </c>
      <c r="G76" s="20"/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/>
      <c r="Z76" s="16"/>
      <c r="AA76" s="16"/>
      <c r="AB76" s="16"/>
    </row>
    <row r="77" spans="5:28" ht="15" customHeight="1" x14ac:dyDescent="0.25">
      <c r="E77" s="11"/>
      <c r="F77" s="30"/>
      <c r="G77" s="20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5:28" ht="15" customHeight="1" x14ac:dyDescent="0.25">
      <c r="E78" s="11"/>
      <c r="F78" s="30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5:28" ht="15" customHeight="1" x14ac:dyDescent="0.25">
      <c r="E79" s="11"/>
      <c r="F79" s="30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5:28" ht="15" customHeight="1" x14ac:dyDescent="0.25">
      <c r="E80" s="11"/>
      <c r="F80" s="30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5:28" ht="15" customHeight="1" x14ac:dyDescent="0.25">
      <c r="E81" s="11"/>
      <c r="F81" s="30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5:28" ht="15" customHeight="1" x14ac:dyDescent="0.25">
      <c r="E82" s="11"/>
      <c r="F82" s="30"/>
      <c r="G82" s="20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5:28" ht="15" customHeight="1" x14ac:dyDescent="0.25">
      <c r="E83" s="11"/>
      <c r="F83" s="30"/>
      <c r="G83" s="20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5:28" ht="15" customHeight="1" x14ac:dyDescent="0.25">
      <c r="E84" s="11"/>
      <c r="F84" s="30"/>
      <c r="G84" s="20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5:28" ht="15" customHeight="1" x14ac:dyDescent="0.25">
      <c r="E85" s="11"/>
      <c r="F85" s="30"/>
      <c r="G85" s="20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5:28" ht="15" customHeight="1" x14ac:dyDescent="0.25">
      <c r="E86" s="11"/>
      <c r="F86" s="30"/>
      <c r="G86" s="20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5:28" ht="15" customHeight="1" x14ac:dyDescent="0.25">
      <c r="E87" s="11"/>
      <c r="F87" s="30"/>
      <c r="G87" s="20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5:28" ht="15" customHeight="1" x14ac:dyDescent="0.25">
      <c r="E88" s="11"/>
      <c r="F88" s="30"/>
      <c r="G88" s="20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5:28" ht="15" customHeight="1" x14ac:dyDescent="0.25">
      <c r="E89" s="11"/>
      <c r="F89" s="30"/>
      <c r="G89" s="20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5:28" ht="15" customHeight="1" x14ac:dyDescent="0.25">
      <c r="E90" s="11"/>
      <c r="F90" s="30"/>
      <c r="G90" s="20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5:28" ht="15" customHeight="1" x14ac:dyDescent="0.25">
      <c r="E91" s="11"/>
      <c r="F91" s="30"/>
      <c r="G91" s="20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5:28" ht="15" customHeight="1" x14ac:dyDescent="0.25">
      <c r="E92" s="11"/>
      <c r="F92" s="30"/>
      <c r="G92" s="20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5:28" ht="15" customHeight="1" x14ac:dyDescent="0.25">
      <c r="E93" s="11"/>
      <c r="F93" s="30"/>
      <c r="G93" s="20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5:28" ht="15" customHeight="1" x14ac:dyDescent="0.25">
      <c r="E94" s="11"/>
      <c r="F94" s="30"/>
      <c r="G94" s="20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5:28" ht="15" customHeight="1" x14ac:dyDescent="0.25">
      <c r="E95" s="11"/>
      <c r="F95" s="30"/>
      <c r="G95" s="20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5:28" ht="15" customHeight="1" x14ac:dyDescent="0.25">
      <c r="E96" s="11"/>
      <c r="F96" s="30"/>
      <c r="G96" s="20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5:28" ht="15" customHeight="1" x14ac:dyDescent="0.25">
      <c r="E97" s="11"/>
      <c r="F97" s="30"/>
      <c r="G97" s="20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5:28" ht="15" customHeight="1" x14ac:dyDescent="0.25">
      <c r="E98" s="11"/>
      <c r="F98" s="30"/>
      <c r="G98" s="20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5:28" ht="15" customHeight="1" x14ac:dyDescent="0.25">
      <c r="E99" s="11"/>
      <c r="F99" s="30"/>
      <c r="G99" s="20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5:28" ht="15" customHeight="1" x14ac:dyDescent="0.25">
      <c r="E100" s="11"/>
      <c r="F100" s="30"/>
      <c r="G100" s="20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5:28" ht="15" customHeight="1" x14ac:dyDescent="0.25">
      <c r="E101" s="11"/>
      <c r="F101" s="30"/>
      <c r="G101" s="20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5:28" ht="15" customHeight="1" x14ac:dyDescent="0.25">
      <c r="E102" s="11"/>
      <c r="F102" s="30"/>
      <c r="G102" s="20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5:28" ht="15" customHeight="1" x14ac:dyDescent="0.25">
      <c r="E103" s="11"/>
      <c r="F103" s="30"/>
      <c r="G103" s="20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5:28" ht="15" customHeight="1" x14ac:dyDescent="0.25">
      <c r="E104" s="11"/>
      <c r="F104" s="30"/>
      <c r="G104" s="20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5:28" ht="15" customHeight="1" x14ac:dyDescent="0.25">
      <c r="E105" s="11"/>
      <c r="F105" s="30"/>
      <c r="G105" s="20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5:28" ht="15" customHeight="1" x14ac:dyDescent="0.25">
      <c r="E106" s="11"/>
      <c r="F106" s="30"/>
      <c r="G106" s="20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5:28" ht="15" customHeight="1" x14ac:dyDescent="0.25">
      <c r="E107" s="11"/>
      <c r="F107" s="30"/>
      <c r="G107" s="20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5:28" ht="15" customHeight="1" x14ac:dyDescent="0.25">
      <c r="E108" s="11"/>
      <c r="F108" s="30"/>
      <c r="G108" s="20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5:28" ht="15" customHeight="1" x14ac:dyDescent="0.25">
      <c r="E109" s="11"/>
      <c r="F109" s="30"/>
      <c r="G109" s="20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5:28" ht="15" customHeight="1" x14ac:dyDescent="0.25">
      <c r="E110" s="11"/>
      <c r="F110" s="30"/>
      <c r="G110" s="20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5:28" ht="15" customHeight="1" x14ac:dyDescent="0.25">
      <c r="E111" s="11"/>
      <c r="F111" s="30"/>
      <c r="G111" s="20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5:28" ht="15" customHeight="1" x14ac:dyDescent="0.25">
      <c r="E112" s="11"/>
      <c r="F112" s="30"/>
      <c r="G112" s="20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5:28" ht="15" customHeight="1" x14ac:dyDescent="0.25">
      <c r="E113" s="11"/>
      <c r="F113" s="30"/>
      <c r="G113" s="20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5:28" ht="15" customHeight="1" x14ac:dyDescent="0.25">
      <c r="E114" s="11"/>
      <c r="F114" s="30"/>
      <c r="G114" s="20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5:28" ht="15" customHeight="1" x14ac:dyDescent="0.25">
      <c r="E115" s="11"/>
      <c r="F115" s="30"/>
      <c r="G115" s="20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5:28" ht="15" customHeight="1" x14ac:dyDescent="0.25">
      <c r="E116" s="11"/>
      <c r="F116" s="30"/>
      <c r="G116" s="20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5:28" ht="15" customHeight="1" x14ac:dyDescent="0.25">
      <c r="E117" s="11"/>
      <c r="F117" s="30"/>
      <c r="G117" s="20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5:28" ht="15" customHeight="1" x14ac:dyDescent="0.25">
      <c r="E118" s="11"/>
      <c r="F118" s="30"/>
      <c r="G118" s="20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5:28" ht="15" customHeight="1" x14ac:dyDescent="0.25">
      <c r="E119" s="11"/>
      <c r="F119" s="30"/>
      <c r="G119" s="20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5:28" ht="15" customHeight="1" x14ac:dyDescent="0.25">
      <c r="E120" s="11"/>
      <c r="F120" s="30"/>
      <c r="G120" s="20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5:28" ht="15" customHeight="1" x14ac:dyDescent="0.25">
      <c r="E121" s="11"/>
      <c r="F121" s="30"/>
      <c r="G121" s="20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5:28" ht="15" customHeight="1" x14ac:dyDescent="0.25">
      <c r="E122" s="11"/>
      <c r="F122" s="30"/>
      <c r="G122" s="20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5:28" ht="15" customHeight="1" x14ac:dyDescent="0.25">
      <c r="E123" s="11"/>
      <c r="F123" s="30"/>
      <c r="G123" s="20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5:28" ht="15" customHeight="1" x14ac:dyDescent="0.25">
      <c r="E124" s="11"/>
      <c r="F124" s="30"/>
      <c r="G124" s="20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5:28" ht="15" customHeight="1" x14ac:dyDescent="0.25">
      <c r="E125" s="11"/>
      <c r="F125" s="30"/>
      <c r="G125" s="20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5:28" ht="15" customHeight="1" x14ac:dyDescent="0.25">
      <c r="E126" s="11"/>
      <c r="F126" s="30"/>
      <c r="G126" s="20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5:28" ht="15" customHeight="1" x14ac:dyDescent="0.25">
      <c r="E127" s="11"/>
      <c r="F127" s="30"/>
      <c r="G127" s="20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5:28" ht="15" customHeight="1" x14ac:dyDescent="0.25">
      <c r="E128" s="11"/>
      <c r="F128" s="30"/>
      <c r="G128" s="20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5:28" ht="15" customHeight="1" x14ac:dyDescent="0.25">
      <c r="E129" s="11"/>
      <c r="F129" s="30"/>
      <c r="G129" s="20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5:28" ht="15" customHeight="1" x14ac:dyDescent="0.25">
      <c r="E130" s="11"/>
      <c r="F130" s="30"/>
      <c r="G130" s="20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5:28" ht="15" customHeight="1" x14ac:dyDescent="0.25">
      <c r="E131" s="11"/>
      <c r="F131" s="30"/>
      <c r="G131" s="20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5:28" ht="15" customHeight="1" x14ac:dyDescent="0.25">
      <c r="E132" s="11"/>
      <c r="F132" s="30"/>
      <c r="G132" s="20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5:28" ht="15" customHeight="1" x14ac:dyDescent="0.25">
      <c r="E133" s="11"/>
      <c r="F133" s="30"/>
      <c r="G133" s="20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5:28" ht="15" customHeight="1" x14ac:dyDescent="0.25">
      <c r="E134" s="11"/>
      <c r="F134" s="30"/>
      <c r="G134" s="20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5:28" ht="15" customHeight="1" x14ac:dyDescent="0.25">
      <c r="E135" s="11"/>
      <c r="F135" s="30"/>
      <c r="G135" s="20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5:28" ht="15" customHeight="1" x14ac:dyDescent="0.25">
      <c r="E136" s="11"/>
      <c r="F136" s="30"/>
      <c r="G136" s="20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5:28" ht="15" customHeight="1" x14ac:dyDescent="0.25">
      <c r="E137" s="11"/>
      <c r="F137" s="30"/>
      <c r="G137" s="20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5:28" ht="15" customHeight="1" x14ac:dyDescent="0.25">
      <c r="E138" s="11"/>
      <c r="F138" s="30"/>
      <c r="G138" s="20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5:28" ht="15" customHeight="1" x14ac:dyDescent="0.25">
      <c r="E139" s="11"/>
      <c r="F139" s="30"/>
      <c r="G139" s="20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5:28" ht="15" customHeight="1" x14ac:dyDescent="0.25">
      <c r="E140" s="11"/>
      <c r="F140" s="30"/>
      <c r="G140" s="20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5:28" ht="15" customHeight="1" x14ac:dyDescent="0.25">
      <c r="E141" s="11"/>
      <c r="F141" s="30"/>
      <c r="G141" s="20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5:28" ht="15" customHeight="1" x14ac:dyDescent="0.25">
      <c r="E142" s="11"/>
      <c r="F142" s="30"/>
      <c r="G142" s="20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5:28" ht="15" customHeight="1" x14ac:dyDescent="0.25">
      <c r="E143" s="11"/>
      <c r="F143" s="30"/>
      <c r="G143" s="20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5:28" ht="15" customHeight="1" x14ac:dyDescent="0.25">
      <c r="E144" s="11"/>
      <c r="F144" s="30"/>
      <c r="G144" s="20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2:30" ht="15" customHeight="1" x14ac:dyDescent="0.25">
      <c r="E145" s="11"/>
      <c r="F145" s="30"/>
      <c r="G145" s="20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2:30" ht="15" customHeight="1" x14ac:dyDescent="0.25">
      <c r="E146" s="11"/>
      <c r="F146" s="30"/>
      <c r="G146" s="20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2:30" ht="15" customHeight="1" x14ac:dyDescent="0.25">
      <c r="E147" s="11"/>
      <c r="F147" s="30"/>
      <c r="G147" s="20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2:30" ht="15" customHeight="1" x14ac:dyDescent="0.25">
      <c r="E148" s="11"/>
      <c r="F148" s="30"/>
      <c r="G148" s="20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2:30" ht="15" customHeight="1" x14ac:dyDescent="0.25">
      <c r="E149" s="11"/>
      <c r="F149" s="30"/>
      <c r="G149" s="20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2:30" ht="15" customHeight="1" x14ac:dyDescent="0.25">
      <c r="E150" s="11"/>
      <c r="F150" s="30"/>
      <c r="G150" s="20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26"/>
      <c r="G152" s="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4"/>
      <c r="AD152" s="4"/>
    </row>
    <row r="153" spans="2:30" ht="15" customHeight="1" x14ac:dyDescent="0.25"/>
    <row r="154" spans="2:30" ht="15" hidden="1" customHeight="1" x14ac:dyDescent="0.25"/>
    <row r="155" spans="2:30" ht="15" hidden="1" customHeight="1" x14ac:dyDescent="0.25"/>
    <row r="156" spans="2:30" ht="15" hidden="1" customHeight="1" x14ac:dyDescent="0.25"/>
    <row r="157" spans="2:30" ht="15" hidden="1" customHeight="1" x14ac:dyDescent="0.25"/>
    <row r="158" spans="2:30" ht="15" hidden="1" customHeight="1" x14ac:dyDescent="0.25"/>
    <row r="159" spans="2:30" ht="15" hidden="1" customHeight="1" x14ac:dyDescent="0.25"/>
    <row r="160" spans="2:3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conditionalFormatting sqref="E9:F150">
    <cfRule type="cellIs" dxfId="12" priority="13" operator="equal">
      <formula>""</formula>
    </cfRule>
  </conditionalFormatting>
  <conditionalFormatting sqref="H9:AB150">
    <cfRule type="expression" dxfId="11" priority="11">
      <formula>IF(H9=0,0,IF(H9&lt;=0.94,1,0))</formula>
    </cfRule>
    <cfRule type="cellIs" dxfId="10" priority="12" operator="greaterThanOrEqual">
      <formula>1.06</formula>
    </cfRule>
  </conditionalFormatting>
  <conditionalFormatting sqref="H9:AB150">
    <cfRule type="cellIs" dxfId="9" priority="10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AO330"/>
  <sheetViews>
    <sheetView showGridLines="0" zoomScale="80" zoomScaleNormal="80" workbookViewId="0">
      <pane xSplit="9" topLeftCell="J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2.7109375" style="4" customWidth="1"/>
    <col min="10" max="29" width="15.7109375" style="4" customWidth="1"/>
    <col min="30" max="30" width="2.7109375" style="2" customWidth="1"/>
    <col min="31" max="41" width="0" style="2" hidden="1" customWidth="1"/>
    <col min="42" max="16384" width="9.140625" style="2" hidden="1"/>
  </cols>
  <sheetData>
    <row r="1" spans="1:30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</row>
    <row r="2" spans="1:30" ht="15" customHeight="1" x14ac:dyDescent="0.25"/>
    <row r="3" spans="1:30" x14ac:dyDescent="0.25">
      <c r="B3" s="5" t="s">
        <v>13</v>
      </c>
      <c r="C3" s="5"/>
      <c r="D3" s="5"/>
      <c r="E3" s="6"/>
      <c r="F3" s="26"/>
      <c r="G3" s="26"/>
      <c r="H3" s="2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x14ac:dyDescent="0.25">
      <c r="C5" s="10" t="s">
        <v>0</v>
      </c>
      <c r="D5" s="10"/>
      <c r="E5" s="10"/>
      <c r="F5" s="27"/>
      <c r="G5" s="27"/>
      <c r="H5" s="27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0" x14ac:dyDescent="0.25">
      <c r="E6" s="2"/>
      <c r="F6" s="28"/>
      <c r="G6" s="28"/>
      <c r="H6" s="2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0" x14ac:dyDescent="0.25">
      <c r="E7" s="2"/>
      <c r="F7" s="28"/>
      <c r="G7" s="28"/>
      <c r="H7" s="28"/>
      <c r="I7" s="2"/>
      <c r="J7" s="8" t="s">
        <v>11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0" x14ac:dyDescent="0.25">
      <c r="E8" s="19" t="s">
        <v>1</v>
      </c>
      <c r="F8" s="29" t="s">
        <v>17</v>
      </c>
      <c r="G8" s="29" t="s">
        <v>2</v>
      </c>
      <c r="H8" s="29" t="s">
        <v>3</v>
      </c>
      <c r="I8" s="2"/>
      <c r="J8" s="18" t="str">
        <f>IF('Generators - Active Power'!I8="","",'Generators - Active Power'!I8)</f>
        <v>Stage - Post Blackout</v>
      </c>
      <c r="K8" s="18" t="str">
        <f>IF('Generators - Active Power'!J8="","",'Generators - Active Power'!J8)</f>
        <v>Stage 0</v>
      </c>
      <c r="L8" s="18" t="str">
        <f>IF('Generators - Active Power'!K8="","",'Generators - Active Power'!K8)</f>
        <v>Stage 1</v>
      </c>
      <c r="M8" s="18" t="str">
        <f>IF('Generators - Active Power'!L8="","",'Generators - Active Power'!L8)</f>
        <v>Stage 2</v>
      </c>
      <c r="N8" s="18" t="str">
        <f>IF('Generators - Active Power'!M8="","",'Generators - Active Power'!M8)</f>
        <v>Stage 3</v>
      </c>
      <c r="O8" s="18" t="str">
        <f>IF('Generators - Active Power'!N8="","",'Generators - Active Power'!N8)</f>
        <v>Stage 4</v>
      </c>
      <c r="P8" s="18" t="str">
        <f>IF('Generators - Active Power'!O8="","",'Generators - Active Power'!O8)</f>
        <v>Stage 5</v>
      </c>
      <c r="Q8" s="18" t="str">
        <f>IF('Generators - Active Power'!P8="","",'Generators - Active Power'!P8)</f>
        <v>Stage 6</v>
      </c>
      <c r="R8" s="18" t="str">
        <f>IF('Generators - Active Power'!Q8="","",'Generators - Active Power'!Q8)</f>
        <v>Stage 7</v>
      </c>
      <c r="S8" s="18" t="str">
        <f>IF('Generators - Active Power'!R8="","",'Generators - Active Power'!R8)</f>
        <v>Stage 8</v>
      </c>
      <c r="T8" s="18" t="str">
        <f>IF('Generators - Active Power'!S8="","",'Generators - Active Power'!S8)</f>
        <v>Stage 9</v>
      </c>
      <c r="U8" s="18" t="str">
        <f>IF('Generators - Active Power'!T8="","",'Generators - Active Power'!T8)</f>
        <v>Stage 10</v>
      </c>
      <c r="V8" s="18" t="str">
        <f>IF('Generators - Active Power'!U8="","",'Generators - Active Power'!U8)</f>
        <v>Stage 11</v>
      </c>
      <c r="W8" s="18" t="str">
        <f>IF('Generators - Active Power'!V8="","",'Generators - Active Power'!V8)</f>
        <v>Stage 12</v>
      </c>
      <c r="X8" s="18" t="str">
        <f>IF('Generators - Active Power'!W8="","",'Generators - Active Power'!W8)</f>
        <v>Stage 13</v>
      </c>
      <c r="Y8" s="18" t="str">
        <f>IF('Generators - Active Power'!X8="","",'Generators - Active Power'!X8)</f>
        <v>Stage 14</v>
      </c>
      <c r="Z8" s="18" t="str">
        <f>IF('Generators - Active Power'!Y8="","",'Generators - Active Power'!Y8)</f>
        <v>Stage 15</v>
      </c>
      <c r="AA8" s="18" t="str">
        <f>IF('Generators - Active Power'!Z8="","",'Generators - Active Power'!Z8)</f>
        <v/>
      </c>
      <c r="AB8" s="18" t="str">
        <f>IF('Generators - Active Power'!AA8="","",'Generators - Active Power'!AA8)</f>
        <v/>
      </c>
      <c r="AC8" s="18" t="str">
        <f>IF('Generators - Active Power'!AB8="","",'Generators - Active Power'!AB8)</f>
        <v/>
      </c>
    </row>
    <row r="9" spans="1:30" x14ac:dyDescent="0.25">
      <c r="E9" s="11" t="s">
        <v>112</v>
      </c>
      <c r="F9" s="30">
        <v>13</v>
      </c>
      <c r="G9" s="30">
        <v>33</v>
      </c>
      <c r="H9" s="30">
        <v>0.68999999761581421</v>
      </c>
      <c r="I9" s="2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6.6637451865822319</v>
      </c>
      <c r="P9" s="16">
        <v>6.6356164460021487</v>
      </c>
      <c r="Q9" s="16">
        <v>6.6099390891139631</v>
      </c>
      <c r="R9" s="16">
        <v>6.8831033188225605</v>
      </c>
      <c r="S9" s="16">
        <v>7.0232408090742133</v>
      </c>
      <c r="T9" s="16">
        <v>7.1165654635105584</v>
      </c>
      <c r="U9" s="16">
        <v>7.0025475975337415</v>
      </c>
      <c r="V9" s="16">
        <v>6.867607462961149</v>
      </c>
      <c r="W9" s="16">
        <v>42.158467995856213</v>
      </c>
      <c r="X9" s="16">
        <v>39.608899157180268</v>
      </c>
      <c r="Y9" s="16">
        <v>40.805898708683877</v>
      </c>
      <c r="Z9" s="16">
        <v>36.925263560458234</v>
      </c>
      <c r="AA9" s="16"/>
      <c r="AB9" s="16"/>
      <c r="AC9" s="16"/>
    </row>
    <row r="10" spans="1:30" x14ac:dyDescent="0.25">
      <c r="E10" s="11" t="s">
        <v>113</v>
      </c>
      <c r="F10" s="30">
        <v>8.8400001525878906</v>
      </c>
      <c r="G10" s="30">
        <v>11</v>
      </c>
      <c r="H10" s="30">
        <v>0.68999999761581421</v>
      </c>
      <c r="I10" s="2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1.1070168598429895E-7</v>
      </c>
      <c r="U10" s="16">
        <v>1.2266789036005605E-7</v>
      </c>
      <c r="V10" s="16">
        <v>1.253008319743498E-7</v>
      </c>
      <c r="W10" s="16">
        <v>1.2488173139651986E-7</v>
      </c>
      <c r="X10" s="16">
        <v>1.2516203307716095E-7</v>
      </c>
      <c r="Y10" s="16">
        <v>1.2490616259837875E-7</v>
      </c>
      <c r="Z10" s="16">
        <v>1.2484828339779484E-7</v>
      </c>
      <c r="AA10" s="16"/>
      <c r="AB10" s="16"/>
      <c r="AC10" s="16"/>
    </row>
    <row r="11" spans="1:30" x14ac:dyDescent="0.25">
      <c r="E11" s="11" t="s">
        <v>114</v>
      </c>
      <c r="F11" s="30">
        <v>12</v>
      </c>
      <c r="G11" s="30">
        <v>33</v>
      </c>
      <c r="H11" s="30">
        <v>11</v>
      </c>
      <c r="I11" s="2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9.3580985165897009E-8</v>
      </c>
      <c r="W11" s="16">
        <v>9.4803212154693409E-8</v>
      </c>
      <c r="X11" s="16">
        <v>9.3760642706818184E-8</v>
      </c>
      <c r="Y11" s="16">
        <v>9.3537696276783112E-8</v>
      </c>
      <c r="Z11" s="16">
        <v>20.788186902051546</v>
      </c>
      <c r="AA11" s="16"/>
      <c r="AB11" s="16"/>
      <c r="AC11" s="16"/>
    </row>
    <row r="12" spans="1:30" x14ac:dyDescent="0.25">
      <c r="E12" s="11" t="s">
        <v>115</v>
      </c>
      <c r="F12" s="30">
        <v>2.6600000858306885</v>
      </c>
      <c r="G12" s="30">
        <v>11</v>
      </c>
      <c r="H12" s="30">
        <v>0.68999999761581421</v>
      </c>
      <c r="I12" s="2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1.7972167426653769E-7</v>
      </c>
      <c r="U12" s="16">
        <v>2.000177135455271E-7</v>
      </c>
      <c r="V12" s="16">
        <v>2.0447317669102688E-7</v>
      </c>
      <c r="W12" s="16">
        <v>2.0376418950721508E-7</v>
      </c>
      <c r="X12" s="16">
        <v>2.0423842706781239E-7</v>
      </c>
      <c r="Y12" s="16">
        <v>2.0380531247401264E-7</v>
      </c>
      <c r="Z12" s="16">
        <v>2.0370776105364238E-7</v>
      </c>
      <c r="AA12" s="16"/>
      <c r="AB12" s="16"/>
      <c r="AC12" s="16"/>
    </row>
    <row r="13" spans="1:30" x14ac:dyDescent="0.25">
      <c r="E13" s="11" t="s">
        <v>116</v>
      </c>
      <c r="F13" s="30">
        <v>12</v>
      </c>
      <c r="G13" s="30">
        <v>33</v>
      </c>
      <c r="H13" s="30">
        <v>11.5</v>
      </c>
      <c r="I13" s="2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126.30776745586248</v>
      </c>
      <c r="V13" s="16">
        <v>93.114765783335301</v>
      </c>
      <c r="W13" s="16">
        <v>62.384976845352156</v>
      </c>
      <c r="X13" s="16">
        <v>62.22630235604634</v>
      </c>
      <c r="Y13" s="16">
        <v>62.380388655200377</v>
      </c>
      <c r="Z13" s="16">
        <v>41.59839926854724</v>
      </c>
      <c r="AA13" s="16"/>
      <c r="AB13" s="16"/>
      <c r="AC13" s="16"/>
    </row>
    <row r="14" spans="1:30" x14ac:dyDescent="0.25">
      <c r="E14" s="11" t="s">
        <v>117</v>
      </c>
      <c r="F14" s="30">
        <v>7.5</v>
      </c>
      <c r="G14" s="30">
        <v>33</v>
      </c>
      <c r="H14" s="30">
        <v>11.5</v>
      </c>
      <c r="I14" s="2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64.116325688088665</v>
      </c>
      <c r="Z14" s="16">
        <v>34.217274131695099</v>
      </c>
      <c r="AA14" s="16"/>
      <c r="AB14" s="16"/>
      <c r="AC14" s="16"/>
    </row>
    <row r="15" spans="1:30" x14ac:dyDescent="0.25">
      <c r="E15" s="11" t="s">
        <v>118</v>
      </c>
      <c r="F15" s="30">
        <v>24</v>
      </c>
      <c r="G15" s="30">
        <v>33</v>
      </c>
      <c r="H15" s="30">
        <v>11.5</v>
      </c>
      <c r="I15" s="2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68.050041275802883</v>
      </c>
      <c r="X15" s="16">
        <v>31.650763613355437</v>
      </c>
      <c r="Y15" s="16">
        <v>32.288936866739945</v>
      </c>
      <c r="Z15" s="16">
        <v>33.717210471898944</v>
      </c>
      <c r="AA15" s="16"/>
      <c r="AB15" s="16"/>
      <c r="AC15" s="16"/>
    </row>
    <row r="16" spans="1:30" x14ac:dyDescent="0.25">
      <c r="E16" s="11" t="s">
        <v>119</v>
      </c>
      <c r="F16" s="30">
        <v>12</v>
      </c>
      <c r="G16" s="30">
        <v>33</v>
      </c>
      <c r="H16" s="30">
        <v>11.5</v>
      </c>
      <c r="I16" s="2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6.2333229023119538E-2</v>
      </c>
      <c r="W16" s="16">
        <v>6.1449058196100248E-2</v>
      </c>
      <c r="X16" s="16">
        <v>6.2338440356957257E-2</v>
      </c>
      <c r="Y16" s="16">
        <v>6.2190767603435372E-2</v>
      </c>
      <c r="Z16" s="16">
        <v>20.366041738587256</v>
      </c>
      <c r="AA16" s="16"/>
      <c r="AB16" s="16"/>
      <c r="AC16" s="16"/>
    </row>
    <row r="17" spans="5:29" x14ac:dyDescent="0.25">
      <c r="E17" s="11" t="s">
        <v>120</v>
      </c>
      <c r="F17" s="30">
        <v>10</v>
      </c>
      <c r="G17" s="30">
        <v>33</v>
      </c>
      <c r="H17" s="30">
        <v>11</v>
      </c>
      <c r="I17" s="2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108.75280335958817</v>
      </c>
      <c r="T17" s="16">
        <v>82.534431153495007</v>
      </c>
      <c r="U17" s="16">
        <v>54.113963695501987</v>
      </c>
      <c r="V17" s="16">
        <v>53.081770207669912</v>
      </c>
      <c r="W17" s="16">
        <v>53.231952729532871</v>
      </c>
      <c r="X17" s="16">
        <v>52.527912025181621</v>
      </c>
      <c r="Y17" s="16">
        <v>52.618959852239144</v>
      </c>
      <c r="Z17" s="16">
        <v>52.290103129786722</v>
      </c>
      <c r="AA17" s="16"/>
      <c r="AB17" s="16"/>
      <c r="AC17" s="16"/>
    </row>
    <row r="18" spans="5:29" x14ac:dyDescent="0.25">
      <c r="E18" s="11" t="s">
        <v>121</v>
      </c>
      <c r="F18" s="30">
        <v>12</v>
      </c>
      <c r="G18" s="30">
        <v>33</v>
      </c>
      <c r="H18" s="30">
        <v>11.5</v>
      </c>
      <c r="I18" s="2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138.09963399343164</v>
      </c>
      <c r="U18" s="16">
        <v>93.487491636471802</v>
      </c>
      <c r="V18" s="16">
        <v>57.81939829764535</v>
      </c>
      <c r="W18" s="16">
        <v>58.01319082544174</v>
      </c>
      <c r="X18" s="16">
        <v>57.131752760803799</v>
      </c>
      <c r="Y18" s="16">
        <v>57.248622886650239</v>
      </c>
      <c r="Z18" s="16">
        <v>35.470922115192124</v>
      </c>
      <c r="AA18" s="16"/>
      <c r="AB18" s="16"/>
      <c r="AC18" s="16"/>
    </row>
    <row r="19" spans="5:29" x14ac:dyDescent="0.25">
      <c r="E19" s="11" t="s">
        <v>122</v>
      </c>
      <c r="F19" s="30">
        <v>5</v>
      </c>
      <c r="G19" s="30">
        <v>33</v>
      </c>
      <c r="H19" s="30">
        <v>11</v>
      </c>
      <c r="I19" s="2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44.29914840473365</v>
      </c>
      <c r="W19" s="16">
        <v>22.309865743787675</v>
      </c>
      <c r="X19" s="16">
        <v>21.988371210464457</v>
      </c>
      <c r="Y19" s="16">
        <v>22.04132167840714</v>
      </c>
      <c r="Z19" s="16">
        <v>22.241663043905476</v>
      </c>
      <c r="AA19" s="16"/>
      <c r="AB19" s="16"/>
      <c r="AC19" s="16"/>
    </row>
    <row r="20" spans="5:29" x14ac:dyDescent="0.25">
      <c r="E20" s="11" t="s">
        <v>123</v>
      </c>
      <c r="F20" s="30">
        <v>5</v>
      </c>
      <c r="G20" s="30">
        <v>33</v>
      </c>
      <c r="H20" s="30">
        <v>11</v>
      </c>
      <c r="I20" s="2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61.361625191177481</v>
      </c>
      <c r="Y20" s="16">
        <v>44.924852026258364</v>
      </c>
      <c r="Z20" s="16">
        <v>28.848819590900039</v>
      </c>
      <c r="AA20" s="16"/>
      <c r="AB20" s="16"/>
      <c r="AC20" s="16"/>
    </row>
    <row r="21" spans="5:29" x14ac:dyDescent="0.25">
      <c r="E21" s="11" t="s">
        <v>124</v>
      </c>
      <c r="F21" s="30">
        <v>90</v>
      </c>
      <c r="G21" s="30">
        <v>132</v>
      </c>
      <c r="H21" s="30">
        <v>33</v>
      </c>
      <c r="I21" s="2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1.1195207123110567</v>
      </c>
      <c r="Q21" s="16">
        <v>2.1493559489984548</v>
      </c>
      <c r="R21" s="16">
        <v>1.6869461564697792</v>
      </c>
      <c r="S21" s="16">
        <v>1.6802831417581692</v>
      </c>
      <c r="T21" s="16">
        <v>1.7101360475653422</v>
      </c>
      <c r="U21" s="16">
        <v>1.7066708517410691</v>
      </c>
      <c r="V21" s="16">
        <v>2.1269474590464306</v>
      </c>
      <c r="W21" s="16">
        <v>1.691266938811661</v>
      </c>
      <c r="X21" s="16">
        <v>2.1175162995085164</v>
      </c>
      <c r="Y21" s="16">
        <v>1.7115006466637075</v>
      </c>
      <c r="Z21" s="16">
        <v>2.1233890271057776</v>
      </c>
      <c r="AA21" s="16"/>
      <c r="AB21" s="16"/>
      <c r="AC21" s="16"/>
    </row>
    <row r="22" spans="5:29" x14ac:dyDescent="0.25">
      <c r="E22" s="11" t="s">
        <v>125</v>
      </c>
      <c r="F22" s="30">
        <v>90</v>
      </c>
      <c r="G22" s="30">
        <v>132</v>
      </c>
      <c r="H22" s="30">
        <v>33</v>
      </c>
      <c r="I22" s="2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/>
      <c r="AB22" s="16"/>
      <c r="AC22" s="16"/>
    </row>
    <row r="23" spans="5:29" x14ac:dyDescent="0.25">
      <c r="E23" s="11" t="s">
        <v>126</v>
      </c>
      <c r="F23" s="30">
        <v>12.5</v>
      </c>
      <c r="G23" s="30">
        <v>33</v>
      </c>
      <c r="H23" s="30">
        <v>0.68999999761581421</v>
      </c>
      <c r="I23" s="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5:29" x14ac:dyDescent="0.25">
      <c r="E24" s="11" t="s">
        <v>127</v>
      </c>
      <c r="F24" s="30">
        <v>50</v>
      </c>
      <c r="G24" s="30">
        <v>33</v>
      </c>
      <c r="H24" s="30">
        <v>11</v>
      </c>
      <c r="I24" s="2"/>
      <c r="J24" s="16">
        <v>2.199999077782053E-8</v>
      </c>
      <c r="K24" s="16">
        <v>2.1999990777820534E-8</v>
      </c>
      <c r="L24" s="16">
        <v>10.370524017655514</v>
      </c>
      <c r="M24" s="16">
        <v>10.370524017655514</v>
      </c>
      <c r="N24" s="16">
        <v>8.9652933040063676</v>
      </c>
      <c r="O24" s="16">
        <v>9.7783454986336107</v>
      </c>
      <c r="P24" s="16">
        <v>11.788463927540318</v>
      </c>
      <c r="Q24" s="16">
        <v>13.691987027117761</v>
      </c>
      <c r="R24" s="16">
        <v>52.352767076264961</v>
      </c>
      <c r="S24" s="16">
        <v>61.77728934144303</v>
      </c>
      <c r="T24" s="16">
        <v>35.647599175340751</v>
      </c>
      <c r="U24" s="16">
        <v>50.945083074401175</v>
      </c>
      <c r="V24" s="16">
        <v>40.084269171234567</v>
      </c>
      <c r="W24" s="16">
        <v>83.783770361676346</v>
      </c>
      <c r="X24" s="16">
        <v>67.291733153298608</v>
      </c>
      <c r="Y24" s="16">
        <v>72.842459104142137</v>
      </c>
      <c r="Z24" s="16">
        <v>62.966551323927966</v>
      </c>
      <c r="AA24" s="16"/>
      <c r="AB24" s="16"/>
      <c r="AC24" s="16"/>
    </row>
    <row r="25" spans="5:29" x14ac:dyDescent="0.25">
      <c r="E25" s="11" t="s">
        <v>128</v>
      </c>
      <c r="F25" s="30">
        <v>12</v>
      </c>
      <c r="G25" s="30">
        <v>33</v>
      </c>
      <c r="H25" s="30">
        <v>11.5</v>
      </c>
      <c r="I25" s="2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105.11684805316963</v>
      </c>
      <c r="S25" s="16">
        <v>78.737123318068683</v>
      </c>
      <c r="T25" s="16">
        <v>52.646899881869913</v>
      </c>
      <c r="U25" s="16">
        <v>52.755058452372495</v>
      </c>
      <c r="V25" s="16">
        <v>52.244967440031843</v>
      </c>
      <c r="W25" s="16">
        <v>52.596300465735077</v>
      </c>
      <c r="X25" s="16">
        <v>52.479444743641558</v>
      </c>
      <c r="Y25" s="16">
        <v>52.604430881200578</v>
      </c>
      <c r="Z25" s="16">
        <v>52.587475478483526</v>
      </c>
      <c r="AA25" s="16"/>
      <c r="AB25" s="16"/>
      <c r="AC25" s="16"/>
    </row>
    <row r="26" spans="5:29" ht="15.75" customHeight="1" x14ac:dyDescent="0.25">
      <c r="E26" s="11" t="s">
        <v>129</v>
      </c>
      <c r="F26" s="30">
        <v>12</v>
      </c>
      <c r="G26" s="30">
        <v>33</v>
      </c>
      <c r="H26" s="30">
        <v>11.5</v>
      </c>
      <c r="I26" s="2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105.13186259256663</v>
      </c>
      <c r="S26" s="16">
        <v>78.741757877166094</v>
      </c>
      <c r="T26" s="16">
        <v>52.647329342610135</v>
      </c>
      <c r="U26" s="16">
        <v>52.755504489946858</v>
      </c>
      <c r="V26" s="16">
        <v>52.245337084258281</v>
      </c>
      <c r="W26" s="16">
        <v>52.596723225887253</v>
      </c>
      <c r="X26" s="16">
        <v>52.479848943214627</v>
      </c>
      <c r="Y26" s="16">
        <v>52.604853889404978</v>
      </c>
      <c r="Z26" s="16">
        <v>52.078035767944684</v>
      </c>
      <c r="AA26" s="16"/>
      <c r="AB26" s="16"/>
      <c r="AC26" s="16"/>
    </row>
    <row r="27" spans="5:29" x14ac:dyDescent="0.25">
      <c r="E27" s="11" t="s">
        <v>130</v>
      </c>
      <c r="F27" s="30">
        <v>44.200000762939453</v>
      </c>
      <c r="G27" s="30">
        <v>33</v>
      </c>
      <c r="H27" s="30">
        <v>0.68999999761581421</v>
      </c>
      <c r="I27" s="2"/>
      <c r="J27" s="16">
        <v>0</v>
      </c>
      <c r="K27" s="16">
        <v>0</v>
      </c>
      <c r="L27" s="16">
        <v>0</v>
      </c>
      <c r="M27" s="16">
        <v>0</v>
      </c>
      <c r="N27" s="16">
        <v>6.1575028831656491</v>
      </c>
      <c r="O27" s="16">
        <v>6.1516369269098714</v>
      </c>
      <c r="P27" s="16">
        <v>6.1256393319408939</v>
      </c>
      <c r="Q27" s="16">
        <v>6.1019077350244935</v>
      </c>
      <c r="R27" s="16">
        <v>6.3543892000694342</v>
      </c>
      <c r="S27" s="16">
        <v>6.3800147981156119</v>
      </c>
      <c r="T27" s="16">
        <v>43.806399877752696</v>
      </c>
      <c r="U27" s="16">
        <v>44.088094842441528</v>
      </c>
      <c r="V27" s="16">
        <v>43.262947913949986</v>
      </c>
      <c r="W27" s="16">
        <v>45.99794247174259</v>
      </c>
      <c r="X27" s="16">
        <v>43.481517523944966</v>
      </c>
      <c r="Y27" s="16">
        <v>43.711026632418232</v>
      </c>
      <c r="Z27" s="16">
        <v>43.311625437049308</v>
      </c>
      <c r="AA27" s="16"/>
      <c r="AB27" s="16"/>
      <c r="AC27" s="16"/>
    </row>
    <row r="28" spans="5:29" x14ac:dyDescent="0.25">
      <c r="E28" s="11" t="s">
        <v>131</v>
      </c>
      <c r="F28" s="30">
        <v>24</v>
      </c>
      <c r="G28" s="30">
        <v>33</v>
      </c>
      <c r="H28" s="30">
        <v>11</v>
      </c>
      <c r="I28" s="2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67.514029106471696</v>
      </c>
      <c r="X28" s="16">
        <v>32.507208834258186</v>
      </c>
      <c r="Y28" s="16">
        <v>32.266092974075079</v>
      </c>
      <c r="Z28" s="16">
        <v>31.21430591609688</v>
      </c>
      <c r="AA28" s="16"/>
      <c r="AB28" s="16"/>
      <c r="AC28" s="16"/>
    </row>
    <row r="29" spans="5:29" x14ac:dyDescent="0.25">
      <c r="E29" s="11" t="s">
        <v>132</v>
      </c>
      <c r="F29" s="30">
        <v>7.5</v>
      </c>
      <c r="G29" s="30">
        <v>33</v>
      </c>
      <c r="H29" s="30">
        <v>11.5</v>
      </c>
      <c r="I29" s="2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65.05815187663832</v>
      </c>
      <c r="Y29" s="16">
        <v>47.352230094461632</v>
      </c>
      <c r="Z29" s="16">
        <v>27.452053025961831</v>
      </c>
      <c r="AA29" s="16"/>
      <c r="AB29" s="16"/>
      <c r="AC29" s="16"/>
    </row>
    <row r="30" spans="5:29" ht="15" customHeight="1" x14ac:dyDescent="0.25">
      <c r="E30" s="11" t="s">
        <v>133</v>
      </c>
      <c r="F30" s="30">
        <v>90</v>
      </c>
      <c r="G30" s="30">
        <v>132</v>
      </c>
      <c r="H30" s="30">
        <v>33</v>
      </c>
      <c r="I30" s="2"/>
      <c r="J30" s="16">
        <v>3.8017797763215157E-2</v>
      </c>
      <c r="K30" s="16">
        <v>3.8010381746180051E-2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0</v>
      </c>
      <c r="Q30" s="16">
        <v>3.7781145692935433E-2</v>
      </c>
      <c r="R30" s="16">
        <v>3.6391727135391065E-2</v>
      </c>
      <c r="S30" s="16">
        <v>3.6247988684333141E-2</v>
      </c>
      <c r="T30" s="16">
        <v>3.6891954926053655E-2</v>
      </c>
      <c r="U30" s="16">
        <v>3.6817201897577478E-2</v>
      </c>
      <c r="V30" s="16">
        <v>3.8352116727339944E-2</v>
      </c>
      <c r="W30" s="16">
        <v>3.6484978114040306E-2</v>
      </c>
      <c r="X30" s="16">
        <v>3.8182706795592151E-2</v>
      </c>
      <c r="Y30" s="16">
        <v>3.6921392780332164E-2</v>
      </c>
      <c r="Z30" s="16">
        <v>3.8288650063587545E-2</v>
      </c>
      <c r="AA30" s="16"/>
      <c r="AB30" s="16"/>
      <c r="AC30" s="16"/>
    </row>
    <row r="31" spans="5:29" ht="15" customHeight="1" x14ac:dyDescent="0.25">
      <c r="E31" s="11" t="s">
        <v>134</v>
      </c>
      <c r="F31" s="30">
        <v>43.166667938232422</v>
      </c>
      <c r="G31" s="30">
        <v>33</v>
      </c>
      <c r="H31" s="30">
        <v>0.68999999761581421</v>
      </c>
      <c r="I31" s="2"/>
      <c r="J31" s="16">
        <v>2.5973819246166724E-8</v>
      </c>
      <c r="K31" s="16">
        <v>2.5968763414882342E-8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0</v>
      </c>
      <c r="Q31" s="16">
        <v>2.5811991225687151E-8</v>
      </c>
      <c r="R31" s="16">
        <v>2.2376470654919759E-8</v>
      </c>
      <c r="S31" s="16">
        <v>2.2288100584234817E-8</v>
      </c>
      <c r="T31" s="16">
        <v>2.2684105348815467E-8</v>
      </c>
      <c r="U31" s="16">
        <v>2.263810701339194E-8</v>
      </c>
      <c r="V31" s="16">
        <v>2.5765459112874985E-8</v>
      </c>
      <c r="W31" s="16">
        <v>2.2433703478517869E-8</v>
      </c>
      <c r="X31" s="16">
        <v>2.5651666671978908E-8</v>
      </c>
      <c r="Y31" s="16">
        <v>2.2702217753181693E-8</v>
      </c>
      <c r="Z31" s="16">
        <v>2.5722830873145428E-8</v>
      </c>
      <c r="AA31" s="16"/>
      <c r="AB31" s="16"/>
      <c r="AC31" s="16"/>
    </row>
    <row r="32" spans="5:29" ht="15" customHeight="1" x14ac:dyDescent="0.25">
      <c r="E32" s="11" t="s">
        <v>135</v>
      </c>
      <c r="F32" s="30">
        <v>240</v>
      </c>
      <c r="G32" s="30">
        <v>400</v>
      </c>
      <c r="H32" s="30">
        <v>33</v>
      </c>
      <c r="I32" s="2"/>
      <c r="J32" s="16">
        <v>16.993587803138578</v>
      </c>
      <c r="K32" s="16">
        <v>17.021813868194798</v>
      </c>
      <c r="L32" s="16">
        <v>17.021813868194798</v>
      </c>
      <c r="M32" s="16">
        <v>17.021813868194798</v>
      </c>
      <c r="N32" s="16">
        <v>17.021813868194798</v>
      </c>
      <c r="O32" s="16">
        <v>17.021813868194798</v>
      </c>
      <c r="P32" s="16">
        <v>0</v>
      </c>
      <c r="Q32" s="16">
        <v>3.537483211122347E-2</v>
      </c>
      <c r="R32" s="16">
        <v>1.9934773903807854E-2</v>
      </c>
      <c r="S32" s="16">
        <v>1.985603644865807E-2</v>
      </c>
      <c r="T32" s="16">
        <v>2.0208893124965384E-2</v>
      </c>
      <c r="U32" s="16">
        <v>2.0167944469053935E-2</v>
      </c>
      <c r="V32" s="16">
        <v>2.4913178517334631E-2</v>
      </c>
      <c r="W32" s="16">
        <v>1.9985861486119263E-2</v>
      </c>
      <c r="X32" s="16">
        <v>2.4814738752099587E-2</v>
      </c>
      <c r="Y32" s="16">
        <v>2.0225018765345069E-2</v>
      </c>
      <c r="Z32" s="16">
        <v>2.4883120642649633E-2</v>
      </c>
      <c r="AA32" s="16"/>
      <c r="AB32" s="16"/>
      <c r="AC32" s="16"/>
    </row>
    <row r="33" spans="5:29" ht="15" customHeight="1" x14ac:dyDescent="0.25">
      <c r="E33" s="11" t="s">
        <v>136</v>
      </c>
      <c r="F33" s="30">
        <v>240</v>
      </c>
      <c r="G33" s="30">
        <v>400</v>
      </c>
      <c r="H33" s="30">
        <v>33</v>
      </c>
      <c r="I33" s="2"/>
      <c r="J33" s="16">
        <v>17.473763474031255</v>
      </c>
      <c r="K33" s="16">
        <v>17.502777235798359</v>
      </c>
      <c r="L33" s="16">
        <v>17.502777235798359</v>
      </c>
      <c r="M33" s="16">
        <v>17.502777235798359</v>
      </c>
      <c r="N33" s="16">
        <v>17.502777235798359</v>
      </c>
      <c r="O33" s="16">
        <v>17.502777235798359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/>
      <c r="AB33" s="16"/>
      <c r="AC33" s="16"/>
    </row>
    <row r="34" spans="5:29" ht="15" customHeight="1" x14ac:dyDescent="0.25">
      <c r="E34" s="11"/>
      <c r="F34" s="30"/>
      <c r="G34" s="30"/>
      <c r="H34" s="30"/>
      <c r="I34" s="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5:29" ht="15" customHeight="1" x14ac:dyDescent="0.25">
      <c r="E35" s="11"/>
      <c r="F35" s="30"/>
      <c r="G35" s="30"/>
      <c r="H35" s="30"/>
      <c r="I35" s="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5:29" ht="15" customHeight="1" x14ac:dyDescent="0.25">
      <c r="E36" s="11"/>
      <c r="F36" s="30"/>
      <c r="G36" s="30"/>
      <c r="H36" s="30"/>
      <c r="I36" s="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5:29" ht="15" customHeight="1" x14ac:dyDescent="0.25">
      <c r="E37" s="11"/>
      <c r="F37" s="30"/>
      <c r="G37" s="30"/>
      <c r="H37" s="30"/>
      <c r="I37" s="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5:29" ht="15" customHeight="1" x14ac:dyDescent="0.25">
      <c r="E38" s="11"/>
      <c r="F38" s="30"/>
      <c r="G38" s="30"/>
      <c r="H38" s="30"/>
      <c r="I38" s="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5:29" ht="15" customHeight="1" x14ac:dyDescent="0.25">
      <c r="E39" s="11"/>
      <c r="F39" s="30"/>
      <c r="G39" s="30"/>
      <c r="H39" s="30"/>
      <c r="I39" s="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5:29" ht="15" customHeight="1" x14ac:dyDescent="0.25">
      <c r="E40" s="11"/>
      <c r="F40" s="30"/>
      <c r="G40" s="30"/>
      <c r="H40" s="30"/>
      <c r="I40" s="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5:29" ht="15" customHeight="1" x14ac:dyDescent="0.25">
      <c r="E41" s="11"/>
      <c r="F41" s="30"/>
      <c r="G41" s="30"/>
      <c r="H41" s="30"/>
      <c r="I41" s="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5:29" ht="15" customHeight="1" x14ac:dyDescent="0.25">
      <c r="E42" s="11"/>
      <c r="F42" s="30"/>
      <c r="G42" s="30"/>
      <c r="H42" s="30"/>
      <c r="I42" s="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5:29" ht="15" customHeight="1" x14ac:dyDescent="0.25">
      <c r="E43" s="11"/>
      <c r="F43" s="30"/>
      <c r="G43" s="30"/>
      <c r="H43" s="30"/>
      <c r="I43" s="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5:29" ht="15" customHeight="1" x14ac:dyDescent="0.25">
      <c r="E44" s="11"/>
      <c r="F44" s="30"/>
      <c r="G44" s="30"/>
      <c r="H44" s="30"/>
      <c r="I44" s="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5:29" ht="15" customHeight="1" x14ac:dyDescent="0.25">
      <c r="E45" s="11"/>
      <c r="F45" s="30"/>
      <c r="G45" s="30"/>
      <c r="H45" s="30"/>
      <c r="I45" s="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5:29" ht="15" customHeight="1" x14ac:dyDescent="0.25">
      <c r="E46" s="11"/>
      <c r="F46" s="30"/>
      <c r="G46" s="30"/>
      <c r="H46" s="30"/>
      <c r="I46" s="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5:29" ht="15" customHeight="1" x14ac:dyDescent="0.25">
      <c r="E47" s="11"/>
      <c r="F47" s="30"/>
      <c r="G47" s="30"/>
      <c r="H47" s="30"/>
      <c r="I47" s="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5:29" ht="15" customHeight="1" x14ac:dyDescent="0.25">
      <c r="E48" s="11"/>
      <c r="F48" s="30"/>
      <c r="G48" s="30"/>
      <c r="H48" s="30"/>
      <c r="I48" s="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5:29" ht="15" customHeight="1" x14ac:dyDescent="0.25">
      <c r="E49" s="11"/>
      <c r="F49" s="30"/>
      <c r="G49" s="30"/>
      <c r="H49" s="30"/>
      <c r="I49" s="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5:29" ht="15" customHeight="1" x14ac:dyDescent="0.25">
      <c r="E50" s="11"/>
      <c r="F50" s="30"/>
      <c r="G50" s="30"/>
      <c r="H50" s="30"/>
      <c r="I50" s="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5:29" ht="15" customHeight="1" x14ac:dyDescent="0.25">
      <c r="E51" s="11"/>
      <c r="F51" s="30"/>
      <c r="G51" s="30"/>
      <c r="H51" s="30"/>
      <c r="I51" s="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5:29" ht="15" customHeight="1" x14ac:dyDescent="0.25">
      <c r="E52" s="11"/>
      <c r="F52" s="30"/>
      <c r="G52" s="30"/>
      <c r="H52" s="30"/>
      <c r="I52" s="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5:29" ht="15" customHeight="1" x14ac:dyDescent="0.25">
      <c r="E53" s="11"/>
      <c r="F53" s="30"/>
      <c r="G53" s="30"/>
      <c r="H53" s="30"/>
      <c r="I53" s="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5:29" ht="15" customHeight="1" x14ac:dyDescent="0.25">
      <c r="E54" s="11"/>
      <c r="F54" s="30"/>
      <c r="G54" s="30"/>
      <c r="H54" s="30"/>
      <c r="I54" s="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5:29" ht="15" customHeight="1" x14ac:dyDescent="0.25">
      <c r="E55" s="11"/>
      <c r="F55" s="30"/>
      <c r="G55" s="30"/>
      <c r="H55" s="30"/>
      <c r="I55" s="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5:29" ht="15" customHeight="1" x14ac:dyDescent="0.25">
      <c r="E56" s="11"/>
      <c r="F56" s="30"/>
      <c r="G56" s="30"/>
      <c r="H56" s="30"/>
      <c r="I56" s="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5:29" ht="15" customHeight="1" x14ac:dyDescent="0.25">
      <c r="E57" s="11"/>
      <c r="F57" s="30"/>
      <c r="G57" s="30"/>
      <c r="H57" s="30"/>
      <c r="I57" s="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5:29" ht="15" customHeight="1" x14ac:dyDescent="0.25">
      <c r="E58" s="11"/>
      <c r="F58" s="30"/>
      <c r="G58" s="30"/>
      <c r="H58" s="30"/>
      <c r="I58" s="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5:29" ht="15" customHeight="1" x14ac:dyDescent="0.25">
      <c r="E59" s="11"/>
      <c r="F59" s="30"/>
      <c r="G59" s="30"/>
      <c r="H59" s="30"/>
      <c r="I59" s="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5:29" ht="15" customHeight="1" x14ac:dyDescent="0.25">
      <c r="E60" s="11"/>
      <c r="F60" s="30"/>
      <c r="G60" s="30"/>
      <c r="H60" s="30"/>
      <c r="I60" s="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5:29" ht="15" customHeight="1" x14ac:dyDescent="0.25">
      <c r="E61" s="11"/>
      <c r="F61" s="30"/>
      <c r="G61" s="30"/>
      <c r="H61" s="30"/>
      <c r="I61" s="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5:29" ht="15" customHeight="1" x14ac:dyDescent="0.25">
      <c r="E62" s="11"/>
      <c r="F62" s="30"/>
      <c r="G62" s="30"/>
      <c r="H62" s="30"/>
      <c r="I62" s="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5:29" ht="15" customHeight="1" x14ac:dyDescent="0.25">
      <c r="E63" s="11"/>
      <c r="F63" s="30"/>
      <c r="G63" s="30"/>
      <c r="H63" s="30"/>
      <c r="I63" s="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5:29" ht="15" customHeight="1" x14ac:dyDescent="0.25">
      <c r="E64" s="11"/>
      <c r="F64" s="30"/>
      <c r="G64" s="30"/>
      <c r="H64" s="30"/>
      <c r="I64" s="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5:29" ht="15" customHeight="1" x14ac:dyDescent="0.25">
      <c r="E65" s="11"/>
      <c r="F65" s="30"/>
      <c r="G65" s="30"/>
      <c r="H65" s="30"/>
      <c r="I65" s="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5:29" ht="15" customHeight="1" x14ac:dyDescent="0.25">
      <c r="E66" s="11"/>
      <c r="F66" s="30"/>
      <c r="G66" s="30"/>
      <c r="H66" s="30"/>
      <c r="I66" s="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5:29" ht="15" customHeight="1" x14ac:dyDescent="0.25">
      <c r="E67" s="11"/>
      <c r="F67" s="30"/>
      <c r="G67" s="30"/>
      <c r="H67" s="30"/>
      <c r="I67" s="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5:29" ht="15" customHeight="1" x14ac:dyDescent="0.25">
      <c r="E68" s="11"/>
      <c r="F68" s="30"/>
      <c r="G68" s="30"/>
      <c r="H68" s="30"/>
      <c r="I68" s="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5:29" ht="15" customHeight="1" x14ac:dyDescent="0.25">
      <c r="E69" s="11"/>
      <c r="F69" s="30"/>
      <c r="G69" s="30"/>
      <c r="H69" s="30"/>
      <c r="I69" s="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5:29" ht="15" customHeight="1" x14ac:dyDescent="0.25">
      <c r="E70" s="11"/>
      <c r="F70" s="30"/>
      <c r="G70" s="30"/>
      <c r="H70" s="30"/>
      <c r="I70" s="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5:29" ht="15" customHeight="1" x14ac:dyDescent="0.25">
      <c r="E71" s="11"/>
      <c r="F71" s="30"/>
      <c r="G71" s="30"/>
      <c r="H71" s="30"/>
      <c r="I71" s="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5:29" ht="15" customHeight="1" x14ac:dyDescent="0.25">
      <c r="E72" s="11"/>
      <c r="F72" s="30"/>
      <c r="G72" s="30"/>
      <c r="H72" s="30"/>
      <c r="I72" s="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5:29" ht="15" customHeight="1" x14ac:dyDescent="0.25">
      <c r="E73" s="11"/>
      <c r="F73" s="30"/>
      <c r="G73" s="30"/>
      <c r="H73" s="30"/>
      <c r="I73" s="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5:29" ht="15" customHeight="1" x14ac:dyDescent="0.25">
      <c r="E74" s="11"/>
      <c r="F74" s="30"/>
      <c r="G74" s="30"/>
      <c r="H74" s="30"/>
      <c r="I74" s="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5:29" ht="15" customHeight="1" x14ac:dyDescent="0.25">
      <c r="E75" s="11"/>
      <c r="F75" s="30"/>
      <c r="G75" s="30"/>
      <c r="H75" s="30"/>
      <c r="I75" s="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5:29" ht="15" customHeight="1" x14ac:dyDescent="0.25">
      <c r="E76" s="11"/>
      <c r="F76" s="30"/>
      <c r="G76" s="30"/>
      <c r="H76" s="30"/>
      <c r="I76" s="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5:29" ht="15" customHeight="1" x14ac:dyDescent="0.25">
      <c r="E77" s="11"/>
      <c r="F77" s="30"/>
      <c r="G77" s="30"/>
      <c r="H77" s="30"/>
      <c r="I77" s="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5:29" ht="15" customHeight="1" x14ac:dyDescent="0.25">
      <c r="E78" s="11"/>
      <c r="F78" s="30"/>
      <c r="G78" s="30"/>
      <c r="H78" s="30"/>
      <c r="I78" s="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5:29" ht="15" customHeight="1" x14ac:dyDescent="0.25">
      <c r="E79" s="11"/>
      <c r="F79" s="30"/>
      <c r="G79" s="30"/>
      <c r="H79" s="30"/>
      <c r="I79" s="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5:29" ht="15" customHeight="1" x14ac:dyDescent="0.25">
      <c r="E80" s="11"/>
      <c r="F80" s="30"/>
      <c r="G80" s="30"/>
      <c r="H80" s="30"/>
      <c r="I80" s="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5:29" ht="15" customHeight="1" x14ac:dyDescent="0.25">
      <c r="E81" s="11"/>
      <c r="F81" s="30"/>
      <c r="G81" s="30"/>
      <c r="H81" s="30"/>
      <c r="I81" s="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5:29" ht="15" customHeight="1" x14ac:dyDescent="0.25">
      <c r="E82" s="11"/>
      <c r="F82" s="30"/>
      <c r="G82" s="30"/>
      <c r="H82" s="30"/>
      <c r="I82" s="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5:29" ht="15" customHeight="1" x14ac:dyDescent="0.25">
      <c r="E83" s="11"/>
      <c r="F83" s="30"/>
      <c r="G83" s="30"/>
      <c r="H83" s="30"/>
      <c r="I83" s="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5:29" ht="15" customHeight="1" x14ac:dyDescent="0.25">
      <c r="E84" s="11"/>
      <c r="F84" s="30"/>
      <c r="G84" s="30"/>
      <c r="H84" s="30"/>
      <c r="I84" s="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5:29" ht="15" customHeight="1" x14ac:dyDescent="0.25">
      <c r="E85" s="11"/>
      <c r="F85" s="30"/>
      <c r="G85" s="30"/>
      <c r="H85" s="30"/>
      <c r="I85" s="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5:29" ht="15" customHeight="1" x14ac:dyDescent="0.25">
      <c r="E86" s="11"/>
      <c r="F86" s="30"/>
      <c r="G86" s="30"/>
      <c r="H86" s="30"/>
      <c r="I86" s="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5:29" ht="15" customHeight="1" x14ac:dyDescent="0.25">
      <c r="E87" s="11"/>
      <c r="F87" s="30"/>
      <c r="G87" s="30"/>
      <c r="H87" s="30"/>
      <c r="I87" s="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5:29" ht="15" customHeight="1" x14ac:dyDescent="0.25">
      <c r="E88" s="11"/>
      <c r="F88" s="30"/>
      <c r="G88" s="30"/>
      <c r="H88" s="30"/>
      <c r="I88" s="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5:29" ht="15" customHeight="1" x14ac:dyDescent="0.25">
      <c r="E89" s="11"/>
      <c r="F89" s="30"/>
      <c r="G89" s="30"/>
      <c r="H89" s="30"/>
      <c r="I89" s="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5:29" ht="15" customHeight="1" x14ac:dyDescent="0.25">
      <c r="E90" s="11"/>
      <c r="F90" s="30"/>
      <c r="G90" s="30"/>
      <c r="H90" s="30"/>
      <c r="I90" s="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5:29" ht="15" customHeight="1" x14ac:dyDescent="0.25">
      <c r="E91" s="11"/>
      <c r="F91" s="30"/>
      <c r="G91" s="30"/>
      <c r="H91" s="30"/>
      <c r="I91" s="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5:29" ht="15" customHeight="1" x14ac:dyDescent="0.25">
      <c r="E92" s="11"/>
      <c r="F92" s="30"/>
      <c r="G92" s="30"/>
      <c r="H92" s="30"/>
      <c r="I92" s="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5:29" ht="15" customHeight="1" x14ac:dyDescent="0.25">
      <c r="E93" s="11"/>
      <c r="F93" s="30"/>
      <c r="G93" s="30"/>
      <c r="H93" s="30"/>
      <c r="I93" s="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5:29" ht="15" customHeight="1" x14ac:dyDescent="0.25">
      <c r="E94" s="11"/>
      <c r="F94" s="30"/>
      <c r="G94" s="30"/>
      <c r="H94" s="30"/>
      <c r="I94" s="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5:29" ht="15" customHeight="1" x14ac:dyDescent="0.25">
      <c r="E95" s="11"/>
      <c r="F95" s="30"/>
      <c r="G95" s="30"/>
      <c r="H95" s="30"/>
      <c r="I95" s="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5:29" ht="15" customHeight="1" x14ac:dyDescent="0.25">
      <c r="E96" s="11"/>
      <c r="F96" s="30"/>
      <c r="G96" s="30"/>
      <c r="H96" s="30"/>
      <c r="I96" s="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5:29" ht="15" customHeight="1" x14ac:dyDescent="0.25">
      <c r="E97" s="11"/>
      <c r="F97" s="30"/>
      <c r="G97" s="30"/>
      <c r="H97" s="30"/>
      <c r="I97" s="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5:29" ht="15" customHeight="1" x14ac:dyDescent="0.25">
      <c r="E98" s="11"/>
      <c r="F98" s="30"/>
      <c r="G98" s="30"/>
      <c r="H98" s="30"/>
      <c r="I98" s="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5:29" ht="15" customHeight="1" x14ac:dyDescent="0.25">
      <c r="E99" s="11"/>
      <c r="F99" s="30"/>
      <c r="G99" s="30"/>
      <c r="H99" s="30"/>
      <c r="I99" s="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5:29" ht="15" customHeight="1" x14ac:dyDescent="0.25">
      <c r="E100" s="11"/>
      <c r="F100" s="30"/>
      <c r="G100" s="30"/>
      <c r="H100" s="30"/>
      <c r="I100" s="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5:29" ht="15" customHeight="1" x14ac:dyDescent="0.25">
      <c r="E101" s="11"/>
      <c r="F101" s="30"/>
      <c r="G101" s="30"/>
      <c r="H101" s="30"/>
      <c r="I101" s="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5:29" ht="15" customHeight="1" x14ac:dyDescent="0.25">
      <c r="E102" s="11"/>
      <c r="F102" s="30"/>
      <c r="G102" s="30"/>
      <c r="H102" s="30"/>
      <c r="I102" s="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5:29" ht="15" customHeight="1" x14ac:dyDescent="0.25">
      <c r="E103" s="11"/>
      <c r="F103" s="30"/>
      <c r="G103" s="30"/>
      <c r="H103" s="30"/>
      <c r="I103" s="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5:29" ht="15" customHeight="1" x14ac:dyDescent="0.25">
      <c r="E104" s="11"/>
      <c r="F104" s="30"/>
      <c r="G104" s="30"/>
      <c r="H104" s="30"/>
      <c r="I104" s="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5:29" ht="15" customHeight="1" x14ac:dyDescent="0.25">
      <c r="E105" s="11"/>
      <c r="F105" s="30"/>
      <c r="G105" s="30"/>
      <c r="H105" s="30"/>
      <c r="I105" s="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5:29" ht="15" customHeight="1" x14ac:dyDescent="0.25">
      <c r="E106" s="11"/>
      <c r="F106" s="30"/>
      <c r="G106" s="30"/>
      <c r="H106" s="30"/>
      <c r="I106" s="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5:29" ht="15" customHeight="1" x14ac:dyDescent="0.25">
      <c r="E107" s="11"/>
      <c r="F107" s="30"/>
      <c r="G107" s="30"/>
      <c r="H107" s="30"/>
      <c r="I107" s="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5:29" ht="15" customHeight="1" x14ac:dyDescent="0.25">
      <c r="E108" s="11"/>
      <c r="F108" s="30"/>
      <c r="G108" s="30"/>
      <c r="H108" s="30"/>
      <c r="I108" s="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5:29" ht="15" customHeight="1" x14ac:dyDescent="0.25">
      <c r="E109" s="11"/>
      <c r="F109" s="30"/>
      <c r="G109" s="30"/>
      <c r="H109" s="30"/>
      <c r="I109" s="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5:29" ht="15" customHeight="1" x14ac:dyDescent="0.25">
      <c r="E110" s="11"/>
      <c r="F110" s="30"/>
      <c r="G110" s="30"/>
      <c r="H110" s="30"/>
      <c r="I110" s="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5:29" ht="15" customHeight="1" x14ac:dyDescent="0.25">
      <c r="E111" s="11"/>
      <c r="F111" s="30"/>
      <c r="G111" s="30"/>
      <c r="H111" s="30"/>
      <c r="I111" s="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5:29" ht="15" customHeight="1" x14ac:dyDescent="0.25">
      <c r="E112" s="11"/>
      <c r="F112" s="30"/>
      <c r="G112" s="30"/>
      <c r="H112" s="30"/>
      <c r="I112" s="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5:29" ht="15" customHeight="1" x14ac:dyDescent="0.25">
      <c r="E113" s="11"/>
      <c r="F113" s="30"/>
      <c r="G113" s="30"/>
      <c r="H113" s="30"/>
      <c r="I113" s="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5:29" ht="15" customHeight="1" x14ac:dyDescent="0.25">
      <c r="E114" s="11"/>
      <c r="F114" s="30"/>
      <c r="G114" s="30"/>
      <c r="H114" s="30"/>
      <c r="I114" s="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5:29" ht="15" customHeight="1" x14ac:dyDescent="0.25">
      <c r="E115" s="11"/>
      <c r="F115" s="30"/>
      <c r="G115" s="30"/>
      <c r="H115" s="30"/>
      <c r="I115" s="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5:29" ht="15" customHeight="1" x14ac:dyDescent="0.25">
      <c r="E116" s="11"/>
      <c r="F116" s="30"/>
      <c r="G116" s="30"/>
      <c r="H116" s="30"/>
      <c r="I116" s="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5:29" ht="15" customHeight="1" x14ac:dyDescent="0.25">
      <c r="E117" s="11"/>
      <c r="F117" s="30"/>
      <c r="G117" s="30"/>
      <c r="H117" s="30"/>
      <c r="I117" s="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5:29" ht="15" customHeight="1" x14ac:dyDescent="0.25">
      <c r="E118" s="11"/>
      <c r="F118" s="30"/>
      <c r="G118" s="30"/>
      <c r="H118" s="30"/>
      <c r="I118" s="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5:29" ht="15" customHeight="1" x14ac:dyDescent="0.25">
      <c r="E119" s="11"/>
      <c r="F119" s="30"/>
      <c r="G119" s="30"/>
      <c r="H119" s="30"/>
      <c r="I119" s="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5:29" ht="15" customHeight="1" x14ac:dyDescent="0.25">
      <c r="E120" s="11"/>
      <c r="F120" s="30"/>
      <c r="G120" s="30"/>
      <c r="H120" s="30"/>
      <c r="I120" s="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5:29" ht="15" customHeight="1" x14ac:dyDescent="0.25">
      <c r="E121" s="11"/>
      <c r="F121" s="30"/>
      <c r="G121" s="30"/>
      <c r="H121" s="30"/>
      <c r="I121" s="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5:29" ht="15" customHeight="1" x14ac:dyDescent="0.25">
      <c r="E122" s="11"/>
      <c r="F122" s="30"/>
      <c r="G122" s="30"/>
      <c r="H122" s="30"/>
      <c r="I122" s="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5:29" ht="15" customHeight="1" x14ac:dyDescent="0.25">
      <c r="E123" s="11"/>
      <c r="F123" s="30"/>
      <c r="G123" s="30"/>
      <c r="H123" s="30"/>
      <c r="I123" s="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5:29" ht="15" customHeight="1" x14ac:dyDescent="0.25">
      <c r="E124" s="11"/>
      <c r="F124" s="30"/>
      <c r="G124" s="30"/>
      <c r="H124" s="30"/>
      <c r="I124" s="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5:29" ht="15" customHeight="1" x14ac:dyDescent="0.25">
      <c r="E125" s="11"/>
      <c r="F125" s="30"/>
      <c r="G125" s="30"/>
      <c r="H125" s="30"/>
      <c r="I125" s="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5:29" ht="15" customHeight="1" x14ac:dyDescent="0.25">
      <c r="E126" s="11"/>
      <c r="F126" s="30"/>
      <c r="G126" s="30"/>
      <c r="H126" s="30"/>
      <c r="I126" s="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5:29" ht="15" customHeight="1" x14ac:dyDescent="0.25">
      <c r="E127" s="11"/>
      <c r="F127" s="30"/>
      <c r="G127" s="30"/>
      <c r="H127" s="30"/>
      <c r="I127" s="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5:29" ht="15" customHeight="1" x14ac:dyDescent="0.25">
      <c r="E128" s="11"/>
      <c r="F128" s="30"/>
      <c r="G128" s="30"/>
      <c r="H128" s="30"/>
      <c r="I128" s="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5:29" ht="15" customHeight="1" x14ac:dyDescent="0.25">
      <c r="E129" s="11"/>
      <c r="F129" s="30"/>
      <c r="G129" s="30"/>
      <c r="H129" s="30"/>
      <c r="I129" s="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5:29" ht="15" customHeight="1" x14ac:dyDescent="0.25">
      <c r="E130" s="11"/>
      <c r="F130" s="30"/>
      <c r="G130" s="30"/>
      <c r="H130" s="30"/>
      <c r="I130" s="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5:29" ht="15" customHeight="1" x14ac:dyDescent="0.25">
      <c r="E131" s="11"/>
      <c r="F131" s="30"/>
      <c r="G131" s="30"/>
      <c r="H131" s="30"/>
      <c r="I131" s="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5:29" ht="15" customHeight="1" x14ac:dyDescent="0.25">
      <c r="E132" s="11"/>
      <c r="F132" s="30"/>
      <c r="G132" s="30"/>
      <c r="H132" s="30"/>
      <c r="I132" s="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5:29" ht="15" customHeight="1" x14ac:dyDescent="0.25">
      <c r="E133" s="11"/>
      <c r="F133" s="30"/>
      <c r="G133" s="30"/>
      <c r="H133" s="30"/>
      <c r="I133" s="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5:29" ht="15" customHeight="1" x14ac:dyDescent="0.25">
      <c r="E134" s="11"/>
      <c r="F134" s="30"/>
      <c r="G134" s="30"/>
      <c r="H134" s="30"/>
      <c r="I134" s="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5:29" ht="15" customHeight="1" x14ac:dyDescent="0.25">
      <c r="E135" s="11"/>
      <c r="F135" s="30"/>
      <c r="G135" s="30"/>
      <c r="H135" s="30"/>
      <c r="I135" s="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5:29" ht="15" customHeight="1" x14ac:dyDescent="0.25">
      <c r="E136" s="11"/>
      <c r="F136" s="30"/>
      <c r="G136" s="30"/>
      <c r="H136" s="30"/>
      <c r="I136" s="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5:29" ht="15" customHeight="1" x14ac:dyDescent="0.25">
      <c r="E137" s="11"/>
      <c r="F137" s="30"/>
      <c r="G137" s="30"/>
      <c r="H137" s="30"/>
      <c r="I137" s="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5:29" ht="15" customHeight="1" x14ac:dyDescent="0.25">
      <c r="E138" s="11"/>
      <c r="F138" s="30"/>
      <c r="G138" s="30"/>
      <c r="H138" s="30"/>
      <c r="I138" s="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5:29" ht="15" customHeight="1" x14ac:dyDescent="0.25">
      <c r="E139" s="11"/>
      <c r="F139" s="30"/>
      <c r="G139" s="30"/>
      <c r="H139" s="30"/>
      <c r="I139" s="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5:29" ht="15" customHeight="1" x14ac:dyDescent="0.25">
      <c r="E140" s="11"/>
      <c r="F140" s="30"/>
      <c r="G140" s="30"/>
      <c r="H140" s="30"/>
      <c r="I140" s="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5:29" ht="15" customHeight="1" x14ac:dyDescent="0.25">
      <c r="E141" s="11"/>
      <c r="F141" s="30"/>
      <c r="G141" s="30"/>
      <c r="H141" s="30"/>
      <c r="I141" s="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5:29" ht="15" customHeight="1" x14ac:dyDescent="0.25">
      <c r="E142" s="11"/>
      <c r="F142" s="30"/>
      <c r="G142" s="30"/>
      <c r="H142" s="30"/>
      <c r="I142" s="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5:29" ht="15" customHeight="1" x14ac:dyDescent="0.25">
      <c r="E143" s="11"/>
      <c r="F143" s="30"/>
      <c r="G143" s="30"/>
      <c r="H143" s="30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5:29" ht="15" customHeight="1" x14ac:dyDescent="0.25">
      <c r="E144" s="11"/>
      <c r="F144" s="30"/>
      <c r="G144" s="30"/>
      <c r="H144" s="30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2:29" ht="15" customHeight="1" x14ac:dyDescent="0.25">
      <c r="E145" s="11"/>
      <c r="F145" s="30"/>
      <c r="G145" s="30"/>
      <c r="H145" s="30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2:29" ht="15" customHeight="1" x14ac:dyDescent="0.25">
      <c r="E146" s="11"/>
      <c r="F146" s="30"/>
      <c r="G146" s="30"/>
      <c r="H146" s="30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2:29" ht="15" customHeight="1" x14ac:dyDescent="0.25">
      <c r="E147" s="11"/>
      <c r="F147" s="30"/>
      <c r="G147" s="30"/>
      <c r="H147" s="30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2:29" ht="15" customHeight="1" x14ac:dyDescent="0.25">
      <c r="E148" s="11"/>
      <c r="F148" s="30"/>
      <c r="G148" s="30"/>
      <c r="H148" s="30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2:29" ht="15" customHeight="1" x14ac:dyDescent="0.25">
      <c r="E149" s="11"/>
      <c r="F149" s="30"/>
      <c r="G149" s="30"/>
      <c r="H149" s="30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2:29" ht="15" customHeight="1" x14ac:dyDescent="0.25">
      <c r="E150" s="11"/>
      <c r="F150" s="30"/>
      <c r="G150" s="30"/>
      <c r="H150" s="30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2:29" ht="15" customHeight="1" x14ac:dyDescent="0.25"/>
    <row r="152" spans="2:29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2:29" ht="15" customHeight="1" x14ac:dyDescent="0.25"/>
    <row r="154" spans="2:29" ht="15" hidden="1" customHeight="1" x14ac:dyDescent="0.25"/>
    <row r="155" spans="2:29" ht="15" hidden="1" customHeight="1" x14ac:dyDescent="0.25"/>
    <row r="156" spans="2:29" ht="15" hidden="1" customHeight="1" x14ac:dyDescent="0.25"/>
    <row r="157" spans="2:29" ht="15" hidden="1" customHeight="1" x14ac:dyDescent="0.25"/>
    <row r="158" spans="2:29" ht="15" hidden="1" customHeight="1" x14ac:dyDescent="0.25"/>
    <row r="159" spans="2:29" ht="15" hidden="1" customHeight="1" x14ac:dyDescent="0.25"/>
    <row r="160" spans="2:29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phoneticPr fontId="28" type="noConversion"/>
  <conditionalFormatting sqref="J9:AC150">
    <cfRule type="cellIs" dxfId="8" priority="8" operator="greaterThanOrEqual">
      <formula>90</formula>
    </cfRule>
  </conditionalFormatting>
  <conditionalFormatting sqref="J9:AC150 E9:H150">
    <cfRule type="cellIs" dxfId="7" priority="7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AO330"/>
  <sheetViews>
    <sheetView showGridLines="0" zoomScale="80" zoomScaleNormal="80" workbookViewId="0">
      <pane xSplit="10" topLeftCell="K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30" width="15.7109375" style="4" customWidth="1"/>
    <col min="31" max="31" width="2.7109375" style="2" customWidth="1"/>
    <col min="32" max="41" width="0" style="2" hidden="1" customWidth="1"/>
    <col min="42" max="16384" width="9.140625" style="2" hidden="1"/>
  </cols>
  <sheetData>
    <row r="1" spans="1:31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spans="1:31" ht="15" customHeight="1" x14ac:dyDescent="0.25"/>
    <row r="3" spans="1:31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1" x14ac:dyDescent="0.25">
      <c r="C5" s="10" t="s">
        <v>0</v>
      </c>
      <c r="D5" s="10"/>
      <c r="E5" s="10"/>
      <c r="F5" s="27"/>
      <c r="G5" s="27"/>
      <c r="H5" s="10"/>
      <c r="I5" s="10"/>
      <c r="J5" s="10"/>
      <c r="K5" s="1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E6" s="2"/>
      <c r="F6" s="28"/>
      <c r="G6" s="2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E7" s="2"/>
      <c r="F7" s="28"/>
      <c r="G7" s="28"/>
      <c r="H7" s="2"/>
      <c r="I7" s="2"/>
      <c r="J7" s="2"/>
      <c r="K7" s="21" t="s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Stage - Post Blackout</v>
      </c>
      <c r="L8" s="18" t="str">
        <f>IF('Generators - Active Power'!J8="","",'Generators - Active Power'!J8)</f>
        <v>Stage 0</v>
      </c>
      <c r="M8" s="18" t="str">
        <f>IF('Generators - Active Power'!K8="","",'Generators - Active Power'!K8)</f>
        <v>Stage 1</v>
      </c>
      <c r="N8" s="18" t="str">
        <f>IF('Generators - Active Power'!L8="","",'Generators - Active Power'!L8)</f>
        <v>Stage 2</v>
      </c>
      <c r="O8" s="18" t="str">
        <f>IF('Generators - Active Power'!M8="","",'Generators - Active Power'!M8)</f>
        <v>Stage 3</v>
      </c>
      <c r="P8" s="18" t="str">
        <f>IF('Generators - Active Power'!N8="","",'Generators - Active Power'!N8)</f>
        <v>Stage 4</v>
      </c>
      <c r="Q8" s="18" t="str">
        <f>IF('Generators - Active Power'!O8="","",'Generators - Active Power'!O8)</f>
        <v>Stage 5</v>
      </c>
      <c r="R8" s="18" t="str">
        <f>IF('Generators - Active Power'!P8="","",'Generators - Active Power'!P8)</f>
        <v>Stage 6</v>
      </c>
      <c r="S8" s="18" t="str">
        <f>IF('Generators - Active Power'!Q8="","",'Generators - Active Power'!Q8)</f>
        <v>Stage 7</v>
      </c>
      <c r="T8" s="18" t="str">
        <f>IF('Generators - Active Power'!R8="","",'Generators - Active Power'!R8)</f>
        <v>Stage 8</v>
      </c>
      <c r="U8" s="18" t="str">
        <f>IF('Generators - Active Power'!S8="","",'Generators - Active Power'!S8)</f>
        <v>Stage 9</v>
      </c>
      <c r="V8" s="18" t="str">
        <f>IF('Generators - Active Power'!T8="","",'Generators - Active Power'!T8)</f>
        <v>Stage 10</v>
      </c>
      <c r="W8" s="18" t="str">
        <f>IF('Generators - Active Power'!U8="","",'Generators - Active Power'!U8)</f>
        <v>Stage 11</v>
      </c>
      <c r="X8" s="18" t="str">
        <f>IF('Generators - Active Power'!V8="","",'Generators - Active Power'!V8)</f>
        <v>Stage 12</v>
      </c>
      <c r="Y8" s="18" t="str">
        <f>IF('Generators - Active Power'!W8="","",'Generators - Active Power'!W8)</f>
        <v>Stage 13</v>
      </c>
      <c r="Z8" s="18" t="str">
        <f>IF('Generators - Active Power'!X8="","",'Generators - Active Power'!X8)</f>
        <v>Stage 14</v>
      </c>
      <c r="AA8" s="18" t="str">
        <f>IF('Generators - Active Power'!Y8="","",'Generators - Active Power'!Y8)</f>
        <v>Stage 15</v>
      </c>
      <c r="AB8" s="18" t="str">
        <f>IF('Generators - Active Power'!Z8="","",'Generators - Active Power'!Z8)</f>
        <v/>
      </c>
      <c r="AC8" s="18" t="str">
        <f>IF('Generators - Active Power'!AA8="","",'Generators - Active Power'!AA8)</f>
        <v/>
      </c>
      <c r="AD8" s="18" t="str">
        <f>IF('Generators - Active Power'!AB8="","",'Generators - Active Power'!AB8)</f>
        <v/>
      </c>
    </row>
    <row r="9" spans="1:31" x14ac:dyDescent="0.25">
      <c r="E9" s="11" t="s">
        <v>112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/>
      <c r="AC9" s="11"/>
      <c r="AD9" s="11"/>
    </row>
    <row r="10" spans="1:31" x14ac:dyDescent="0.25">
      <c r="E10" s="11" t="s">
        <v>113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/>
      <c r="AD10" s="11"/>
    </row>
    <row r="11" spans="1:31" x14ac:dyDescent="0.25">
      <c r="E11" s="11" t="s">
        <v>114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8</v>
      </c>
      <c r="X11" s="11">
        <v>7</v>
      </c>
      <c r="Y11" s="11">
        <v>8</v>
      </c>
      <c r="Z11" s="11">
        <v>8</v>
      </c>
      <c r="AA11" s="11">
        <v>8</v>
      </c>
      <c r="AB11" s="11"/>
      <c r="AC11" s="11"/>
      <c r="AD11" s="11"/>
    </row>
    <row r="12" spans="1:31" x14ac:dyDescent="0.25">
      <c r="E12" s="11" t="s">
        <v>115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/>
      <c r="AC12" s="11"/>
      <c r="AD12" s="11"/>
    </row>
    <row r="13" spans="1:31" x14ac:dyDescent="0.25">
      <c r="E13" s="11" t="s">
        <v>116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8</v>
      </c>
      <c r="W13" s="11">
        <v>10</v>
      </c>
      <c r="X13" s="11">
        <v>10</v>
      </c>
      <c r="Y13" s="11">
        <v>11</v>
      </c>
      <c r="Z13" s="11">
        <v>11</v>
      </c>
      <c r="AA13" s="11">
        <v>11</v>
      </c>
      <c r="AB13" s="11"/>
      <c r="AC13" s="11"/>
      <c r="AD13" s="11"/>
    </row>
    <row r="14" spans="1:31" x14ac:dyDescent="0.25">
      <c r="E14" s="11" t="s">
        <v>117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4</v>
      </c>
      <c r="AA14" s="11">
        <v>8</v>
      </c>
      <c r="AB14" s="11"/>
      <c r="AC14" s="11"/>
      <c r="AD14" s="11"/>
    </row>
    <row r="15" spans="1:31" x14ac:dyDescent="0.25">
      <c r="E15" s="11" t="s">
        <v>118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4</v>
      </c>
      <c r="Y15" s="11">
        <v>9</v>
      </c>
      <c r="Z15" s="11">
        <v>7</v>
      </c>
      <c r="AA15" s="11">
        <v>7</v>
      </c>
      <c r="AB15" s="11"/>
      <c r="AC15" s="11"/>
      <c r="AD15" s="11"/>
    </row>
    <row r="16" spans="1:31" x14ac:dyDescent="0.25">
      <c r="E16" s="11" t="s">
        <v>119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11">
        <v>11</v>
      </c>
      <c r="AB16" s="11"/>
      <c r="AC16" s="11"/>
      <c r="AD16" s="11"/>
    </row>
    <row r="17" spans="5:30" x14ac:dyDescent="0.25">
      <c r="E17" s="11" t="s">
        <v>120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6</v>
      </c>
      <c r="U17" s="11">
        <v>6</v>
      </c>
      <c r="V17" s="11">
        <v>7</v>
      </c>
      <c r="W17" s="11">
        <v>8</v>
      </c>
      <c r="X17" s="11">
        <v>8</v>
      </c>
      <c r="Y17" s="11">
        <v>9</v>
      </c>
      <c r="Z17" s="11">
        <v>9</v>
      </c>
      <c r="AA17" s="11">
        <v>9</v>
      </c>
      <c r="AB17" s="11"/>
      <c r="AC17" s="11"/>
      <c r="AD17" s="11"/>
    </row>
    <row r="18" spans="5:30" x14ac:dyDescent="0.25">
      <c r="E18" s="11" t="s">
        <v>121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1</v>
      </c>
      <c r="V18" s="11">
        <v>1</v>
      </c>
      <c r="W18" s="11">
        <v>5</v>
      </c>
      <c r="X18" s="11">
        <v>5</v>
      </c>
      <c r="Y18" s="11">
        <v>6</v>
      </c>
      <c r="Z18" s="11">
        <v>6</v>
      </c>
      <c r="AA18" s="11">
        <v>8</v>
      </c>
      <c r="AB18" s="11"/>
      <c r="AC18" s="11"/>
      <c r="AD18" s="11"/>
    </row>
    <row r="19" spans="5:30" x14ac:dyDescent="0.25">
      <c r="E19" s="11" t="s">
        <v>122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-1</v>
      </c>
      <c r="X19" s="11">
        <v>-1</v>
      </c>
      <c r="Y19" s="11">
        <v>0</v>
      </c>
      <c r="Z19" s="11">
        <v>0</v>
      </c>
      <c r="AA19" s="11">
        <v>-1</v>
      </c>
      <c r="AB19" s="11"/>
      <c r="AC19" s="11"/>
      <c r="AD19" s="11"/>
    </row>
    <row r="20" spans="5:30" x14ac:dyDescent="0.25">
      <c r="E20" s="11" t="s">
        <v>123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-7</v>
      </c>
      <c r="Z20" s="11">
        <v>-5</v>
      </c>
      <c r="AA20" s="11">
        <v>-3</v>
      </c>
      <c r="AB20" s="11"/>
      <c r="AC20" s="11"/>
      <c r="AD20" s="11"/>
    </row>
    <row r="21" spans="5:30" x14ac:dyDescent="0.25">
      <c r="E21" s="11" t="s">
        <v>124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19</v>
      </c>
      <c r="T21" s="11">
        <v>19</v>
      </c>
      <c r="U21" s="11">
        <v>19</v>
      </c>
      <c r="V21" s="11">
        <v>19</v>
      </c>
      <c r="W21" s="11">
        <v>8</v>
      </c>
      <c r="X21" s="11">
        <v>19</v>
      </c>
      <c r="Y21" s="11">
        <v>8</v>
      </c>
      <c r="Z21" s="11">
        <v>19</v>
      </c>
      <c r="AA21" s="11">
        <v>8</v>
      </c>
      <c r="AB21" s="11"/>
      <c r="AC21" s="11"/>
      <c r="AD21" s="11"/>
    </row>
    <row r="22" spans="5:30" x14ac:dyDescent="0.25">
      <c r="E22" s="11" t="s">
        <v>125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11">
        <v>8</v>
      </c>
      <c r="AB22" s="11"/>
      <c r="AC22" s="11"/>
      <c r="AD22" s="11"/>
    </row>
    <row r="23" spans="5:30" x14ac:dyDescent="0.25">
      <c r="E23" s="11" t="s">
        <v>126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/>
      <c r="AC23" s="11"/>
      <c r="AD23" s="11"/>
    </row>
    <row r="24" spans="5:30" x14ac:dyDescent="0.25">
      <c r="E24" s="11" t="s">
        <v>127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/>
      <c r="AC24" s="11"/>
      <c r="AD24" s="11"/>
    </row>
    <row r="25" spans="5:30" x14ac:dyDescent="0.25">
      <c r="E25" s="11" t="s">
        <v>128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10</v>
      </c>
      <c r="T25" s="11">
        <v>10</v>
      </c>
      <c r="U25" s="11">
        <v>12</v>
      </c>
      <c r="V25" s="11">
        <v>12</v>
      </c>
      <c r="W25" s="11">
        <v>12</v>
      </c>
      <c r="X25" s="11">
        <v>11</v>
      </c>
      <c r="Y25" s="11">
        <v>12</v>
      </c>
      <c r="Z25" s="11">
        <v>12</v>
      </c>
      <c r="AA25" s="11">
        <v>12</v>
      </c>
      <c r="AB25" s="11"/>
      <c r="AC25" s="11"/>
      <c r="AD25" s="11"/>
    </row>
    <row r="26" spans="5:30" ht="15.75" customHeight="1" x14ac:dyDescent="0.25">
      <c r="E26" s="11" t="s">
        <v>129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10</v>
      </c>
      <c r="T26" s="11">
        <v>10</v>
      </c>
      <c r="U26" s="11">
        <v>12</v>
      </c>
      <c r="V26" s="11">
        <v>12</v>
      </c>
      <c r="W26" s="11">
        <v>12</v>
      </c>
      <c r="X26" s="11">
        <v>11</v>
      </c>
      <c r="Y26" s="11">
        <v>12</v>
      </c>
      <c r="Z26" s="11">
        <v>12</v>
      </c>
      <c r="AA26" s="11">
        <v>12</v>
      </c>
      <c r="AB26" s="11"/>
      <c r="AC26" s="11"/>
      <c r="AD26" s="11"/>
    </row>
    <row r="27" spans="5:30" x14ac:dyDescent="0.25">
      <c r="E27" s="11" t="s">
        <v>130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/>
      <c r="AC27" s="11"/>
      <c r="AD27" s="11"/>
    </row>
    <row r="28" spans="5:30" x14ac:dyDescent="0.25">
      <c r="E28" s="11" t="s">
        <v>131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1</v>
      </c>
      <c r="Y28" s="11">
        <v>4</v>
      </c>
      <c r="Z28" s="11">
        <v>4</v>
      </c>
      <c r="AA28" s="11">
        <v>7</v>
      </c>
      <c r="AB28" s="11"/>
      <c r="AC28" s="11"/>
      <c r="AD28" s="11"/>
    </row>
    <row r="29" spans="5:30" x14ac:dyDescent="0.25">
      <c r="E29" s="11" t="s">
        <v>132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3</v>
      </c>
      <c r="Z29" s="11">
        <v>5</v>
      </c>
      <c r="AA29" s="11">
        <v>8</v>
      </c>
      <c r="AB29" s="11"/>
      <c r="AC29" s="11"/>
      <c r="AD29" s="11"/>
    </row>
    <row r="30" spans="5:30" ht="15" customHeight="1" x14ac:dyDescent="0.25">
      <c r="E30" s="11" t="s">
        <v>133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14</v>
      </c>
      <c r="R30" s="11">
        <v>13</v>
      </c>
      <c r="S30" s="11">
        <v>19</v>
      </c>
      <c r="T30" s="11">
        <v>19</v>
      </c>
      <c r="U30" s="11">
        <v>19</v>
      </c>
      <c r="V30" s="11">
        <v>19</v>
      </c>
      <c r="W30" s="11">
        <v>14</v>
      </c>
      <c r="X30" s="11">
        <v>19</v>
      </c>
      <c r="Y30" s="11">
        <v>14</v>
      </c>
      <c r="Z30" s="11">
        <v>19</v>
      </c>
      <c r="AA30" s="11">
        <v>14</v>
      </c>
      <c r="AB30" s="11"/>
      <c r="AC30" s="11"/>
      <c r="AD30" s="11"/>
    </row>
    <row r="31" spans="5:30" ht="15" customHeight="1" x14ac:dyDescent="0.25">
      <c r="E31" s="11" t="s">
        <v>134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/>
      <c r="AD31" s="11"/>
    </row>
    <row r="32" spans="5:30" ht="15" customHeight="1" x14ac:dyDescent="0.25">
      <c r="E32" s="11" t="s">
        <v>135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/>
      <c r="AC32" s="11"/>
      <c r="AD32" s="11"/>
    </row>
    <row r="33" spans="5:30" ht="15" customHeight="1" x14ac:dyDescent="0.25">
      <c r="E33" s="11" t="s">
        <v>136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11">
        <v>13</v>
      </c>
      <c r="AB33" s="11"/>
      <c r="AC33" s="11"/>
      <c r="AD33" s="11"/>
    </row>
    <row r="34" spans="5:30" ht="15" customHeight="1" x14ac:dyDescent="0.25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5:30" ht="15" customHeight="1" x14ac:dyDescent="0.25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5:30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5:30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5:30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5:30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5:30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5:30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5:30" ht="15" customHeight="1" x14ac:dyDescent="0.25">
      <c r="E42" s="11"/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5:30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5:30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5:30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5:30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5:30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5:30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5:30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5:30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5:30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5:30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5:30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5:30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5:30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5:30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5:30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5:30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5:30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5:30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5:30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5:30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5:30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5:30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5:30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5:30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5:30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5:30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5:30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5:30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5:30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5:30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5:30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5:30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5:30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5:30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5:30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5:30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5:30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5:30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5:30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5:30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5:30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5:30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5:30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5:30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5:30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5:30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5:30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5:30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5:30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5:30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5:30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5:30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5:30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5:30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5:30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5:30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5:30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5:30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5:30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5:30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5:30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5:30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5:30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5:30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5:30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5:30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5:30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5:30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5:30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5:30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5:30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5:30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5:30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5:30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5:30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5:30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5:30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5:30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5:30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5:30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5:30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5:30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5:30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5:30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5:30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5:30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5:30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5:30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5:30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5:30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5:30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5:30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5:30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5:30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5:30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5:30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5:30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5:30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5:30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5:30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5:30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5:30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2:30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2:30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2:30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2:30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2:30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2:30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2:30" ht="15" customHeight="1" x14ac:dyDescent="0.25"/>
    <row r="154" spans="2:30" ht="15" hidden="1" customHeight="1" x14ac:dyDescent="0.25"/>
    <row r="155" spans="2:30" ht="15" hidden="1" customHeight="1" x14ac:dyDescent="0.25"/>
    <row r="156" spans="2:30" ht="15" hidden="1" customHeight="1" x14ac:dyDescent="0.25"/>
    <row r="157" spans="2:30" ht="15" hidden="1" customHeight="1" x14ac:dyDescent="0.25"/>
    <row r="158" spans="2:30" ht="15" hidden="1" customHeight="1" x14ac:dyDescent="0.25"/>
    <row r="159" spans="2:30" ht="15" hidden="1" customHeight="1" x14ac:dyDescent="0.25"/>
    <row r="160" spans="2:3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conditionalFormatting sqref="K9:AD150">
    <cfRule type="cellIs" dxfId="6" priority="3" operator="equal">
      <formula>$H9</formula>
    </cfRule>
  </conditionalFormatting>
  <conditionalFormatting sqref="K9:AD150">
    <cfRule type="cellIs" dxfId="5" priority="2" operator="equal">
      <formula>$I9</formula>
    </cfRule>
  </conditionalFormatting>
  <conditionalFormatting sqref="K9:AD150 E9:I150">
    <cfRule type="cellIs" dxfId="4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AH330"/>
  <sheetViews>
    <sheetView showGridLines="0" zoomScale="80" zoomScaleNormal="80" workbookViewId="0">
      <pane xSplit="6" topLeftCell="G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30.7109375" style="4" customWidth="1"/>
    <col min="6" max="6" width="2.7109375" style="4" customWidth="1"/>
    <col min="7" max="7" width="15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2" spans="1:29" ht="15" customHeight="1" x14ac:dyDescent="0.25"/>
    <row r="3" spans="1:29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"/>
      <c r="G7" s="22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Stage 0</v>
      </c>
      <c r="I8" s="18" t="str">
        <f>IF('Generators - Active Power'!K8="","",'Generators - Active Power'!K8)</f>
        <v>Stage 1</v>
      </c>
      <c r="J8" s="18" t="str">
        <f>IF('Generators - Active Power'!L8="","",'Generators - Active Power'!L8)</f>
        <v>Stage 2</v>
      </c>
      <c r="K8" s="18" t="str">
        <f>IF('Generators - Active Power'!M8="","",'Generators - Active Power'!M8)</f>
        <v>Stage 3</v>
      </c>
      <c r="L8" s="18" t="str">
        <f>IF('Generators - Active Power'!N8="","",'Generators - Active Power'!N8)</f>
        <v>Stage 4</v>
      </c>
      <c r="M8" s="18" t="str">
        <f>IF('Generators - Active Power'!O8="","",'Generators - Active Power'!O8)</f>
        <v>Stage 5</v>
      </c>
      <c r="N8" s="18" t="str">
        <f>IF('Generators - Active Power'!P8="","",'Generators - Active Power'!P8)</f>
        <v>Stage 6</v>
      </c>
      <c r="O8" s="18" t="str">
        <f>IF('Generators - Active Power'!Q8="","",'Generators - Active Power'!Q8)</f>
        <v>Stage 7</v>
      </c>
      <c r="P8" s="18" t="str">
        <f>IF('Generators - Active Power'!R8="","",'Generators - Active Power'!R8)</f>
        <v>Stage 8</v>
      </c>
      <c r="Q8" s="18" t="str">
        <f>IF('Generators - Active Power'!S8="","",'Generators - Active Power'!S8)</f>
        <v>Stage 9</v>
      </c>
      <c r="R8" s="18" t="str">
        <f>IF('Generators - Active Power'!T8="","",'Generators - Active Power'!T8)</f>
        <v>Stage 10</v>
      </c>
      <c r="S8" s="18" t="str">
        <f>IF('Generators - Active Power'!U8="","",'Generators - Active Power'!U8)</f>
        <v>Stage 11</v>
      </c>
      <c r="T8" s="18" t="str">
        <f>IF('Generators - Active Power'!V8="","",'Generators - Active Power'!V8)</f>
        <v>Stage 12</v>
      </c>
      <c r="U8" s="18" t="str">
        <f>IF('Generators - Active Power'!W8="","",'Generators - Active Power'!W8)</f>
        <v>Stage 13</v>
      </c>
      <c r="V8" s="18" t="str">
        <f>IF('Generators - Active Power'!X8="","",'Generators - Active Power'!X8)</f>
        <v>Stage 14</v>
      </c>
      <c r="W8" s="18" t="str">
        <f>IF('Generators - Active Power'!Y8="","",'Generators - Active Power'!Y8)</f>
        <v>Stage 15</v>
      </c>
      <c r="X8" s="18" t="str">
        <f>IF('Generators - Active Power'!Z8="","",'Generators - Active Power'!Z8)</f>
        <v/>
      </c>
      <c r="Y8" s="18" t="str">
        <f>IF('Generators - Active Power'!AA8="","",'Generators - Active Power'!AA8)</f>
        <v/>
      </c>
      <c r="Z8" s="18" t="str">
        <f>IF('Generators - Active Power'!AB8="","",'Generators - Active Power'!AB8)</f>
        <v/>
      </c>
      <c r="AA8" s="18" t="str">
        <f>IF('Generators - Active Power'!AC8="","",'Generators - Active Power'!AC8)</f>
        <v/>
      </c>
      <c r="AB8" s="18" t="str">
        <f>IF('Generators - Active Power'!AD8="","",'Generators - Active Power'!AD8)</f>
        <v/>
      </c>
    </row>
    <row r="9" spans="1:29" x14ac:dyDescent="0.25">
      <c r="E9" s="11" t="s">
        <v>137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  <c r="Y9" s="16"/>
      <c r="Z9" s="16"/>
      <c r="AA9" s="16"/>
      <c r="AB9" s="16"/>
    </row>
    <row r="10" spans="1:29" x14ac:dyDescent="0.25">
      <c r="E10" s="11" t="s">
        <v>138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9" x14ac:dyDescent="0.25">
      <c r="E11" s="11" t="s">
        <v>139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E12" s="11" t="s">
        <v>140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3.7206181483170914E-7</v>
      </c>
      <c r="R12" s="16">
        <v>4.1316738911960168E-7</v>
      </c>
      <c r="S12" s="16">
        <v>4.2220215329058364E-7</v>
      </c>
      <c r="T12" s="16">
        <v>4.2076495083486598E-7</v>
      </c>
      <c r="U12" s="16">
        <v>4.2172756637888055E-7</v>
      </c>
      <c r="V12" s="16">
        <v>4.2084882431177058E-7</v>
      </c>
      <c r="W12" s="16">
        <v>4.2065024844187596E-7</v>
      </c>
      <c r="X12" s="16"/>
      <c r="Y12" s="16"/>
      <c r="Z12" s="16"/>
      <c r="AA12" s="16"/>
      <c r="AB12" s="16"/>
    </row>
    <row r="13" spans="1:29" x14ac:dyDescent="0.25">
      <c r="E13" s="11" t="s">
        <v>141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9.0370596214878898</v>
      </c>
      <c r="T13" s="16">
        <v>4.5500362050912795</v>
      </c>
      <c r="U13" s="16">
        <v>4.4843810906278332</v>
      </c>
      <c r="V13" s="16">
        <v>4.49517533151589</v>
      </c>
      <c r="W13" s="16">
        <v>14.6708760708374</v>
      </c>
      <c r="X13" s="16"/>
      <c r="Y13" s="16"/>
      <c r="Z13" s="16"/>
      <c r="AA13" s="16"/>
      <c r="AB13" s="16"/>
    </row>
    <row r="14" spans="1:29" x14ac:dyDescent="0.25">
      <c r="E14" s="11" t="s">
        <v>142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43.360905498554018</v>
      </c>
      <c r="W14" s="16">
        <v>23.539311955623905</v>
      </c>
      <c r="X14" s="16"/>
      <c r="Y14" s="16"/>
      <c r="Z14" s="16"/>
      <c r="AA14" s="16"/>
      <c r="AB14" s="16"/>
    </row>
    <row r="15" spans="1:29" x14ac:dyDescent="0.25">
      <c r="E15" s="11" t="s">
        <v>143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/>
      <c r="Y15" s="16"/>
      <c r="Z15" s="16"/>
      <c r="AA15" s="16"/>
      <c r="AB15" s="16"/>
    </row>
    <row r="16" spans="1:29" x14ac:dyDescent="0.25">
      <c r="E16" s="11" t="s">
        <v>144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78.293429117833412</v>
      </c>
      <c r="U16" s="16">
        <v>36.415067132306973</v>
      </c>
      <c r="V16" s="16">
        <v>60.14532654704422</v>
      </c>
      <c r="W16" s="16">
        <v>50.17156590513585</v>
      </c>
      <c r="X16" s="16"/>
      <c r="Y16" s="16"/>
      <c r="Z16" s="16"/>
      <c r="AA16" s="16"/>
      <c r="AB16" s="16"/>
    </row>
    <row r="17" spans="5:28" x14ac:dyDescent="0.25">
      <c r="E17" s="11" t="s">
        <v>145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65.704177465371657</v>
      </c>
      <c r="U17" s="16">
        <v>63.817118575932966</v>
      </c>
      <c r="V17" s="16">
        <v>54.874870324409507</v>
      </c>
      <c r="W17" s="16">
        <v>44.46160629816012</v>
      </c>
      <c r="X17" s="16"/>
      <c r="Y17" s="16"/>
      <c r="Z17" s="16"/>
      <c r="AA17" s="16"/>
      <c r="AB17" s="16"/>
    </row>
    <row r="18" spans="5:28" x14ac:dyDescent="0.25">
      <c r="E18" s="11" t="s">
        <v>146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17.343979058194702</v>
      </c>
      <c r="V18" s="16">
        <v>12.743816432265071</v>
      </c>
      <c r="W18" s="16">
        <v>8.2591962854086578</v>
      </c>
      <c r="X18" s="16"/>
      <c r="Y18" s="16"/>
      <c r="Z18" s="16"/>
      <c r="AA18" s="16"/>
      <c r="AB18" s="16"/>
    </row>
    <row r="19" spans="5:28" x14ac:dyDescent="0.25">
      <c r="E19" s="11" t="s">
        <v>147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27.442976388449271</v>
      </c>
      <c r="V19" s="16">
        <v>19.974224536151986</v>
      </c>
      <c r="W19" s="16">
        <v>11.579886970764687</v>
      </c>
      <c r="X19" s="16"/>
      <c r="Y19" s="16"/>
      <c r="Z19" s="16"/>
      <c r="AA19" s="16"/>
      <c r="AB19" s="16"/>
    </row>
    <row r="20" spans="5:28" x14ac:dyDescent="0.25">
      <c r="E20" s="11" t="s">
        <v>148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9.054379528357698</v>
      </c>
      <c r="T20" s="16">
        <v>4.8419256174231258</v>
      </c>
      <c r="U20" s="16">
        <v>4.7935958310381759</v>
      </c>
      <c r="V20" s="16">
        <v>4.8013547301740376</v>
      </c>
      <c r="W20" s="16">
        <v>24.551359779136462</v>
      </c>
      <c r="X20" s="16"/>
      <c r="Y20" s="16"/>
      <c r="Z20" s="16"/>
      <c r="AA20" s="16"/>
      <c r="AB20" s="16"/>
    </row>
    <row r="21" spans="5:28" x14ac:dyDescent="0.25">
      <c r="E21" s="11" t="s">
        <v>149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7.4874864671506294E-4</v>
      </c>
      <c r="T21" s="16">
        <v>7.3812795250076011E-4</v>
      </c>
      <c r="U21" s="16">
        <v>7.4881123423410807E-4</v>
      </c>
      <c r="V21" s="16">
        <v>7.4703738252276182E-4</v>
      </c>
      <c r="W21" s="16">
        <v>0.23937957192519491</v>
      </c>
      <c r="X21" s="16"/>
      <c r="Y21" s="16"/>
      <c r="Z21" s="16"/>
      <c r="AA21" s="16"/>
      <c r="AB21" s="16"/>
    </row>
    <row r="22" spans="5:28" x14ac:dyDescent="0.25">
      <c r="E22" s="11" t="s">
        <v>150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1.621958744651764</v>
      </c>
      <c r="U22" s="16">
        <v>0.7809540086470993</v>
      </c>
      <c r="V22" s="16">
        <v>0.77516143512715818</v>
      </c>
      <c r="W22" s="16">
        <v>0.74989327625175173</v>
      </c>
      <c r="X22" s="16"/>
      <c r="Y22" s="16"/>
      <c r="Z22" s="16"/>
      <c r="AA22" s="16"/>
      <c r="AB22" s="16"/>
    </row>
    <row r="23" spans="5:28" x14ac:dyDescent="0.25">
      <c r="E23" s="11" t="s">
        <v>151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1.6588545516353717</v>
      </c>
      <c r="R23" s="16">
        <v>1.1229729332929892</v>
      </c>
      <c r="S23" s="16">
        <v>0.69452734490070334</v>
      </c>
      <c r="T23" s="16">
        <v>0.69685518319312678</v>
      </c>
      <c r="U23" s="16">
        <v>0.68626733802413331</v>
      </c>
      <c r="V23" s="16">
        <v>0.68767118345238143</v>
      </c>
      <c r="W23" s="16">
        <v>0.42607716625189557</v>
      </c>
      <c r="X23" s="16"/>
      <c r="Y23" s="16"/>
      <c r="Z23" s="16"/>
      <c r="AA23" s="16"/>
      <c r="AB23" s="16"/>
    </row>
    <row r="24" spans="5:28" x14ac:dyDescent="0.25">
      <c r="E24" s="11" t="s">
        <v>152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2.2202630391615241E-9</v>
      </c>
      <c r="T24" s="16">
        <v>2.2213285371924939E-9</v>
      </c>
      <c r="U24" s="16">
        <v>2.2245292754902345E-9</v>
      </c>
      <c r="V24" s="16">
        <v>2.2192389829131584E-9</v>
      </c>
      <c r="W24" s="16">
        <v>0.24970796514521554</v>
      </c>
      <c r="X24" s="16"/>
      <c r="Y24" s="16"/>
      <c r="Z24" s="16"/>
      <c r="AA24" s="16"/>
      <c r="AB24" s="16"/>
    </row>
    <row r="25" spans="5:28" x14ac:dyDescent="0.25">
      <c r="E25" s="11" t="s">
        <v>153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1.0886167093274834</v>
      </c>
      <c r="Q25" s="16">
        <v>0.82617052708790095</v>
      </c>
      <c r="R25" s="16">
        <v>0.54168134820940694</v>
      </c>
      <c r="S25" s="16">
        <v>0.53134908053334851</v>
      </c>
      <c r="T25" s="16">
        <v>0.53285240915416598</v>
      </c>
      <c r="U25" s="16">
        <v>0.52580495428799856</v>
      </c>
      <c r="V25" s="16">
        <v>0.5267163440038094</v>
      </c>
      <c r="W25" s="16">
        <v>0.52342448475191894</v>
      </c>
      <c r="X25" s="16"/>
      <c r="Y25" s="16"/>
      <c r="Z25" s="16"/>
      <c r="AA25" s="16"/>
      <c r="AB25" s="16"/>
    </row>
    <row r="26" spans="5:28" ht="15.75" customHeight="1" x14ac:dyDescent="0.25">
      <c r="E26" s="11" t="s">
        <v>154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1.5172105017939266</v>
      </c>
      <c r="S26" s="16">
        <v>1.1053274097742749</v>
      </c>
      <c r="T26" s="16">
        <v>0.74078412369274538</v>
      </c>
      <c r="U26" s="16">
        <v>0.72989264182233127</v>
      </c>
      <c r="V26" s="16">
        <v>0.73169645891179957</v>
      </c>
      <c r="W26" s="16">
        <v>0.48818009129141737</v>
      </c>
      <c r="X26" s="16"/>
      <c r="Y26" s="16"/>
      <c r="Z26" s="16"/>
      <c r="AA26" s="16"/>
      <c r="AB26" s="16"/>
    </row>
    <row r="27" spans="5:28" x14ac:dyDescent="0.25">
      <c r="E27" s="11" t="s">
        <v>155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149.43152424529828</v>
      </c>
      <c r="R27" s="16">
        <v>101.15869230188139</v>
      </c>
      <c r="S27" s="16">
        <v>62.563821387474974</v>
      </c>
      <c r="T27" s="16">
        <v>62.773515735427551</v>
      </c>
      <c r="U27" s="16">
        <v>61.819750477716248</v>
      </c>
      <c r="V27" s="16">
        <v>61.946210486837195</v>
      </c>
      <c r="W27" s="16">
        <v>38.38152082490997</v>
      </c>
      <c r="X27" s="16"/>
      <c r="Y27" s="16"/>
      <c r="Z27" s="16"/>
      <c r="AA27" s="16"/>
      <c r="AB27" s="16"/>
    </row>
    <row r="28" spans="5:28" x14ac:dyDescent="0.25">
      <c r="E28" s="11" t="s">
        <v>156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9.054316958969217</v>
      </c>
      <c r="T28" s="16">
        <v>4.5599205400029126</v>
      </c>
      <c r="U28" s="16">
        <v>4.4942101715788647</v>
      </c>
      <c r="V28" s="16">
        <v>4.5050327343155185</v>
      </c>
      <c r="W28" s="16">
        <v>4.5459805687971011</v>
      </c>
      <c r="X28" s="16"/>
      <c r="Y28" s="16"/>
      <c r="Z28" s="16"/>
      <c r="AA28" s="16"/>
      <c r="AB28" s="16"/>
    </row>
    <row r="29" spans="5:28" x14ac:dyDescent="0.25">
      <c r="E29" s="11" t="s">
        <v>157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2.8310734198950938</v>
      </c>
      <c r="M29" s="16">
        <v>2.8425500017289802</v>
      </c>
      <c r="N29" s="16">
        <v>2.8534878813653668</v>
      </c>
      <c r="O29" s="16">
        <v>2.7595108937670294</v>
      </c>
      <c r="P29" s="16">
        <v>54.619875932326991</v>
      </c>
      <c r="Q29" s="16">
        <v>119.96092734017661</v>
      </c>
      <c r="R29" s="16">
        <v>81.460674578512808</v>
      </c>
      <c r="S29" s="16">
        <v>60.783835972574906</v>
      </c>
      <c r="T29" s="16">
        <v>39.908969960977686</v>
      </c>
      <c r="U29" s="16">
        <v>38.499004225828784</v>
      </c>
      <c r="V29" s="16">
        <v>39.063402073501948</v>
      </c>
      <c r="W29" s="16">
        <v>24.935870558833276</v>
      </c>
      <c r="X29" s="16"/>
      <c r="Y29" s="16"/>
      <c r="Z29" s="16"/>
      <c r="AA29" s="16"/>
      <c r="AB29" s="16"/>
    </row>
    <row r="30" spans="5:28" x14ac:dyDescent="0.25">
      <c r="E30" s="11" t="s">
        <v>158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59.755172062427498</v>
      </c>
      <c r="P30" s="16">
        <v>44.768266591616943</v>
      </c>
      <c r="Q30" s="16">
        <v>29.224343352694724</v>
      </c>
      <c r="R30" s="16">
        <v>29.284230786932341</v>
      </c>
      <c r="S30" s="16">
        <v>29.001795967895521</v>
      </c>
      <c r="T30" s="16">
        <v>29.552371558565266</v>
      </c>
      <c r="U30" s="16">
        <v>29.131623998192236</v>
      </c>
      <c r="V30" s="16">
        <v>29.200828339001184</v>
      </c>
      <c r="W30" s="16">
        <v>29.191623861385612</v>
      </c>
      <c r="X30" s="16"/>
      <c r="Y30" s="16"/>
      <c r="Z30" s="16"/>
      <c r="AA30" s="16"/>
      <c r="AB30" s="16"/>
    </row>
    <row r="31" spans="5:28" x14ac:dyDescent="0.25">
      <c r="E31" s="11" t="s">
        <v>159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0.38434349567648401</v>
      </c>
      <c r="U31" s="16">
        <v>0.39013081023983587</v>
      </c>
      <c r="V31" s="16">
        <v>0.38945412720653466</v>
      </c>
      <c r="W31" s="16">
        <v>0.39186098196754904</v>
      </c>
      <c r="X31" s="16"/>
      <c r="Y31" s="16"/>
      <c r="Z31" s="16"/>
      <c r="AA31" s="16"/>
      <c r="AB31" s="16"/>
    </row>
    <row r="32" spans="5:28" x14ac:dyDescent="0.25">
      <c r="E32" s="11" t="s">
        <v>160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59.763253751740223</v>
      </c>
      <c r="P32" s="16">
        <v>44.770745517398197</v>
      </c>
      <c r="Q32" s="16">
        <v>29.224699237079076</v>
      </c>
      <c r="R32" s="16">
        <v>29.284593190840386</v>
      </c>
      <c r="S32" s="16">
        <v>29.002128668574617</v>
      </c>
      <c r="T32" s="16">
        <v>29.552729566528424</v>
      </c>
      <c r="U32" s="16">
        <v>29.131970025403813</v>
      </c>
      <c r="V32" s="16">
        <v>29.201181696415635</v>
      </c>
      <c r="W32" s="16">
        <v>28.909308865155896</v>
      </c>
      <c r="X32" s="16"/>
      <c r="Y32" s="16"/>
      <c r="Z32" s="16"/>
      <c r="AA32" s="16"/>
      <c r="AB32" s="16"/>
    </row>
    <row r="33" spans="5:28" ht="15" customHeight="1" x14ac:dyDescent="0.25">
      <c r="E33" s="11" t="s">
        <v>161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3.7829121932299441</v>
      </c>
      <c r="M33" s="16">
        <v>3.7669439124541912</v>
      </c>
      <c r="N33" s="16">
        <v>3.7523672468837477</v>
      </c>
      <c r="O33" s="16">
        <v>3.907438644636875</v>
      </c>
      <c r="P33" s="16">
        <v>3.9869926789388379</v>
      </c>
      <c r="Q33" s="16">
        <v>4.0399717407765188</v>
      </c>
      <c r="R33" s="16">
        <v>3.975245440866086</v>
      </c>
      <c r="S33" s="16">
        <v>3.898641870510096</v>
      </c>
      <c r="T33" s="16">
        <v>26.680675076112525</v>
      </c>
      <c r="U33" s="16">
        <v>25.016038602975794</v>
      </c>
      <c r="V33" s="16">
        <v>25.845253180367685</v>
      </c>
      <c r="W33" s="16">
        <v>23.024596300759427</v>
      </c>
      <c r="X33" s="16"/>
      <c r="Y33" s="16"/>
      <c r="Z33" s="16"/>
      <c r="AA33" s="16"/>
      <c r="AB33" s="16"/>
    </row>
    <row r="34" spans="5:28" ht="15" customHeight="1" x14ac:dyDescent="0.25">
      <c r="E34" s="11" t="s">
        <v>162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0.53211982593217166</v>
      </c>
      <c r="R34" s="16">
        <v>0.58963950093256046</v>
      </c>
      <c r="S34" s="16">
        <v>0.60229635427844341</v>
      </c>
      <c r="T34" s="16">
        <v>0.60028166662781646</v>
      </c>
      <c r="U34" s="16">
        <v>0.6016287281835907</v>
      </c>
      <c r="V34" s="16">
        <v>0.6003987608175001</v>
      </c>
      <c r="W34" s="16">
        <v>0.60012109364712707</v>
      </c>
      <c r="X34" s="16"/>
      <c r="Y34" s="16"/>
      <c r="Z34" s="16"/>
      <c r="AA34" s="16"/>
      <c r="AB34" s="16"/>
    </row>
    <row r="35" spans="5:28" ht="15" customHeight="1" x14ac:dyDescent="0.25">
      <c r="E35" s="11" t="s">
        <v>163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71.587513088930422</v>
      </c>
      <c r="V35" s="16">
        <v>52.348132183559251</v>
      </c>
      <c r="W35" s="16">
        <v>31.253585504450804</v>
      </c>
      <c r="X35" s="16"/>
      <c r="Y35" s="16"/>
      <c r="Z35" s="16"/>
      <c r="AA35" s="16"/>
      <c r="AB35" s="16"/>
    </row>
    <row r="36" spans="5:28" ht="15" customHeight="1" x14ac:dyDescent="0.25">
      <c r="E36" s="11" t="s">
        <v>164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65.787118374648102</v>
      </c>
      <c r="U36" s="16">
        <v>63.859896681976721</v>
      </c>
      <c r="V36" s="16">
        <v>54.907631515944679</v>
      </c>
      <c r="W36" s="16">
        <v>44.446307269296327</v>
      </c>
      <c r="X36" s="16"/>
      <c r="Y36" s="16"/>
      <c r="Z36" s="16"/>
      <c r="AA36" s="16"/>
      <c r="AB36" s="16"/>
    </row>
    <row r="37" spans="5:28" ht="15" customHeight="1" x14ac:dyDescent="0.25">
      <c r="E37" s="11" t="s">
        <v>165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61.526005947097573</v>
      </c>
      <c r="S37" s="16">
        <v>44.823299552889729</v>
      </c>
      <c r="T37" s="16">
        <v>30.040319639210907</v>
      </c>
      <c r="U37" s="16">
        <v>29.598647652457405</v>
      </c>
      <c r="V37" s="16">
        <v>29.671796144474648</v>
      </c>
      <c r="W37" s="16">
        <v>19.796706660798463</v>
      </c>
      <c r="X37" s="16"/>
      <c r="Y37" s="16"/>
      <c r="Z37" s="16"/>
      <c r="AA37" s="16"/>
      <c r="AB37" s="16"/>
    </row>
    <row r="38" spans="5:28" ht="15" customHeight="1" x14ac:dyDescent="0.25">
      <c r="E38" s="11" t="s">
        <v>166</v>
      </c>
      <c r="G38" s="16">
        <v>0</v>
      </c>
      <c r="H38" s="16">
        <v>0</v>
      </c>
      <c r="I38" s="16">
        <v>0</v>
      </c>
      <c r="J38" s="16">
        <v>0</v>
      </c>
      <c r="K38" s="16">
        <v>6.8040409656425602</v>
      </c>
      <c r="L38" s="16">
        <v>6.7975590837213984</v>
      </c>
      <c r="M38" s="16">
        <v>6.7688317401430265</v>
      </c>
      <c r="N38" s="16">
        <v>6.7426083245115453</v>
      </c>
      <c r="O38" s="16">
        <v>7.0216003544470791</v>
      </c>
      <c r="P38" s="16">
        <v>7.0499166414118006</v>
      </c>
      <c r="Q38" s="16">
        <v>49.241493093112155</v>
      </c>
      <c r="R38" s="16">
        <v>49.720031605921328</v>
      </c>
      <c r="S38" s="16">
        <v>47.981925739516377</v>
      </c>
      <c r="T38" s="16">
        <v>52.514238231379807</v>
      </c>
      <c r="U38" s="16">
        <v>48.614325922795366</v>
      </c>
      <c r="V38" s="16">
        <v>49.069097772866897</v>
      </c>
      <c r="W38" s="16">
        <v>48.183494220865732</v>
      </c>
      <c r="X38" s="16"/>
      <c r="Y38" s="16"/>
      <c r="Z38" s="16"/>
      <c r="AA38" s="16"/>
      <c r="AB38" s="16"/>
    </row>
    <row r="39" spans="5:28" ht="15" customHeight="1" x14ac:dyDescent="0.25">
      <c r="E39" s="11" t="s">
        <v>167</v>
      </c>
      <c r="G39" s="16">
        <v>0</v>
      </c>
      <c r="H39" s="16">
        <v>0</v>
      </c>
      <c r="I39" s="16">
        <v>3.2407888304071943</v>
      </c>
      <c r="J39" s="16">
        <v>3.2407888304071943</v>
      </c>
      <c r="K39" s="16">
        <v>2.801654221474684</v>
      </c>
      <c r="L39" s="16">
        <v>3.0557330375255849</v>
      </c>
      <c r="M39" s="16">
        <v>3.6838950612801042</v>
      </c>
      <c r="N39" s="16">
        <v>4.2787460437189759</v>
      </c>
      <c r="O39" s="16">
        <v>16.360240082584447</v>
      </c>
      <c r="P39" s="16">
        <v>19.305403358541295</v>
      </c>
      <c r="Q39" s="16">
        <v>11.139874993011794</v>
      </c>
      <c r="R39" s="16">
        <v>15.920338821918822</v>
      </c>
      <c r="S39" s="16">
        <v>12.526334398899753</v>
      </c>
      <c r="T39" s="16">
        <v>26.182428836270017</v>
      </c>
      <c r="U39" s="16">
        <v>21.028667089630968</v>
      </c>
      <c r="V39" s="16">
        <v>22.76326898937365</v>
      </c>
      <c r="W39" s="16">
        <v>19.677047736781478</v>
      </c>
      <c r="X39" s="16"/>
      <c r="Y39" s="16"/>
      <c r="Z39" s="16"/>
      <c r="AA39" s="16"/>
      <c r="AB39" s="16"/>
    </row>
    <row r="40" spans="5:28" ht="15" customHeight="1" x14ac:dyDescent="0.25">
      <c r="E40" s="11" t="s">
        <v>168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1.6348359145709928</v>
      </c>
      <c r="U40" s="16">
        <v>0.7603787470127491</v>
      </c>
      <c r="V40" s="16">
        <v>0.77571023738007483</v>
      </c>
      <c r="W40" s="16">
        <v>0.81002311858136589</v>
      </c>
      <c r="X40" s="16"/>
      <c r="Y40" s="16"/>
      <c r="Z40" s="16"/>
      <c r="AA40" s="16"/>
      <c r="AB40" s="16"/>
    </row>
    <row r="41" spans="5:28" ht="15" customHeight="1" x14ac:dyDescent="0.25">
      <c r="E41" s="11" t="s">
        <v>169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/>
      <c r="Y41" s="16"/>
      <c r="Z41" s="16"/>
      <c r="AA41" s="16"/>
      <c r="AB41" s="16"/>
    </row>
    <row r="42" spans="5:28" ht="15" customHeight="1" x14ac:dyDescent="0.25">
      <c r="E42" s="11" t="s">
        <v>170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/>
      <c r="Y42" s="16"/>
      <c r="Z42" s="16"/>
      <c r="AA42" s="16"/>
      <c r="AB42" s="16"/>
    </row>
    <row r="43" spans="5:28" ht="15" customHeight="1" x14ac:dyDescent="0.25">
      <c r="E43" s="11" t="s">
        <v>171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0.25430820206034882</v>
      </c>
      <c r="N43" s="16">
        <v>0.89565161332904786</v>
      </c>
      <c r="O43" s="16">
        <v>0.7049198225523271</v>
      </c>
      <c r="P43" s="16">
        <v>0.70213556861179183</v>
      </c>
      <c r="Q43" s="16">
        <v>0.7146086908966407</v>
      </c>
      <c r="R43" s="16">
        <v>0.71316070138317311</v>
      </c>
      <c r="S43" s="16">
        <v>0.88966853882094277</v>
      </c>
      <c r="T43" s="16">
        <v>0.70672484345528075</v>
      </c>
      <c r="U43" s="16">
        <v>0.88571648170292439</v>
      </c>
      <c r="V43" s="16">
        <v>0.71517891120501842</v>
      </c>
      <c r="W43" s="16">
        <v>0.88817233760958603</v>
      </c>
      <c r="X43" s="16"/>
      <c r="Y43" s="16"/>
      <c r="Z43" s="16"/>
      <c r="AA43" s="16"/>
      <c r="AB43" s="16"/>
    </row>
    <row r="44" spans="5:28" ht="15" customHeight="1" x14ac:dyDescent="0.25">
      <c r="E44" s="11" t="s">
        <v>172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0.76330959027479961</v>
      </c>
      <c r="N44" s="16">
        <v>1.4654699907569939</v>
      </c>
      <c r="O44" s="16">
        <v>1.1501905813432152</v>
      </c>
      <c r="P44" s="16">
        <v>1.1456476166876719</v>
      </c>
      <c r="Q44" s="16">
        <v>1.1660018710030415</v>
      </c>
      <c r="R44" s="16">
        <v>1.1636392374451752</v>
      </c>
      <c r="S44" s="16">
        <v>1.4501914747607603</v>
      </c>
      <c r="T44" s="16">
        <v>1.1531365693551014</v>
      </c>
      <c r="U44" s="16">
        <v>1.4437611385993114</v>
      </c>
      <c r="V44" s="16">
        <v>1.16693227949547</v>
      </c>
      <c r="W44" s="16">
        <v>1.4477652711221858</v>
      </c>
      <c r="X44" s="16"/>
      <c r="Y44" s="16"/>
      <c r="Z44" s="16"/>
      <c r="AA44" s="16"/>
      <c r="AB44" s="16"/>
    </row>
    <row r="45" spans="5:28" ht="15" customHeight="1" x14ac:dyDescent="0.25">
      <c r="E45" s="11" t="s">
        <v>173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3.1520319648193759E-3</v>
      </c>
      <c r="N45" s="16">
        <v>3.1726867935957977E-3</v>
      </c>
      <c r="O45" s="16">
        <v>2.4753581493671445E-3</v>
      </c>
      <c r="P45" s="16">
        <v>2.465581093856637E-3</v>
      </c>
      <c r="Q45" s="16">
        <v>2.5093963200135618E-3</v>
      </c>
      <c r="R45" s="16">
        <v>2.5043116072739186E-3</v>
      </c>
      <c r="S45" s="16">
        <v>3.1141749105268878E-3</v>
      </c>
      <c r="T45" s="16">
        <v>2.4817018405420659E-3</v>
      </c>
      <c r="U45" s="16">
        <v>3.1004188966722392E-3</v>
      </c>
      <c r="V45" s="16">
        <v>2.5113986863332088E-3</v>
      </c>
      <c r="W45" s="16">
        <v>3.1090214422806036E-3</v>
      </c>
      <c r="X45" s="16"/>
      <c r="Y45" s="16"/>
      <c r="Z45" s="16"/>
      <c r="AA45" s="16"/>
      <c r="AB45" s="16"/>
    </row>
    <row r="46" spans="5:28" ht="15" customHeight="1" x14ac:dyDescent="0.25">
      <c r="E46" s="11" t="s">
        <v>174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3.439472127090489E-3</v>
      </c>
      <c r="N46" s="16">
        <v>3.4620105115856338E-3</v>
      </c>
      <c r="O46" s="16">
        <v>2.7010910596394233E-3</v>
      </c>
      <c r="P46" s="16">
        <v>2.6904224141120758E-3</v>
      </c>
      <c r="Q46" s="16">
        <v>2.7382332396264208E-3</v>
      </c>
      <c r="R46" s="16">
        <v>2.7326848422872824E-3</v>
      </c>
      <c r="S46" s="16">
        <v>3.3981628119425225E-3</v>
      </c>
      <c r="T46" s="16">
        <v>2.7080132454596782E-3</v>
      </c>
      <c r="U46" s="16">
        <v>3.383152359366713E-3</v>
      </c>
      <c r="V46" s="16">
        <v>2.7404182065009679E-3</v>
      </c>
      <c r="W46" s="16">
        <v>3.3925393887373791E-3</v>
      </c>
      <c r="X46" s="16"/>
      <c r="Y46" s="16"/>
      <c r="Z46" s="16"/>
      <c r="AA46" s="16"/>
      <c r="AB46" s="16"/>
    </row>
    <row r="47" spans="5:28" ht="15" customHeight="1" x14ac:dyDescent="0.25">
      <c r="E47" s="11" t="s">
        <v>175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/>
      <c r="Y47" s="16"/>
      <c r="Z47" s="16"/>
      <c r="AA47" s="16"/>
      <c r="AB47" s="16"/>
    </row>
    <row r="48" spans="5:28" ht="15" customHeight="1" x14ac:dyDescent="0.25">
      <c r="E48" s="11" t="s">
        <v>176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/>
      <c r="Y48" s="16"/>
      <c r="Z48" s="16"/>
      <c r="AA48" s="16"/>
      <c r="AB48" s="16"/>
    </row>
    <row r="49" spans="5:28" ht="15" customHeight="1" x14ac:dyDescent="0.25">
      <c r="E49" s="11" t="s">
        <v>177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/>
      <c r="Y49" s="16"/>
      <c r="Z49" s="16"/>
      <c r="AA49" s="16"/>
      <c r="AB49" s="16"/>
    </row>
    <row r="50" spans="5:28" ht="15" customHeight="1" x14ac:dyDescent="0.25">
      <c r="E50" s="11" t="s">
        <v>178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/>
      <c r="Y50" s="16"/>
      <c r="Z50" s="16"/>
      <c r="AA50" s="16"/>
      <c r="AB50" s="16"/>
    </row>
    <row r="51" spans="5:28" ht="15" customHeight="1" x14ac:dyDescent="0.25">
      <c r="E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5:28" ht="15" customHeight="1" x14ac:dyDescent="0.25">
      <c r="E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5:28" ht="15" customHeight="1" x14ac:dyDescent="0.25">
      <c r="E53" s="11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5:28" ht="15" customHeight="1" x14ac:dyDescent="0.25">
      <c r="E54" s="1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5:28" ht="15" customHeight="1" x14ac:dyDescent="0.25">
      <c r="E55" s="1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5:28" ht="15" customHeight="1" x14ac:dyDescent="0.25">
      <c r="E56" s="11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5:28" ht="15" customHeight="1" x14ac:dyDescent="0.25">
      <c r="E57" s="1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5:28" ht="15" customHeight="1" x14ac:dyDescent="0.25">
      <c r="E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5:28" ht="15" customHeight="1" x14ac:dyDescent="0.25">
      <c r="E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5:28" ht="15" customHeight="1" x14ac:dyDescent="0.25">
      <c r="E60" s="1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5:28" ht="15" customHeight="1" x14ac:dyDescent="0.25">
      <c r="E61" s="1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5:28" ht="15" customHeight="1" x14ac:dyDescent="0.25">
      <c r="E62" s="1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5:28" ht="15" customHeight="1" x14ac:dyDescent="0.25">
      <c r="E63" s="1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5:28" ht="15" customHeight="1" x14ac:dyDescent="0.25">
      <c r="E64" s="1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5:28" ht="15" customHeight="1" x14ac:dyDescent="0.25">
      <c r="E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5:28" ht="15" customHeight="1" x14ac:dyDescent="0.25">
      <c r="E66" s="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5:28" ht="15" customHeight="1" x14ac:dyDescent="0.25">
      <c r="E67" s="1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5:28" ht="15" customHeight="1" x14ac:dyDescent="0.25">
      <c r="E68" s="1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5:28" ht="15" customHeight="1" x14ac:dyDescent="0.25">
      <c r="E69" s="1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5:28" ht="15" customHeight="1" x14ac:dyDescent="0.25">
      <c r="E70" s="1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5:28" ht="15" customHeight="1" x14ac:dyDescent="0.25">
      <c r="E71" s="1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5:28" ht="15" customHeight="1" x14ac:dyDescent="0.25">
      <c r="E72" s="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5:28" ht="15" customHeight="1" x14ac:dyDescent="0.25">
      <c r="E73" s="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5:28" ht="15" customHeight="1" x14ac:dyDescent="0.25">
      <c r="E74" s="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5:28" ht="15" customHeight="1" x14ac:dyDescent="0.25">
      <c r="E75" s="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5:28" ht="15" customHeight="1" x14ac:dyDescent="0.25">
      <c r="E76" s="1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5:28" ht="15" customHeight="1" x14ac:dyDescent="0.25">
      <c r="E77" s="1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5:28" ht="15" customHeight="1" x14ac:dyDescent="0.25">
      <c r="E78" s="1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5:28" ht="15" customHeight="1" x14ac:dyDescent="0.25">
      <c r="E79" s="1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5:28" ht="15" customHeight="1" x14ac:dyDescent="0.25">
      <c r="E80" s="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5:28" ht="15" customHeight="1" x14ac:dyDescent="0.25">
      <c r="E81" s="1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5:28" ht="15" customHeight="1" x14ac:dyDescent="0.25">
      <c r="E82" s="1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5:28" ht="15" customHeight="1" x14ac:dyDescent="0.25">
      <c r="E83" s="1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5:28" ht="15" customHeight="1" x14ac:dyDescent="0.25">
      <c r="E84" s="1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5:28" ht="15" customHeight="1" x14ac:dyDescent="0.25">
      <c r="E85" s="1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5:28" ht="15" customHeight="1" x14ac:dyDescent="0.25">
      <c r="E86" s="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5:28" ht="15" customHeight="1" x14ac:dyDescent="0.25">
      <c r="E87" s="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5:28" ht="15" customHeight="1" x14ac:dyDescent="0.25">
      <c r="E88" s="1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5:28" ht="15" customHeight="1" x14ac:dyDescent="0.25">
      <c r="E89" s="1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5:28" ht="15" customHeight="1" x14ac:dyDescent="0.25">
      <c r="E90" s="1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5:28" ht="15" customHeight="1" x14ac:dyDescent="0.25">
      <c r="E91" s="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5:28" ht="15" customHeight="1" x14ac:dyDescent="0.25">
      <c r="E92" s="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5:28" ht="15" customHeight="1" x14ac:dyDescent="0.25">
      <c r="E93" s="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5:28" ht="15" customHeight="1" x14ac:dyDescent="0.25">
      <c r="E94" s="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5:28" ht="15" customHeight="1" x14ac:dyDescent="0.25">
      <c r="E95" s="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5:28" ht="15" customHeight="1" x14ac:dyDescent="0.25">
      <c r="E96" s="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5:28" ht="15" customHeight="1" x14ac:dyDescent="0.25">
      <c r="E97" s="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5:28" ht="15" customHeight="1" x14ac:dyDescent="0.25">
      <c r="E98" s="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5:28" ht="15" customHeight="1" x14ac:dyDescent="0.25">
      <c r="E99" s="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5:28" ht="15" customHeight="1" x14ac:dyDescent="0.25">
      <c r="E100" s="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5:28" ht="15" customHeight="1" x14ac:dyDescent="0.25">
      <c r="E101" s="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5:28" ht="15" customHeight="1" x14ac:dyDescent="0.25">
      <c r="E102" s="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5:28" ht="15" customHeight="1" x14ac:dyDescent="0.25">
      <c r="E103" s="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5:28" ht="15" customHeight="1" x14ac:dyDescent="0.25">
      <c r="E104" s="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5:28" ht="15" customHeight="1" x14ac:dyDescent="0.25">
      <c r="E105" s="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5:28" ht="15" customHeight="1" x14ac:dyDescent="0.25">
      <c r="E106" s="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5:28" ht="15" customHeight="1" x14ac:dyDescent="0.25">
      <c r="E107" s="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5:28" ht="15" customHeight="1" x14ac:dyDescent="0.25">
      <c r="E108" s="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5:28" ht="15" customHeight="1" x14ac:dyDescent="0.25">
      <c r="E109" s="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5:28" ht="15" customHeight="1" x14ac:dyDescent="0.25">
      <c r="E110" s="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5:28" ht="15" customHeight="1" x14ac:dyDescent="0.25">
      <c r="E111" s="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5:28" ht="15" customHeight="1" x14ac:dyDescent="0.25">
      <c r="E112" s="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5:28" ht="15" customHeight="1" x14ac:dyDescent="0.25">
      <c r="E113" s="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5:28" ht="15" customHeight="1" x14ac:dyDescent="0.25">
      <c r="E114" s="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5:28" ht="15" customHeight="1" x14ac:dyDescent="0.25">
      <c r="E115" s="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5:28" ht="15" customHeight="1" x14ac:dyDescent="0.25">
      <c r="E116" s="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5:28" ht="15" customHeight="1" x14ac:dyDescent="0.25">
      <c r="E117" s="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5:28" ht="15" customHeight="1" x14ac:dyDescent="0.25">
      <c r="E118" s="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5:28" ht="15" customHeight="1" x14ac:dyDescent="0.25">
      <c r="E119" s="1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5:28" ht="15" customHeight="1" x14ac:dyDescent="0.25">
      <c r="E120" s="1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5:28" ht="15" customHeight="1" x14ac:dyDescent="0.25">
      <c r="E121" s="1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5:28" ht="15" customHeight="1" x14ac:dyDescent="0.25">
      <c r="E122" s="1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5:28" ht="15" customHeight="1" x14ac:dyDescent="0.25">
      <c r="E123" s="1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5:28" ht="15" customHeight="1" x14ac:dyDescent="0.25">
      <c r="E124" s="1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5:28" ht="15" customHeight="1" x14ac:dyDescent="0.25">
      <c r="E125" s="1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5:28" ht="15" customHeight="1" x14ac:dyDescent="0.25">
      <c r="E126" s="1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5:28" ht="15" customHeight="1" x14ac:dyDescent="0.25">
      <c r="E127" s="1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5:28" ht="15" customHeight="1" x14ac:dyDescent="0.25">
      <c r="E128" s="1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5:28" ht="15" customHeight="1" x14ac:dyDescent="0.25">
      <c r="E129" s="1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5:28" ht="15" customHeight="1" x14ac:dyDescent="0.25">
      <c r="E130" s="1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5:28" ht="15" customHeight="1" x14ac:dyDescent="0.25">
      <c r="E131" s="1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5:28" ht="15" customHeight="1" x14ac:dyDescent="0.25">
      <c r="E132" s="1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5:28" ht="15" customHeight="1" x14ac:dyDescent="0.25">
      <c r="E133" s="1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5:28" ht="15" customHeight="1" x14ac:dyDescent="0.25">
      <c r="E134" s="1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5:28" ht="15" customHeight="1" x14ac:dyDescent="0.25">
      <c r="E135" s="1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5:28" ht="15" customHeight="1" x14ac:dyDescent="0.25">
      <c r="E136" s="1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5:28" ht="15" customHeight="1" x14ac:dyDescent="0.25">
      <c r="E137" s="1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5:28" ht="15" customHeight="1" x14ac:dyDescent="0.25">
      <c r="E138" s="1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5:28" ht="15" customHeight="1" x14ac:dyDescent="0.25">
      <c r="E139" s="1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5:28" ht="15" customHeight="1" x14ac:dyDescent="0.25">
      <c r="E140" s="1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5:28" ht="15" customHeight="1" x14ac:dyDescent="0.25">
      <c r="E141" s="1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5:28" ht="15" customHeight="1" x14ac:dyDescent="0.25">
      <c r="E142" s="1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5:28" ht="15" customHeight="1" x14ac:dyDescent="0.25">
      <c r="E143" s="1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5:28" ht="15" customHeight="1" x14ac:dyDescent="0.25">
      <c r="E144" s="1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2:30" ht="15" customHeight="1" x14ac:dyDescent="0.25">
      <c r="E145" s="1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2:30" ht="15" customHeight="1" x14ac:dyDescent="0.25">
      <c r="E146" s="1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2:30" ht="15" customHeight="1" x14ac:dyDescent="0.25">
      <c r="E147" s="1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2:30" ht="15" customHeight="1" x14ac:dyDescent="0.25">
      <c r="E148" s="1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2:30" ht="15" customHeight="1" x14ac:dyDescent="0.25">
      <c r="E149" s="1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2:30" ht="15" customHeight="1" x14ac:dyDescent="0.25">
      <c r="E150" s="1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14"/>
      <c r="G152" s="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4"/>
      <c r="AD152" s="4"/>
    </row>
    <row r="153" spans="2:30" ht="15" customHeight="1" x14ac:dyDescent="0.25"/>
    <row r="154" spans="2:30" ht="15" hidden="1" customHeight="1" x14ac:dyDescent="0.25"/>
    <row r="155" spans="2:30" ht="15" hidden="1" customHeight="1" x14ac:dyDescent="0.25"/>
    <row r="156" spans="2:30" ht="15" hidden="1" customHeight="1" x14ac:dyDescent="0.25"/>
    <row r="157" spans="2:30" ht="15" hidden="1" customHeight="1" x14ac:dyDescent="0.25"/>
    <row r="158" spans="2:30" ht="15" hidden="1" customHeight="1" x14ac:dyDescent="0.25"/>
    <row r="159" spans="2:30" ht="15" hidden="1" customHeight="1" x14ac:dyDescent="0.25"/>
    <row r="160" spans="2:3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phoneticPr fontId="28" type="noConversion"/>
  <conditionalFormatting sqref="G9:AB150">
    <cfRule type="cellIs" dxfId="3" priority="2" operator="greaterThanOrEqual">
      <formula>90</formula>
    </cfRule>
  </conditionalFormatting>
  <conditionalFormatting sqref="G9:AB150 E9:E150">
    <cfRule type="cellIs" dxfId="2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AH330"/>
  <sheetViews>
    <sheetView showGridLines="0" zoomScale="80" zoomScaleNormal="80" workbookViewId="0">
      <pane xSplit="6" topLeftCell="G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30.7109375" style="4" customWidth="1"/>
    <col min="6" max="6" width="2.7109375" style="4" customWidth="1"/>
    <col min="7" max="7" width="15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2" spans="1:29" ht="15" customHeight="1" x14ac:dyDescent="0.25"/>
    <row r="3" spans="1:29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"/>
      <c r="G7" s="22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Stage 0</v>
      </c>
      <c r="I8" s="18" t="str">
        <f>IF('Generators - Active Power'!K8="","",'Generators - Active Power'!K8)</f>
        <v>Stage 1</v>
      </c>
      <c r="J8" s="18" t="str">
        <f>IF('Generators - Active Power'!L8="","",'Generators - Active Power'!L8)</f>
        <v>Stage 2</v>
      </c>
      <c r="K8" s="18" t="str">
        <f>IF('Generators - Active Power'!M8="","",'Generators - Active Power'!M8)</f>
        <v>Stage 3</v>
      </c>
      <c r="L8" s="18" t="str">
        <f>IF('Generators - Active Power'!N8="","",'Generators - Active Power'!N8)</f>
        <v>Stage 4</v>
      </c>
      <c r="M8" s="18" t="str">
        <f>IF('Generators - Active Power'!O8="","",'Generators - Active Power'!O8)</f>
        <v>Stage 5</v>
      </c>
      <c r="N8" s="18" t="str">
        <f>IF('Generators - Active Power'!P8="","",'Generators - Active Power'!P8)</f>
        <v>Stage 6</v>
      </c>
      <c r="O8" s="18" t="str">
        <f>IF('Generators - Active Power'!Q8="","",'Generators - Active Power'!Q8)</f>
        <v>Stage 7</v>
      </c>
      <c r="P8" s="18" t="str">
        <f>IF('Generators - Active Power'!R8="","",'Generators - Active Power'!R8)</f>
        <v>Stage 8</v>
      </c>
      <c r="Q8" s="18" t="str">
        <f>IF('Generators - Active Power'!S8="","",'Generators - Active Power'!S8)</f>
        <v>Stage 9</v>
      </c>
      <c r="R8" s="18" t="str">
        <f>IF('Generators - Active Power'!T8="","",'Generators - Active Power'!T8)</f>
        <v>Stage 10</v>
      </c>
      <c r="S8" s="18" t="str">
        <f>IF('Generators - Active Power'!U8="","",'Generators - Active Power'!U8)</f>
        <v>Stage 11</v>
      </c>
      <c r="T8" s="18" t="str">
        <f>IF('Generators - Active Power'!V8="","",'Generators - Active Power'!V8)</f>
        <v>Stage 12</v>
      </c>
      <c r="U8" s="18" t="str">
        <f>IF('Generators - Active Power'!W8="","",'Generators - Active Power'!W8)</f>
        <v>Stage 13</v>
      </c>
      <c r="V8" s="18" t="str">
        <f>IF('Generators - Active Power'!X8="","",'Generators - Active Power'!X8)</f>
        <v>Stage 14</v>
      </c>
      <c r="W8" s="18" t="str">
        <f>IF('Generators - Active Power'!Y8="","",'Generators - Active Power'!Y8)</f>
        <v>Stage 15</v>
      </c>
      <c r="X8" s="18" t="str">
        <f>IF('Generators - Active Power'!Z8="","",'Generators - Active Power'!Z8)</f>
        <v/>
      </c>
      <c r="Y8" s="18" t="str">
        <f>IF('Generators - Active Power'!AA8="","",'Generators - Active Power'!AA8)</f>
        <v/>
      </c>
      <c r="Z8" s="18" t="str">
        <f>IF('Generators - Active Power'!AB8="","",'Generators - Active Power'!AB8)</f>
        <v/>
      </c>
      <c r="AA8" s="18" t="str">
        <f>IF('Generators - Active Power'!AC8="","",'Generators - Active Power'!AC8)</f>
        <v/>
      </c>
      <c r="AB8" s="18" t="str">
        <f>IF('Generators - Active Power'!AD8="","",'Generators - Active Power'!AD8)</f>
        <v/>
      </c>
    </row>
    <row r="9" spans="1:29" x14ac:dyDescent="0.25">
      <c r="E9" s="11" t="s">
        <v>137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  <c r="Y9" s="16"/>
      <c r="Z9" s="16"/>
      <c r="AA9" s="16"/>
      <c r="AB9" s="16"/>
    </row>
    <row r="10" spans="1:29" x14ac:dyDescent="0.25">
      <c r="E10" s="11" t="s">
        <v>138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9" x14ac:dyDescent="0.25">
      <c r="E11" s="11" t="s">
        <v>139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E12" s="11" t="s">
        <v>140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1.7211992758876173E-8</v>
      </c>
      <c r="R12" s="16">
        <v>2.1179671505400538E-8</v>
      </c>
      <c r="S12" s="16">
        <v>2.210738082713651E-8</v>
      </c>
      <c r="T12" s="16">
        <v>2.1958428230302913E-8</v>
      </c>
      <c r="U12" s="16">
        <v>2.205805269811643E-8</v>
      </c>
      <c r="V12" s="16">
        <v>2.1967089513444432E-8</v>
      </c>
      <c r="W12" s="16">
        <v>2.1946570070604514E-8</v>
      </c>
      <c r="X12" s="16"/>
      <c r="Y12" s="16"/>
      <c r="Z12" s="16"/>
      <c r="AA12" s="16"/>
      <c r="AB12" s="16"/>
    </row>
    <row r="13" spans="1:29" x14ac:dyDescent="0.25">
      <c r="E13" s="11" t="s">
        <v>141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2.202954553927261</v>
      </c>
      <c r="T13" s="16">
        <v>1.0958197246818044</v>
      </c>
      <c r="U13" s="16">
        <v>1.0956779347847467</v>
      </c>
      <c r="V13" s="16">
        <v>1.0957055969365341</v>
      </c>
      <c r="W13" s="16">
        <v>3.5189596689857856</v>
      </c>
      <c r="X13" s="16"/>
      <c r="Y13" s="16"/>
      <c r="Z13" s="16"/>
      <c r="AA13" s="16"/>
      <c r="AB13" s="16"/>
    </row>
    <row r="14" spans="1:29" x14ac:dyDescent="0.25">
      <c r="E14" s="11" t="s">
        <v>142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4.5842160537740222</v>
      </c>
      <c r="W14" s="16">
        <v>2.4533974711222486</v>
      </c>
      <c r="X14" s="16"/>
      <c r="Y14" s="16"/>
      <c r="Z14" s="16"/>
      <c r="AA14" s="16"/>
      <c r="AB14" s="16"/>
    </row>
    <row r="15" spans="1:29" x14ac:dyDescent="0.25">
      <c r="E15" s="11" t="s">
        <v>143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/>
      <c r="Y15" s="16"/>
      <c r="Z15" s="16"/>
      <c r="AA15" s="16"/>
      <c r="AB15" s="16"/>
    </row>
    <row r="16" spans="1:29" x14ac:dyDescent="0.25">
      <c r="E16" s="11" t="s">
        <v>144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15.610244145654219</v>
      </c>
      <c r="U16" s="16">
        <v>7.5440923672499105</v>
      </c>
      <c r="V16" s="16">
        <v>12.434267306926003</v>
      </c>
      <c r="W16" s="16">
        <v>10.278242630798452</v>
      </c>
      <c r="X16" s="16"/>
      <c r="Y16" s="16"/>
      <c r="Z16" s="16"/>
      <c r="AA16" s="16"/>
      <c r="AB16" s="16"/>
    </row>
    <row r="17" spans="5:28" x14ac:dyDescent="0.25">
      <c r="E17" s="11" t="s">
        <v>145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15.58534701831103</v>
      </c>
      <c r="U17" s="16">
        <v>15.633985449423648</v>
      </c>
      <c r="V17" s="16">
        <v>13.44724348803528</v>
      </c>
      <c r="W17" s="16">
        <v>10.982561658163664</v>
      </c>
      <c r="X17" s="16"/>
      <c r="Y17" s="16"/>
      <c r="Z17" s="16"/>
      <c r="AA17" s="16"/>
      <c r="AB17" s="16"/>
    </row>
    <row r="18" spans="5:28" x14ac:dyDescent="0.25">
      <c r="E18" s="11" t="s">
        <v>146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2.7693233794128544</v>
      </c>
      <c r="V18" s="16">
        <v>2.0675600575911948</v>
      </c>
      <c r="W18" s="16">
        <v>1.3722777221161211</v>
      </c>
      <c r="X18" s="16"/>
      <c r="Y18" s="16"/>
      <c r="Z18" s="16"/>
      <c r="AA18" s="16"/>
      <c r="AB18" s="16"/>
    </row>
    <row r="19" spans="5:28" x14ac:dyDescent="0.25">
      <c r="E19" s="11" t="s">
        <v>147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4.4053427243626926</v>
      </c>
      <c r="V19" s="16">
        <v>3.2763880400042047</v>
      </c>
      <c r="W19" s="16">
        <v>1.936548237075093</v>
      </c>
      <c r="X19" s="16"/>
      <c r="Y19" s="16"/>
      <c r="Z19" s="16"/>
      <c r="AA19" s="16"/>
      <c r="AB19" s="16"/>
    </row>
    <row r="20" spans="5:28" x14ac:dyDescent="0.25">
      <c r="E20" s="11" t="s">
        <v>148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-2.2104695737249211</v>
      </c>
      <c r="T20" s="16">
        <v>-1.103123061732981</v>
      </c>
      <c r="U20" s="16">
        <v>-1.1031942111315349</v>
      </c>
      <c r="V20" s="16">
        <v>-1.1031863050130721</v>
      </c>
      <c r="W20" s="16">
        <v>-5.8634157199076888</v>
      </c>
      <c r="X20" s="16"/>
      <c r="Y20" s="16"/>
      <c r="Z20" s="16"/>
      <c r="AA20" s="16"/>
      <c r="AB20" s="16"/>
    </row>
    <row r="21" spans="5:28" x14ac:dyDescent="0.25">
      <c r="E21" s="11" t="s">
        <v>149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7.4752807610140547E-3</v>
      </c>
      <c r="T21" s="16">
        <v>7.2647172607854466E-3</v>
      </c>
      <c r="U21" s="16">
        <v>7.4765306347341215E-3</v>
      </c>
      <c r="V21" s="16">
        <v>7.4411504488448655E-3</v>
      </c>
      <c r="W21" s="16">
        <v>2.3310148167276954</v>
      </c>
      <c r="X21" s="16"/>
      <c r="Y21" s="16"/>
      <c r="Z21" s="16"/>
      <c r="AA21" s="16"/>
      <c r="AB21" s="16"/>
    </row>
    <row r="22" spans="5:28" x14ac:dyDescent="0.25">
      <c r="E22" s="11" t="s">
        <v>150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14.76033249014638</v>
      </c>
      <c r="U22" s="16">
        <v>7.3537459794088802</v>
      </c>
      <c r="V22" s="16">
        <v>7.3533529687036356</v>
      </c>
      <c r="W22" s="16">
        <v>7.2345980306823261</v>
      </c>
      <c r="X22" s="16"/>
      <c r="Y22" s="16"/>
      <c r="Z22" s="16"/>
      <c r="AA22" s="16"/>
      <c r="AB22" s="16"/>
    </row>
    <row r="23" spans="5:28" x14ac:dyDescent="0.25">
      <c r="E23" s="11" t="s">
        <v>151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12.788054050103248</v>
      </c>
      <c r="R23" s="16">
        <v>9.5607775552244814</v>
      </c>
      <c r="S23" s="16">
        <v>6.3641458743355681</v>
      </c>
      <c r="T23" s="16">
        <v>6.3642459491112175</v>
      </c>
      <c r="U23" s="16">
        <v>6.3641803094291749</v>
      </c>
      <c r="V23" s="16">
        <v>6.3642403391794931</v>
      </c>
      <c r="W23" s="16">
        <v>3.9467100846694407</v>
      </c>
      <c r="X23" s="16"/>
      <c r="Y23" s="16"/>
      <c r="Z23" s="16"/>
      <c r="AA23" s="16"/>
      <c r="AB23" s="16"/>
    </row>
    <row r="24" spans="5:28" x14ac:dyDescent="0.25">
      <c r="E24" s="11" t="s">
        <v>152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2.2081059141602511E-8</v>
      </c>
      <c r="T24" s="16">
        <v>2.1817209893893063E-8</v>
      </c>
      <c r="U24" s="16">
        <v>2.216598311560335E-8</v>
      </c>
      <c r="V24" s="16">
        <v>2.2060699832129947E-8</v>
      </c>
      <c r="W24" s="16">
        <v>2.4073985180469366</v>
      </c>
      <c r="X24" s="16"/>
      <c r="Y24" s="16"/>
      <c r="Z24" s="16"/>
      <c r="AA24" s="16"/>
      <c r="AB24" s="16"/>
    </row>
    <row r="25" spans="5:28" x14ac:dyDescent="0.25">
      <c r="E25" s="11" t="s">
        <v>153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10.490783028278798</v>
      </c>
      <c r="Q25" s="16">
        <v>7.8585531456755389</v>
      </c>
      <c r="R25" s="16">
        <v>5.2319185785316105</v>
      </c>
      <c r="S25" s="16">
        <v>5.2317361537307177</v>
      </c>
      <c r="T25" s="16">
        <v>5.231816118805992</v>
      </c>
      <c r="U25" s="16">
        <v>5.2317952224360669</v>
      </c>
      <c r="V25" s="16">
        <v>5.2318437150761312</v>
      </c>
      <c r="W25" s="16">
        <v>5.2316705683134455</v>
      </c>
      <c r="X25" s="16"/>
      <c r="Y25" s="16"/>
      <c r="Z25" s="16"/>
      <c r="AA25" s="16"/>
      <c r="AB25" s="16"/>
    </row>
    <row r="26" spans="5:28" ht="15.75" customHeight="1" x14ac:dyDescent="0.25">
      <c r="E26" s="11" t="s">
        <v>154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14.395013867698779</v>
      </c>
      <c r="S26" s="16">
        <v>10.776162372076055</v>
      </c>
      <c r="T26" s="16">
        <v>7.1725649326689735</v>
      </c>
      <c r="U26" s="16">
        <v>7.1724540187940189</v>
      </c>
      <c r="V26" s="16">
        <v>7.1725617989228381</v>
      </c>
      <c r="W26" s="16">
        <v>4.8362451529479618</v>
      </c>
      <c r="X26" s="16"/>
      <c r="Y26" s="16"/>
      <c r="Z26" s="16"/>
      <c r="AA26" s="16"/>
      <c r="AB26" s="16"/>
    </row>
    <row r="27" spans="5:28" x14ac:dyDescent="0.25">
      <c r="E27" s="11" t="s">
        <v>155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15.046881417843204</v>
      </c>
      <c r="R27" s="16">
        <v>10.595931647275432</v>
      </c>
      <c r="S27" s="16">
        <v>6.7601002367147229</v>
      </c>
      <c r="T27" s="16">
        <v>6.7628589896330116</v>
      </c>
      <c r="U27" s="16">
        <v>6.7507725146750364</v>
      </c>
      <c r="V27" s="16">
        <v>6.7524158072090854</v>
      </c>
      <c r="W27" s="16">
        <v>4.0957295410486516</v>
      </c>
      <c r="X27" s="16"/>
      <c r="Y27" s="16"/>
      <c r="Z27" s="16"/>
      <c r="AA27" s="16"/>
      <c r="AB27" s="16"/>
    </row>
    <row r="28" spans="5:28" x14ac:dyDescent="0.25">
      <c r="E28" s="11" t="s">
        <v>156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2.1963326935936993</v>
      </c>
      <c r="T28" s="16">
        <v>1.0941402044820614</v>
      </c>
      <c r="U28" s="16">
        <v>1.0940464637844811</v>
      </c>
      <c r="V28" s="16">
        <v>1.0940662780382304</v>
      </c>
      <c r="W28" s="16">
        <v>1.0941146477571586</v>
      </c>
      <c r="X28" s="16"/>
      <c r="Y28" s="16"/>
      <c r="Z28" s="16"/>
      <c r="AA28" s="16"/>
      <c r="AB28" s="16"/>
    </row>
    <row r="29" spans="5:28" x14ac:dyDescent="0.25">
      <c r="E29" s="11" t="s">
        <v>157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0.50103568735172943</v>
      </c>
      <c r="M29" s="16">
        <v>0.50103249059024713</v>
      </c>
      <c r="N29" s="16">
        <v>0.50102981449113715</v>
      </c>
      <c r="O29" s="16">
        <v>0.50106973115313347</v>
      </c>
      <c r="P29" s="16">
        <v>11.16762957538997</v>
      </c>
      <c r="Q29" s="16">
        <v>24.255991153100933</v>
      </c>
      <c r="R29" s="16">
        <v>16.720397907145887</v>
      </c>
      <c r="S29" s="16">
        <v>12.710649138660607</v>
      </c>
      <c r="T29" s="16">
        <v>7.6421472120962477</v>
      </c>
      <c r="U29" s="16">
        <v>7.6170870340568388</v>
      </c>
      <c r="V29" s="16">
        <v>7.6244238034395311</v>
      </c>
      <c r="W29" s="16">
        <v>4.9044048567406886</v>
      </c>
      <c r="X29" s="16"/>
      <c r="Y29" s="16"/>
      <c r="Z29" s="16"/>
      <c r="AA29" s="16"/>
      <c r="AB29" s="16"/>
    </row>
    <row r="30" spans="5:28" x14ac:dyDescent="0.25">
      <c r="E30" s="11" t="s">
        <v>158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12.238214274585852</v>
      </c>
      <c r="P30" s="16">
        <v>9.1505423992322026</v>
      </c>
      <c r="Q30" s="16">
        <v>6.0823208850270465</v>
      </c>
      <c r="R30" s="16">
        <v>6.082450552027078</v>
      </c>
      <c r="S30" s="16">
        <v>6.0818413120043875</v>
      </c>
      <c r="T30" s="16">
        <v>6.0827118543935299</v>
      </c>
      <c r="U30" s="16">
        <v>6.0821196125772143</v>
      </c>
      <c r="V30" s="16">
        <v>6.0822701320322006</v>
      </c>
      <c r="W30" s="16">
        <v>6.1115375840304438</v>
      </c>
      <c r="X30" s="16"/>
      <c r="Y30" s="16"/>
      <c r="Z30" s="16"/>
      <c r="AA30" s="16"/>
      <c r="AB30" s="16"/>
    </row>
    <row r="31" spans="5:28" x14ac:dyDescent="0.25">
      <c r="E31" s="11" t="s">
        <v>159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-1.0622500073696629E-8</v>
      </c>
      <c r="U31" s="16">
        <v>-1.0944836558754924E-8</v>
      </c>
      <c r="V31" s="16">
        <v>-1.0906891871733263E-8</v>
      </c>
      <c r="W31" s="16">
        <v>-1.1042116502479227E-8</v>
      </c>
      <c r="X31" s="16"/>
      <c r="Y31" s="16"/>
      <c r="Z31" s="16"/>
      <c r="AA31" s="16"/>
      <c r="AB31" s="16"/>
    </row>
    <row r="32" spans="5:28" x14ac:dyDescent="0.25">
      <c r="E32" s="11" t="s">
        <v>160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12.238651472710023</v>
      </c>
      <c r="P32" s="16">
        <v>9.1507710565236113</v>
      </c>
      <c r="Q32" s="16">
        <v>6.0824174104190085</v>
      </c>
      <c r="R32" s="16">
        <v>6.0825475313504018</v>
      </c>
      <c r="S32" s="16">
        <v>6.0819361599608976</v>
      </c>
      <c r="T32" s="16">
        <v>6.0828079083567532</v>
      </c>
      <c r="U32" s="16">
        <v>6.0822154376006647</v>
      </c>
      <c r="V32" s="16">
        <v>6.0823664795098136</v>
      </c>
      <c r="W32" s="16">
        <v>6.052449419526031</v>
      </c>
      <c r="X32" s="16"/>
      <c r="Y32" s="16"/>
      <c r="Z32" s="16"/>
      <c r="AA32" s="16"/>
      <c r="AB32" s="16"/>
    </row>
    <row r="33" spans="5:28" ht="15" customHeight="1" x14ac:dyDescent="0.25">
      <c r="E33" s="11" t="s">
        <v>161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0.50056233394437499</v>
      </c>
      <c r="M33" s="16">
        <v>0.50055529164880297</v>
      </c>
      <c r="N33" s="16">
        <v>0.50054893604588557</v>
      </c>
      <c r="O33" s="16">
        <v>0.50062000583783706</v>
      </c>
      <c r="P33" s="16">
        <v>0.50065938344409044</v>
      </c>
      <c r="Q33" s="16">
        <v>0.50068667736892558</v>
      </c>
      <c r="R33" s="16">
        <v>0.5006534812357657</v>
      </c>
      <c r="S33" s="16">
        <v>0.50061560997279708</v>
      </c>
      <c r="T33" s="16">
        <v>-4.446589831038148</v>
      </c>
      <c r="U33" s="16">
        <v>-4.4530137141254382</v>
      </c>
      <c r="V33" s="16">
        <v>-4.4499540209273594</v>
      </c>
      <c r="W33" s="16">
        <v>-4.4597168884855147</v>
      </c>
      <c r="X33" s="16"/>
      <c r="Y33" s="16"/>
      <c r="Z33" s="16"/>
      <c r="AA33" s="16"/>
      <c r="AB33" s="16"/>
    </row>
    <row r="34" spans="5:28" ht="15" customHeight="1" x14ac:dyDescent="0.25">
      <c r="E34" s="11" t="s">
        <v>162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-1.7410875629295693E-8</v>
      </c>
      <c r="R34" s="16">
        <v>-2.1376832325203493E-8</v>
      </c>
      <c r="S34" s="16">
        <v>-2.2306044849522737E-8</v>
      </c>
      <c r="T34" s="16">
        <v>-2.2156065664841538E-8</v>
      </c>
      <c r="U34" s="16">
        <v>-2.2259992921948988E-8</v>
      </c>
      <c r="V34" s="16">
        <v>-2.2167772345577621E-8</v>
      </c>
      <c r="W34" s="16">
        <v>-2.2145036160474067E-8</v>
      </c>
      <c r="X34" s="16"/>
      <c r="Y34" s="16"/>
      <c r="Z34" s="16"/>
      <c r="AA34" s="16"/>
      <c r="AB34" s="16"/>
    </row>
    <row r="35" spans="5:28" ht="15" customHeight="1" x14ac:dyDescent="0.25">
      <c r="E35" s="11" t="s">
        <v>163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-7.1746661127650926</v>
      </c>
      <c r="V35" s="16">
        <v>-5.3439481069637571</v>
      </c>
      <c r="W35" s="16">
        <v>-3.3088259692269837</v>
      </c>
      <c r="X35" s="16"/>
      <c r="Y35" s="16"/>
      <c r="Z35" s="16"/>
      <c r="AA35" s="16"/>
      <c r="AB35" s="16"/>
    </row>
    <row r="36" spans="5:28" ht="15" customHeight="1" x14ac:dyDescent="0.25">
      <c r="E36" s="11" t="s">
        <v>164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15.534535476552888</v>
      </c>
      <c r="U36" s="16">
        <v>15.5860501959048</v>
      </c>
      <c r="V36" s="16">
        <v>13.411799292279044</v>
      </c>
      <c r="W36" s="16">
        <v>10.959291190782185</v>
      </c>
      <c r="X36" s="16"/>
      <c r="Y36" s="16"/>
      <c r="Z36" s="16"/>
      <c r="AA36" s="16"/>
      <c r="AB36" s="16"/>
    </row>
    <row r="37" spans="5:28" ht="15" customHeight="1" x14ac:dyDescent="0.25">
      <c r="E37" s="11" t="s">
        <v>165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14.923339687879167</v>
      </c>
      <c r="S37" s="16">
        <v>11.056595057963051</v>
      </c>
      <c r="T37" s="16">
        <v>7.2985479768524986</v>
      </c>
      <c r="U37" s="16">
        <v>7.2947600934094083</v>
      </c>
      <c r="V37" s="16">
        <v>7.2954727779747817</v>
      </c>
      <c r="W37" s="16">
        <v>4.8909474626948848</v>
      </c>
      <c r="X37" s="16"/>
      <c r="Y37" s="16"/>
      <c r="Z37" s="16"/>
      <c r="AA37" s="16"/>
      <c r="AB37" s="16"/>
    </row>
    <row r="38" spans="5:28" ht="15" customHeight="1" x14ac:dyDescent="0.25">
      <c r="E38" s="11" t="s">
        <v>166</v>
      </c>
      <c r="G38" s="16">
        <v>0</v>
      </c>
      <c r="H38" s="16">
        <v>0</v>
      </c>
      <c r="I38" s="16">
        <v>0</v>
      </c>
      <c r="J38" s="16">
        <v>0</v>
      </c>
      <c r="K38" s="16">
        <v>0.50240266116193588</v>
      </c>
      <c r="L38" s="16">
        <v>0.50239408111911055</v>
      </c>
      <c r="M38" s="16">
        <v>0.50235620652485913</v>
      </c>
      <c r="N38" s="16">
        <v>0.50232184993658713</v>
      </c>
      <c r="O38" s="16">
        <v>0.5026977888688835</v>
      </c>
      <c r="P38" s="16">
        <v>0.50273723613201871</v>
      </c>
      <c r="Q38" s="16">
        <v>-19.236814173262424</v>
      </c>
      <c r="R38" s="16">
        <v>-19.232591178640515</v>
      </c>
      <c r="S38" s="16">
        <v>-19.246533424691929</v>
      </c>
      <c r="T38" s="16">
        <v>-19.205459692034228</v>
      </c>
      <c r="U38" s="16">
        <v>-19.242037755657069</v>
      </c>
      <c r="V38" s="16">
        <v>-19.238287980986254</v>
      </c>
      <c r="W38" s="16">
        <v>-19.245238253549392</v>
      </c>
      <c r="X38" s="16"/>
      <c r="Y38" s="16"/>
      <c r="Z38" s="16"/>
      <c r="AA38" s="16"/>
      <c r="AB38" s="16"/>
    </row>
    <row r="39" spans="5:28" ht="15" customHeight="1" x14ac:dyDescent="0.25">
      <c r="E39" s="11" t="s">
        <v>167</v>
      </c>
      <c r="G39" s="16">
        <v>0</v>
      </c>
      <c r="H39" s="16">
        <v>0</v>
      </c>
      <c r="I39" s="16">
        <v>-1.1414794506875064E-8</v>
      </c>
      <c r="J39" s="16">
        <v>-1.1414794506875064E-8</v>
      </c>
      <c r="K39" s="16">
        <v>-0.50240267249831583</v>
      </c>
      <c r="L39" s="16">
        <v>-1.0034297798286729</v>
      </c>
      <c r="M39" s="16">
        <v>-1.0320337779754558</v>
      </c>
      <c r="N39" s="16">
        <v>-1.1219899204185135</v>
      </c>
      <c r="O39" s="16">
        <v>-25.555566640919583</v>
      </c>
      <c r="P39" s="16">
        <v>-30.046022937129607</v>
      </c>
      <c r="Q39" s="16">
        <v>-17.260924134804693</v>
      </c>
      <c r="R39" s="16">
        <v>-24.652841594075092</v>
      </c>
      <c r="S39" s="16">
        <v>-19.010270402363858</v>
      </c>
      <c r="T39" s="16">
        <v>-40.279247927441752</v>
      </c>
      <c r="U39" s="16">
        <v>-32.217834662846876</v>
      </c>
      <c r="V39" s="16">
        <v>-34.912446623328151</v>
      </c>
      <c r="W39" s="16">
        <v>-30.057904939537408</v>
      </c>
      <c r="X39" s="16"/>
      <c r="Y39" s="16"/>
      <c r="Z39" s="16"/>
      <c r="AA39" s="16"/>
      <c r="AB39" s="16"/>
    </row>
    <row r="40" spans="5:28" ht="15" customHeight="1" x14ac:dyDescent="0.25">
      <c r="E40" s="11" t="s">
        <v>168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14.791633997308953</v>
      </c>
      <c r="U40" s="16">
        <v>7.3670210998994801</v>
      </c>
      <c r="V40" s="16">
        <v>7.366770663054595</v>
      </c>
      <c r="W40" s="16">
        <v>7.4888058258306351</v>
      </c>
      <c r="X40" s="16"/>
      <c r="Y40" s="16"/>
      <c r="Z40" s="16"/>
      <c r="AA40" s="16"/>
      <c r="AB40" s="16"/>
    </row>
    <row r="41" spans="5:28" ht="15" customHeight="1" x14ac:dyDescent="0.25">
      <c r="E41" s="11" t="s">
        <v>169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/>
      <c r="Y41" s="16"/>
      <c r="Z41" s="16"/>
      <c r="AA41" s="16"/>
      <c r="AB41" s="16"/>
    </row>
    <row r="42" spans="5:28" ht="15" customHeight="1" x14ac:dyDescent="0.25">
      <c r="E42" s="11" t="s">
        <v>170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/>
      <c r="Y42" s="16"/>
      <c r="Z42" s="16"/>
      <c r="AA42" s="16"/>
      <c r="AB42" s="16"/>
    </row>
    <row r="43" spans="5:28" ht="15" customHeight="1" x14ac:dyDescent="0.25">
      <c r="E43" s="11" t="s">
        <v>171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4.2666236516053502E-8</v>
      </c>
      <c r="N43" s="16">
        <v>8.9274062465084958E-2</v>
      </c>
      <c r="O43" s="16">
        <v>4.8096729577181085E-2</v>
      </c>
      <c r="P43" s="16">
        <v>4.7717603455103952E-2</v>
      </c>
      <c r="Q43" s="16">
        <v>4.9429092384477791E-2</v>
      </c>
      <c r="R43" s="16">
        <v>4.9228982011336964E-2</v>
      </c>
      <c r="S43" s="16">
        <v>7.0615659831036015E-2</v>
      </c>
      <c r="T43" s="16">
        <v>4.8343888121979706E-2</v>
      </c>
      <c r="U43" s="16">
        <v>7.0013184891875357E-2</v>
      </c>
      <c r="V43" s="16">
        <v>4.9508007542566956E-2</v>
      </c>
      <c r="W43" s="16">
        <v>7.0398046068159803E-2</v>
      </c>
      <c r="X43" s="16"/>
      <c r="Y43" s="16"/>
      <c r="Z43" s="16"/>
      <c r="AA43" s="16"/>
      <c r="AB43" s="16"/>
    </row>
    <row r="44" spans="5:28" ht="15" customHeight="1" x14ac:dyDescent="0.25">
      <c r="E44" s="11" t="s">
        <v>172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5.9125513156232934E-5</v>
      </c>
      <c r="N44" s="16">
        <v>8.9581444488696982E-2</v>
      </c>
      <c r="O44" s="16">
        <v>4.8286471671882714E-2</v>
      </c>
      <c r="P44" s="16">
        <v>4.790584963478417E-2</v>
      </c>
      <c r="Q44" s="16">
        <v>4.9624086702083181E-2</v>
      </c>
      <c r="R44" s="16">
        <v>4.9423186897888605E-2</v>
      </c>
      <c r="S44" s="16">
        <v>7.0917515057741465E-2</v>
      </c>
      <c r="T44" s="16">
        <v>4.8534603331827242E-2</v>
      </c>
      <c r="U44" s="16">
        <v>7.031236734300772E-2</v>
      </c>
      <c r="V44" s="16">
        <v>4.970331316345078E-2</v>
      </c>
      <c r="W44" s="16">
        <v>7.0698890188821917E-2</v>
      </c>
      <c r="X44" s="16"/>
      <c r="Y44" s="16"/>
      <c r="Z44" s="16"/>
      <c r="AA44" s="16"/>
      <c r="AB44" s="16"/>
    </row>
    <row r="45" spans="5:28" ht="15" customHeight="1" x14ac:dyDescent="0.25">
      <c r="E45" s="11" t="s">
        <v>173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6.4698914154230798E-12</v>
      </c>
      <c r="N45" s="16">
        <v>6.5560330364674516E-12</v>
      </c>
      <c r="O45" s="16">
        <v>4.0008484060980766E-12</v>
      </c>
      <c r="P45" s="16">
        <v>3.9670942685108689E-12</v>
      </c>
      <c r="Q45" s="16">
        <v>4.1085469919331478E-12</v>
      </c>
      <c r="R45" s="16">
        <v>4.0924953211712595E-12</v>
      </c>
      <c r="S45" s="16">
        <v>6.3277869340292066E-12</v>
      </c>
      <c r="T45" s="16">
        <v>4.0186542380480153E-12</v>
      </c>
      <c r="U45" s="16">
        <v>6.2697064472658562E-12</v>
      </c>
      <c r="V45" s="16">
        <v>4.116431510031238E-12</v>
      </c>
      <c r="W45" s="16">
        <v>6.2973076392683867E-12</v>
      </c>
      <c r="X45" s="16"/>
      <c r="Y45" s="16"/>
      <c r="Z45" s="16"/>
      <c r="AA45" s="16"/>
      <c r="AB45" s="16"/>
    </row>
    <row r="46" spans="5:28" ht="15" customHeight="1" x14ac:dyDescent="0.25">
      <c r="E46" s="11" t="s">
        <v>174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-2.3269467722954486E-12</v>
      </c>
      <c r="N46" s="16">
        <v>-2.3550180559704789E-12</v>
      </c>
      <c r="O46" s="16">
        <v>-1.4335366252458807E-12</v>
      </c>
      <c r="P46" s="16">
        <v>-1.4222379693944596E-12</v>
      </c>
      <c r="Q46" s="16">
        <v>-1.4732324882633407E-12</v>
      </c>
      <c r="R46" s="16">
        <v>-1.4672638628137383E-12</v>
      </c>
      <c r="S46" s="16">
        <v>-2.2689088139432351E-12</v>
      </c>
      <c r="T46" s="16">
        <v>-1.4408972662649223E-12</v>
      </c>
      <c r="U46" s="16">
        <v>-2.2489084535217722E-12</v>
      </c>
      <c r="V46" s="16">
        <v>-1.4755900327022032E-12</v>
      </c>
      <c r="W46" s="16">
        <v>-2.2614053056328292E-12</v>
      </c>
      <c r="X46" s="16"/>
      <c r="Y46" s="16"/>
      <c r="Z46" s="16"/>
      <c r="AA46" s="16"/>
      <c r="AB46" s="16"/>
    </row>
    <row r="47" spans="5:28" ht="15" customHeight="1" x14ac:dyDescent="0.25">
      <c r="E47" s="11" t="s">
        <v>175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/>
      <c r="Y47" s="16"/>
      <c r="Z47" s="16"/>
      <c r="AA47" s="16"/>
      <c r="AB47" s="16"/>
    </row>
    <row r="48" spans="5:28" ht="15" customHeight="1" x14ac:dyDescent="0.25">
      <c r="E48" s="11" t="s">
        <v>176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/>
      <c r="Y48" s="16"/>
      <c r="Z48" s="16"/>
      <c r="AA48" s="16"/>
      <c r="AB48" s="16"/>
    </row>
    <row r="49" spans="5:28" ht="15" customHeight="1" x14ac:dyDescent="0.25">
      <c r="E49" s="11" t="s">
        <v>177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/>
      <c r="Y49" s="16"/>
      <c r="Z49" s="16"/>
      <c r="AA49" s="16"/>
      <c r="AB49" s="16"/>
    </row>
    <row r="50" spans="5:28" ht="15" customHeight="1" x14ac:dyDescent="0.25">
      <c r="E50" s="11" t="s">
        <v>178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/>
      <c r="Y50" s="16"/>
      <c r="Z50" s="16"/>
      <c r="AA50" s="16"/>
      <c r="AB50" s="16"/>
    </row>
    <row r="51" spans="5:28" ht="15" customHeight="1" x14ac:dyDescent="0.25">
      <c r="E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5:28" ht="15" customHeight="1" x14ac:dyDescent="0.25">
      <c r="E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5:28" ht="15" customHeight="1" x14ac:dyDescent="0.25">
      <c r="E53" s="11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5:28" ht="15" customHeight="1" x14ac:dyDescent="0.25">
      <c r="E54" s="1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5:28" ht="15" customHeight="1" x14ac:dyDescent="0.25">
      <c r="E55" s="1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5:28" ht="15" customHeight="1" x14ac:dyDescent="0.25">
      <c r="E56" s="11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5:28" ht="15" customHeight="1" x14ac:dyDescent="0.25">
      <c r="E57" s="1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5:28" ht="15" customHeight="1" x14ac:dyDescent="0.25">
      <c r="E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5:28" ht="15" customHeight="1" x14ac:dyDescent="0.25">
      <c r="E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5:28" ht="15" customHeight="1" x14ac:dyDescent="0.25">
      <c r="E60" s="1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5:28" ht="15" customHeight="1" x14ac:dyDescent="0.25">
      <c r="E61" s="1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5:28" ht="15" customHeight="1" x14ac:dyDescent="0.25">
      <c r="E62" s="1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5:28" ht="15" customHeight="1" x14ac:dyDescent="0.25">
      <c r="E63" s="1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5:28" ht="15" customHeight="1" x14ac:dyDescent="0.25">
      <c r="E64" s="1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5:28" ht="15" customHeight="1" x14ac:dyDescent="0.25">
      <c r="E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5:28" ht="15" customHeight="1" x14ac:dyDescent="0.25">
      <c r="E66" s="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5:28" ht="15" customHeight="1" x14ac:dyDescent="0.25">
      <c r="E67" s="1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5:28" ht="15" customHeight="1" x14ac:dyDescent="0.25">
      <c r="E68" s="1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5:28" ht="15" customHeight="1" x14ac:dyDescent="0.25">
      <c r="E69" s="1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5:28" ht="15" customHeight="1" x14ac:dyDescent="0.25">
      <c r="E70" s="1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5:28" ht="15" customHeight="1" x14ac:dyDescent="0.25">
      <c r="E71" s="1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5:28" ht="15" customHeight="1" x14ac:dyDescent="0.25">
      <c r="E72" s="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5:28" ht="15" customHeight="1" x14ac:dyDescent="0.25">
      <c r="E73" s="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5:28" ht="15" customHeight="1" x14ac:dyDescent="0.25">
      <c r="E74" s="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5:28" ht="15" customHeight="1" x14ac:dyDescent="0.25">
      <c r="E75" s="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5:28" ht="15" customHeight="1" x14ac:dyDescent="0.25">
      <c r="E76" s="1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5:28" ht="15" customHeight="1" x14ac:dyDescent="0.25">
      <c r="E77" s="1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5:28" ht="15" customHeight="1" x14ac:dyDescent="0.25">
      <c r="E78" s="1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5:28" ht="15" customHeight="1" x14ac:dyDescent="0.25">
      <c r="E79" s="1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5:28" ht="15" customHeight="1" x14ac:dyDescent="0.25">
      <c r="E80" s="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5:28" ht="15" customHeight="1" x14ac:dyDescent="0.25">
      <c r="E81" s="1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5:28" ht="15" customHeight="1" x14ac:dyDescent="0.25">
      <c r="E82" s="1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5:28" ht="15" customHeight="1" x14ac:dyDescent="0.25">
      <c r="E83" s="1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5:28" ht="15" customHeight="1" x14ac:dyDescent="0.25">
      <c r="E84" s="1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5:28" ht="15" customHeight="1" x14ac:dyDescent="0.25">
      <c r="E85" s="1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5:28" ht="15" customHeight="1" x14ac:dyDescent="0.25">
      <c r="E86" s="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5:28" ht="15" customHeight="1" x14ac:dyDescent="0.25">
      <c r="E87" s="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5:28" ht="15" customHeight="1" x14ac:dyDescent="0.25">
      <c r="E88" s="1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5:28" ht="15" customHeight="1" x14ac:dyDescent="0.25">
      <c r="E89" s="1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5:28" ht="15" customHeight="1" x14ac:dyDescent="0.25">
      <c r="E90" s="1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5:28" ht="15" customHeight="1" x14ac:dyDescent="0.25">
      <c r="E91" s="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5:28" ht="15" customHeight="1" x14ac:dyDescent="0.25">
      <c r="E92" s="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5:28" ht="15" customHeight="1" x14ac:dyDescent="0.25">
      <c r="E93" s="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5:28" ht="15" customHeight="1" x14ac:dyDescent="0.25">
      <c r="E94" s="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5:28" ht="15" customHeight="1" x14ac:dyDescent="0.25">
      <c r="E95" s="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5:28" ht="15" customHeight="1" x14ac:dyDescent="0.25">
      <c r="E96" s="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5:28" ht="15" customHeight="1" x14ac:dyDescent="0.25">
      <c r="E97" s="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5:28" ht="15" customHeight="1" x14ac:dyDescent="0.25">
      <c r="E98" s="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5:28" ht="15" customHeight="1" x14ac:dyDescent="0.25">
      <c r="E99" s="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5:28" ht="15" customHeight="1" x14ac:dyDescent="0.25">
      <c r="E100" s="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5:28" ht="15" customHeight="1" x14ac:dyDescent="0.25">
      <c r="E101" s="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5:28" ht="15" customHeight="1" x14ac:dyDescent="0.25">
      <c r="E102" s="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5:28" ht="15" customHeight="1" x14ac:dyDescent="0.25">
      <c r="E103" s="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5:28" ht="15" customHeight="1" x14ac:dyDescent="0.25">
      <c r="E104" s="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5:28" ht="15" customHeight="1" x14ac:dyDescent="0.25">
      <c r="E105" s="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5:28" ht="15" customHeight="1" x14ac:dyDescent="0.25">
      <c r="E106" s="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5:28" ht="15" customHeight="1" x14ac:dyDescent="0.25">
      <c r="E107" s="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5:28" ht="15" customHeight="1" x14ac:dyDescent="0.25">
      <c r="E108" s="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5:28" ht="15" customHeight="1" x14ac:dyDescent="0.25">
      <c r="E109" s="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5:28" ht="15" customHeight="1" x14ac:dyDescent="0.25">
      <c r="E110" s="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5:28" ht="15" customHeight="1" x14ac:dyDescent="0.25">
      <c r="E111" s="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5:28" ht="15" customHeight="1" x14ac:dyDescent="0.25">
      <c r="E112" s="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5:28" ht="15" customHeight="1" x14ac:dyDescent="0.25">
      <c r="E113" s="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5:28" ht="15" customHeight="1" x14ac:dyDescent="0.25">
      <c r="E114" s="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5:28" ht="15" customHeight="1" x14ac:dyDescent="0.25">
      <c r="E115" s="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5:28" ht="15" customHeight="1" x14ac:dyDescent="0.25">
      <c r="E116" s="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5:28" ht="15" customHeight="1" x14ac:dyDescent="0.25">
      <c r="E117" s="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5:28" ht="15" customHeight="1" x14ac:dyDescent="0.25">
      <c r="E118" s="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5:28" ht="15" customHeight="1" x14ac:dyDescent="0.25">
      <c r="E119" s="1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5:28" ht="15" customHeight="1" x14ac:dyDescent="0.25">
      <c r="E120" s="1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5:28" ht="15" customHeight="1" x14ac:dyDescent="0.25">
      <c r="E121" s="1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5:28" ht="15" customHeight="1" x14ac:dyDescent="0.25">
      <c r="E122" s="1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5:28" ht="15" customHeight="1" x14ac:dyDescent="0.25">
      <c r="E123" s="1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5:28" ht="15" customHeight="1" x14ac:dyDescent="0.25">
      <c r="E124" s="1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5:28" ht="15" customHeight="1" x14ac:dyDescent="0.25">
      <c r="E125" s="1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5:28" ht="15" customHeight="1" x14ac:dyDescent="0.25">
      <c r="E126" s="1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5:28" ht="15" customHeight="1" x14ac:dyDescent="0.25">
      <c r="E127" s="1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5:28" ht="15" customHeight="1" x14ac:dyDescent="0.25">
      <c r="E128" s="1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5:28" ht="15" customHeight="1" x14ac:dyDescent="0.25">
      <c r="E129" s="1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5:28" ht="15" customHeight="1" x14ac:dyDescent="0.25">
      <c r="E130" s="1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5:28" ht="15" customHeight="1" x14ac:dyDescent="0.25">
      <c r="E131" s="1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5:28" ht="15" customHeight="1" x14ac:dyDescent="0.25">
      <c r="E132" s="1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5:28" ht="15" customHeight="1" x14ac:dyDescent="0.25">
      <c r="E133" s="1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5:28" ht="15" customHeight="1" x14ac:dyDescent="0.25">
      <c r="E134" s="1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5:28" ht="15" customHeight="1" x14ac:dyDescent="0.25">
      <c r="E135" s="1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5:28" ht="15" customHeight="1" x14ac:dyDescent="0.25">
      <c r="E136" s="1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5:28" ht="15" customHeight="1" x14ac:dyDescent="0.25">
      <c r="E137" s="1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5:28" ht="15" customHeight="1" x14ac:dyDescent="0.25">
      <c r="E138" s="1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5:28" ht="15" customHeight="1" x14ac:dyDescent="0.25">
      <c r="E139" s="1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5:28" ht="15" customHeight="1" x14ac:dyDescent="0.25">
      <c r="E140" s="1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5:28" ht="15" customHeight="1" x14ac:dyDescent="0.25">
      <c r="E141" s="1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5:28" ht="15" customHeight="1" x14ac:dyDescent="0.25">
      <c r="E142" s="1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5:28" ht="15" customHeight="1" x14ac:dyDescent="0.25">
      <c r="E143" s="1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5:28" ht="15" customHeight="1" x14ac:dyDescent="0.25">
      <c r="E144" s="1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2:30" ht="15" customHeight="1" x14ac:dyDescent="0.25">
      <c r="E145" s="1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2:30" ht="15" customHeight="1" x14ac:dyDescent="0.25">
      <c r="E146" s="1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2:30" ht="15" customHeight="1" x14ac:dyDescent="0.25">
      <c r="E147" s="1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2:30" ht="15" customHeight="1" x14ac:dyDescent="0.25">
      <c r="E148" s="1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2:30" ht="15" customHeight="1" x14ac:dyDescent="0.25">
      <c r="E149" s="1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2:30" ht="15" customHeight="1" x14ac:dyDescent="0.25">
      <c r="E150" s="1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14"/>
      <c r="G152" s="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4"/>
      <c r="AD152" s="4"/>
    </row>
    <row r="153" spans="2:30" ht="15" customHeight="1" x14ac:dyDescent="0.25"/>
    <row r="154" spans="2:30" ht="15" hidden="1" customHeight="1" x14ac:dyDescent="0.25"/>
    <row r="155" spans="2:30" ht="15" hidden="1" customHeight="1" x14ac:dyDescent="0.25"/>
    <row r="156" spans="2:30" ht="15" hidden="1" customHeight="1" x14ac:dyDescent="0.25"/>
    <row r="157" spans="2:30" ht="15" hidden="1" customHeight="1" x14ac:dyDescent="0.25"/>
    <row r="158" spans="2:30" ht="15" hidden="1" customHeight="1" x14ac:dyDescent="0.25"/>
    <row r="159" spans="2:30" ht="15" hidden="1" customHeight="1" x14ac:dyDescent="0.25"/>
    <row r="160" spans="2:3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conditionalFormatting sqref="G9:AB150 E9:E150">
    <cfRule type="cellIs" dxfId="1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AH330"/>
  <sheetViews>
    <sheetView showGridLines="0" tabSelected="1" zoomScale="80" zoomScaleNormal="80" workbookViewId="0">
      <pane xSplit="6" topLeftCell="G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30.7109375" style="4" customWidth="1"/>
    <col min="6" max="6" width="2.7109375" style="4" customWidth="1"/>
    <col min="7" max="7" width="15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2" spans="1:29" ht="15" customHeight="1" x14ac:dyDescent="0.25"/>
    <row r="3" spans="1:29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"/>
      <c r="G7" s="22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Stage 0</v>
      </c>
      <c r="I8" s="18" t="str">
        <f>IF('Generators - Active Power'!K8="","",'Generators - Active Power'!K8)</f>
        <v>Stage 1</v>
      </c>
      <c r="J8" s="18" t="str">
        <f>IF('Generators - Active Power'!L8="","",'Generators - Active Power'!L8)</f>
        <v>Stage 2</v>
      </c>
      <c r="K8" s="18" t="str">
        <f>IF('Generators - Active Power'!M8="","",'Generators - Active Power'!M8)</f>
        <v>Stage 3</v>
      </c>
      <c r="L8" s="18" t="str">
        <f>IF('Generators - Active Power'!N8="","",'Generators - Active Power'!N8)</f>
        <v>Stage 4</v>
      </c>
      <c r="M8" s="18" t="str">
        <f>IF('Generators - Active Power'!O8="","",'Generators - Active Power'!O8)</f>
        <v>Stage 5</v>
      </c>
      <c r="N8" s="18" t="str">
        <f>IF('Generators - Active Power'!P8="","",'Generators - Active Power'!P8)</f>
        <v>Stage 6</v>
      </c>
      <c r="O8" s="18" t="str">
        <f>IF('Generators - Active Power'!Q8="","",'Generators - Active Power'!Q8)</f>
        <v>Stage 7</v>
      </c>
      <c r="P8" s="18" t="str">
        <f>IF('Generators - Active Power'!R8="","",'Generators - Active Power'!R8)</f>
        <v>Stage 8</v>
      </c>
      <c r="Q8" s="18" t="str">
        <f>IF('Generators - Active Power'!S8="","",'Generators - Active Power'!S8)</f>
        <v>Stage 9</v>
      </c>
      <c r="R8" s="18" t="str">
        <f>IF('Generators - Active Power'!T8="","",'Generators - Active Power'!T8)</f>
        <v>Stage 10</v>
      </c>
      <c r="S8" s="18" t="str">
        <f>IF('Generators - Active Power'!U8="","",'Generators - Active Power'!U8)</f>
        <v>Stage 11</v>
      </c>
      <c r="T8" s="18" t="str">
        <f>IF('Generators - Active Power'!V8="","",'Generators - Active Power'!V8)</f>
        <v>Stage 12</v>
      </c>
      <c r="U8" s="18" t="str">
        <f>IF('Generators - Active Power'!W8="","",'Generators - Active Power'!W8)</f>
        <v>Stage 13</v>
      </c>
      <c r="V8" s="18" t="str">
        <f>IF('Generators - Active Power'!X8="","",'Generators - Active Power'!X8)</f>
        <v>Stage 14</v>
      </c>
      <c r="W8" s="18" t="str">
        <f>IF('Generators - Active Power'!Y8="","",'Generators - Active Power'!Y8)</f>
        <v>Stage 15</v>
      </c>
      <c r="X8" s="18" t="str">
        <f>IF('Generators - Active Power'!Z8="","",'Generators - Active Power'!Z8)</f>
        <v/>
      </c>
      <c r="Y8" s="18" t="str">
        <f>IF('Generators - Active Power'!AA8="","",'Generators - Active Power'!AA8)</f>
        <v/>
      </c>
      <c r="Z8" s="18" t="str">
        <f>IF('Generators - Active Power'!AB8="","",'Generators - Active Power'!AB8)</f>
        <v/>
      </c>
      <c r="AA8" s="18" t="str">
        <f>IF('Generators - Active Power'!AC8="","",'Generators - Active Power'!AC8)</f>
        <v/>
      </c>
      <c r="AB8" s="18" t="str">
        <f>IF('Generators - Active Power'!AD8="","",'Generators - Active Power'!AD8)</f>
        <v/>
      </c>
    </row>
    <row r="9" spans="1:29" x14ac:dyDescent="0.25">
      <c r="E9" s="11" t="s">
        <v>137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  <c r="Y9" s="16"/>
      <c r="Z9" s="16"/>
      <c r="AA9" s="16"/>
      <c r="AB9" s="16"/>
    </row>
    <row r="10" spans="1:29" x14ac:dyDescent="0.25">
      <c r="E10" s="11" t="s">
        <v>138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9" x14ac:dyDescent="0.25">
      <c r="E11" s="11" t="s">
        <v>139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E12" s="11" t="s">
        <v>140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5.2217824134257655E-15</v>
      </c>
      <c r="R12" s="16">
        <v>-1.1451379108118501E-14</v>
      </c>
      <c r="S12" s="16">
        <v>3.244010388702052E-15</v>
      </c>
      <c r="T12" s="16">
        <v>1.3081688005506658E-14</v>
      </c>
      <c r="U12" s="16">
        <v>2.6282536013771732E-14</v>
      </c>
      <c r="V12" s="16">
        <v>1.0918319291259411E-14</v>
      </c>
      <c r="W12" s="16">
        <v>-8.3840260290171973E-14</v>
      </c>
      <c r="X12" s="16"/>
      <c r="Y12" s="16"/>
      <c r="Z12" s="16"/>
      <c r="AA12" s="16"/>
      <c r="AB12" s="16"/>
    </row>
    <row r="13" spans="1:29" x14ac:dyDescent="0.25">
      <c r="E13" s="11" t="s">
        <v>141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0.12300373964708988</v>
      </c>
      <c r="T13" s="16">
        <v>-6.1391265517235505E-3</v>
      </c>
      <c r="U13" s="16">
        <v>-8.9176851613345098E-3</v>
      </c>
      <c r="V13" s="16">
        <v>-8.3695192175776145E-3</v>
      </c>
      <c r="W13" s="16">
        <v>-0.48323978169993609</v>
      </c>
      <c r="X13" s="16"/>
      <c r="Y13" s="16"/>
      <c r="Z13" s="16"/>
      <c r="AA13" s="16"/>
      <c r="AB13" s="16"/>
    </row>
    <row r="14" spans="1:29" x14ac:dyDescent="0.25">
      <c r="E14" s="11" t="s">
        <v>142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6.702165058448406E-2</v>
      </c>
      <c r="W14" s="16">
        <v>-0.53677582782515043</v>
      </c>
      <c r="X14" s="16"/>
      <c r="Y14" s="16"/>
      <c r="Z14" s="16"/>
      <c r="AA14" s="16"/>
      <c r="AB14" s="16"/>
    </row>
    <row r="15" spans="1:29" x14ac:dyDescent="0.25">
      <c r="E15" s="11" t="s">
        <v>143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/>
      <c r="Y15" s="16"/>
      <c r="Z15" s="16"/>
      <c r="AA15" s="16"/>
      <c r="AB15" s="16"/>
    </row>
    <row r="16" spans="1:29" x14ac:dyDescent="0.25">
      <c r="E16" s="11" t="s">
        <v>144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3.9444784139334725</v>
      </c>
      <c r="U16" s="16">
        <v>0.88277404183636587</v>
      </c>
      <c r="V16" s="16">
        <v>1.4771433855677176</v>
      </c>
      <c r="W16" s="16">
        <v>2.1029579128031166</v>
      </c>
      <c r="X16" s="16"/>
      <c r="Y16" s="16"/>
      <c r="Z16" s="16"/>
      <c r="AA16" s="16"/>
      <c r="AB16" s="16"/>
    </row>
    <row r="17" spans="5:28" x14ac:dyDescent="0.25">
      <c r="E17" s="11" t="s">
        <v>145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3.4766479955798824</v>
      </c>
      <c r="U17" s="16">
        <v>1.7563215827145999</v>
      </c>
      <c r="V17" s="16">
        <v>1.1473190976076371</v>
      </c>
      <c r="W17" s="16">
        <v>-0.43517092015820102</v>
      </c>
      <c r="X17" s="16"/>
      <c r="Y17" s="16"/>
      <c r="Z17" s="16"/>
      <c r="AA17" s="16"/>
      <c r="AB17" s="16"/>
    </row>
    <row r="18" spans="5:28" x14ac:dyDescent="0.25">
      <c r="E18" s="11" t="s">
        <v>146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-0.31997048374725112</v>
      </c>
      <c r="V18" s="16">
        <v>-0.31264599003376914</v>
      </c>
      <c r="W18" s="16">
        <v>-0.29028201656640407</v>
      </c>
      <c r="X18" s="16"/>
      <c r="Y18" s="16"/>
      <c r="Z18" s="16"/>
      <c r="AA18" s="16"/>
      <c r="AB18" s="16"/>
    </row>
    <row r="19" spans="5:28" x14ac:dyDescent="0.25">
      <c r="E19" s="11" t="s">
        <v>147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0.2230823370237256</v>
      </c>
      <c r="V19" s="16">
        <v>8.3970549325684263E-2</v>
      </c>
      <c r="W19" s="16">
        <v>0.34243146666720686</v>
      </c>
      <c r="X19" s="16"/>
      <c r="Y19" s="16"/>
      <c r="Z19" s="16"/>
      <c r="AA19" s="16"/>
      <c r="AB19" s="16"/>
    </row>
    <row r="20" spans="5:28" x14ac:dyDescent="0.25">
      <c r="E20" s="11" t="s">
        <v>148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4.3097702402485227E-2</v>
      </c>
      <c r="T20" s="16">
        <v>0.16756182936590713</v>
      </c>
      <c r="U20" s="16">
        <v>0.17504690189551575</v>
      </c>
      <c r="V20" s="16">
        <v>0.17371258527297723</v>
      </c>
      <c r="W20" s="16">
        <v>0.98008476446636483</v>
      </c>
      <c r="X20" s="16"/>
      <c r="Y20" s="16"/>
      <c r="Z20" s="16"/>
      <c r="AA20" s="16"/>
      <c r="AB20" s="16"/>
    </row>
    <row r="21" spans="5:28" x14ac:dyDescent="0.25">
      <c r="E21" s="11" t="s">
        <v>149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-7.0565095867253236E-11</v>
      </c>
      <c r="T21" s="16">
        <v>1.7533263035884872E-11</v>
      </c>
      <c r="U21" s="16">
        <v>3.2106091223116362E-11</v>
      </c>
      <c r="V21" s="16">
        <v>1.8757369876082342E-10</v>
      </c>
      <c r="W21" s="16">
        <v>-0.35913595126888098</v>
      </c>
      <c r="X21" s="16"/>
      <c r="Y21" s="16"/>
      <c r="Z21" s="16"/>
      <c r="AA21" s="16"/>
      <c r="AB21" s="16"/>
    </row>
    <row r="22" spans="5:28" x14ac:dyDescent="0.25">
      <c r="E22" s="11" t="s">
        <v>150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2.1247824846362513</v>
      </c>
      <c r="U22" s="16">
        <v>0.53448761665809008</v>
      </c>
      <c r="V22" s="16">
        <v>0.52658990647078618</v>
      </c>
      <c r="W22" s="16">
        <v>-0.89704176200500063</v>
      </c>
      <c r="X22" s="16"/>
      <c r="Y22" s="16"/>
      <c r="Z22" s="16"/>
      <c r="AA22" s="16"/>
      <c r="AB22" s="16"/>
    </row>
    <row r="23" spans="5:28" x14ac:dyDescent="0.25">
      <c r="E23" s="11" t="s">
        <v>151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3.1345589490457932</v>
      </c>
      <c r="R23" s="16">
        <v>1.61250363526854</v>
      </c>
      <c r="S23" s="16">
        <v>0.78212958721397419</v>
      </c>
      <c r="T23" s="16">
        <v>0.78576716742283037</v>
      </c>
      <c r="U23" s="16">
        <v>0.78333167746199139</v>
      </c>
      <c r="V23" s="16">
        <v>0.78555505635865774</v>
      </c>
      <c r="W23" s="16">
        <v>1.0718881287876261</v>
      </c>
      <c r="X23" s="16"/>
      <c r="Y23" s="16"/>
      <c r="Z23" s="16"/>
      <c r="AA23" s="16"/>
      <c r="AB23" s="16"/>
    </row>
    <row r="24" spans="5:28" x14ac:dyDescent="0.25">
      <c r="E24" s="11" t="s">
        <v>152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1.1599599568871932E-14</v>
      </c>
      <c r="T24" s="16">
        <v>2.095033139342962E-14</v>
      </c>
      <c r="U24" s="16">
        <v>8.0745311760416274E-16</v>
      </c>
      <c r="V24" s="16">
        <v>6.7202189697543033E-15</v>
      </c>
      <c r="W24" s="16">
        <v>-0.50597912652074362</v>
      </c>
      <c r="X24" s="16"/>
      <c r="Y24" s="16"/>
      <c r="Z24" s="16"/>
      <c r="AA24" s="16"/>
      <c r="AB24" s="16"/>
    </row>
    <row r="25" spans="5:28" x14ac:dyDescent="0.25">
      <c r="E25" s="11" t="s">
        <v>153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0.13642430758254376</v>
      </c>
      <c r="Q25" s="16">
        <v>-8.8159554563291831E-2</v>
      </c>
      <c r="R25" s="16">
        <v>-0.20094537514230892</v>
      </c>
      <c r="S25" s="16">
        <v>-0.20454852737066997</v>
      </c>
      <c r="T25" s="16">
        <v>-0.20299303233696264</v>
      </c>
      <c r="U25" s="16">
        <v>-0.2033999887228306</v>
      </c>
      <c r="V25" s="16">
        <v>-0.20244313250820278</v>
      </c>
      <c r="W25" s="16">
        <v>-0.20588967542896919</v>
      </c>
      <c r="X25" s="16"/>
      <c r="Y25" s="16"/>
      <c r="Z25" s="16"/>
      <c r="AA25" s="16"/>
      <c r="AB25" s="16"/>
    </row>
    <row r="26" spans="5:28" ht="15.75" customHeight="1" x14ac:dyDescent="0.25">
      <c r="E26" s="11" t="s">
        <v>154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1.2978644439812377</v>
      </c>
      <c r="S26" s="16">
        <v>0.49515950089579563</v>
      </c>
      <c r="T26" s="16">
        <v>2.7883184852897092E-2</v>
      </c>
      <c r="U26" s="16">
        <v>2.4716328643608954E-2</v>
      </c>
      <c r="V26" s="16">
        <v>2.7790250901416069E-2</v>
      </c>
      <c r="W26" s="16">
        <v>0.10821217053917276</v>
      </c>
      <c r="X26" s="16"/>
      <c r="Y26" s="16"/>
      <c r="Z26" s="16"/>
      <c r="AA26" s="16"/>
      <c r="AB26" s="16"/>
    </row>
    <row r="27" spans="5:28" x14ac:dyDescent="0.25">
      <c r="E27" s="11" t="s">
        <v>155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4.7541053467125183</v>
      </c>
      <c r="R27" s="16">
        <v>2.3546940729268764</v>
      </c>
      <c r="S27" s="16">
        <v>1.0660231052164784</v>
      </c>
      <c r="T27" s="16">
        <v>1.0715669190676753</v>
      </c>
      <c r="U27" s="16">
        <v>1.0605126646654999</v>
      </c>
      <c r="V27" s="16">
        <v>1.0638712200012383</v>
      </c>
      <c r="W27" s="16">
        <v>1.1787329065267527</v>
      </c>
      <c r="X27" s="16"/>
      <c r="Y27" s="16"/>
      <c r="Z27" s="16"/>
      <c r="AA27" s="16"/>
      <c r="AB27" s="16"/>
    </row>
    <row r="28" spans="5:28" x14ac:dyDescent="0.25">
      <c r="E28" s="11" t="s">
        <v>156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0.14065201219104906</v>
      </c>
      <c r="T28" s="16">
        <v>1.999436217448336E-2</v>
      </c>
      <c r="U28" s="16">
        <v>1.8161446070716125E-2</v>
      </c>
      <c r="V28" s="16">
        <v>1.8551984471617156E-2</v>
      </c>
      <c r="W28" s="16">
        <v>1.9505294423181718E-2</v>
      </c>
      <c r="X28" s="16"/>
      <c r="Y28" s="16"/>
      <c r="Z28" s="16"/>
      <c r="AA28" s="16"/>
      <c r="AB28" s="16"/>
    </row>
    <row r="29" spans="5:28" x14ac:dyDescent="0.25">
      <c r="E29" s="11" t="s">
        <v>157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-0.33025581671195708</v>
      </c>
      <c r="M29" s="16">
        <v>-0.33917186628388885</v>
      </c>
      <c r="N29" s="16">
        <v>-0.3474097053913241</v>
      </c>
      <c r="O29" s="16">
        <v>-0.26440383145050922</v>
      </c>
      <c r="P29" s="16">
        <v>0.21168421305172025</v>
      </c>
      <c r="Q29" s="16">
        <v>5.9187528452589389</v>
      </c>
      <c r="R29" s="16">
        <v>2.5925501401448985</v>
      </c>
      <c r="S29" s="16">
        <v>0.96525635827549294</v>
      </c>
      <c r="T29" s="16">
        <v>-3.0129854285701767</v>
      </c>
      <c r="U29" s="16">
        <v>-2.5674073510920317</v>
      </c>
      <c r="V29" s="16">
        <v>-2.8418322959409514</v>
      </c>
      <c r="W29" s="16">
        <v>-1.7897300672230108</v>
      </c>
      <c r="X29" s="16"/>
      <c r="Y29" s="16"/>
      <c r="Z29" s="16"/>
      <c r="AA29" s="16"/>
      <c r="AB29" s="16"/>
    </row>
    <row r="30" spans="5:28" x14ac:dyDescent="0.25">
      <c r="E30" s="11" t="s">
        <v>158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0.85345463406199551</v>
      </c>
      <c r="P30" s="16">
        <v>0.28163784945235637</v>
      </c>
      <c r="Q30" s="16">
        <v>-4.8317783946038251E-2</v>
      </c>
      <c r="R30" s="16">
        <v>-4.6357925985848425E-2</v>
      </c>
      <c r="S30" s="16">
        <v>-5.5566919043720464E-2</v>
      </c>
      <c r="T30" s="16">
        <v>-4.8326452028032651E-2</v>
      </c>
      <c r="U30" s="16">
        <v>-5.1344942317299136E-2</v>
      </c>
      <c r="V30" s="16">
        <v>-4.9086265700829301E-2</v>
      </c>
      <c r="W30" s="16">
        <v>-5.3834002551054194E-2</v>
      </c>
      <c r="X30" s="16"/>
      <c r="Y30" s="16"/>
      <c r="Z30" s="16"/>
      <c r="AA30" s="16"/>
      <c r="AB30" s="16"/>
    </row>
    <row r="31" spans="5:28" x14ac:dyDescent="0.25">
      <c r="E31" s="11" t="s">
        <v>159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-1.0634599893894453E-14</v>
      </c>
      <c r="U31" s="16">
        <v>-2.0492491731128059E-14</v>
      </c>
      <c r="V31" s="16">
        <v>-6.2381797300052806E-15</v>
      </c>
      <c r="W31" s="16">
        <v>-5.471484597052076E-15</v>
      </c>
      <c r="X31" s="16"/>
      <c r="Y31" s="16"/>
      <c r="Z31" s="16"/>
      <c r="AA31" s="16"/>
      <c r="AB31" s="16"/>
    </row>
    <row r="32" spans="5:28" x14ac:dyDescent="0.25">
      <c r="E32" s="11" t="s">
        <v>160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0.87076438225610886</v>
      </c>
      <c r="P32" s="16">
        <v>0.2904016416818247</v>
      </c>
      <c r="Q32" s="16">
        <v>-4.5403536470738803E-2</v>
      </c>
      <c r="R32" s="16">
        <v>-4.341714099132199E-2</v>
      </c>
      <c r="S32" s="16">
        <v>-5.2751297957124521E-2</v>
      </c>
      <c r="T32" s="16">
        <v>-4.5424762339974389E-2</v>
      </c>
      <c r="U32" s="16">
        <v>-4.8471785472158135E-2</v>
      </c>
      <c r="V32" s="16">
        <v>-4.618243824824031E-2</v>
      </c>
      <c r="W32" s="16">
        <v>-5.1335141791981176E-2</v>
      </c>
      <c r="X32" s="16"/>
      <c r="Y32" s="16"/>
      <c r="Z32" s="16"/>
      <c r="AA32" s="16"/>
      <c r="AB32" s="16"/>
    </row>
    <row r="33" spans="5:28" ht="15" customHeight="1" x14ac:dyDescent="0.25">
      <c r="E33" s="11" t="s">
        <v>161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-0.33106585503870489</v>
      </c>
      <c r="M33" s="16">
        <v>-0.33998848537552007</v>
      </c>
      <c r="N33" s="16">
        <v>-0.34823262112946429</v>
      </c>
      <c r="O33" s="16">
        <v>-0.26517343582762387</v>
      </c>
      <c r="P33" s="16">
        <v>-0.22625217815295584</v>
      </c>
      <c r="Q33" s="16">
        <v>-0.20158981933192327</v>
      </c>
      <c r="R33" s="16">
        <v>-0.2318537750827632</v>
      </c>
      <c r="S33" s="16">
        <v>-0.26962268892126839</v>
      </c>
      <c r="T33" s="16">
        <v>-4.0425290918642123</v>
      </c>
      <c r="U33" s="16">
        <v>-3.5743167445455795</v>
      </c>
      <c r="V33" s="16">
        <v>-3.8574813535961843</v>
      </c>
      <c r="W33" s="16">
        <v>-2.8254156419695646</v>
      </c>
      <c r="X33" s="16"/>
      <c r="Y33" s="16"/>
      <c r="Z33" s="16"/>
      <c r="AA33" s="16"/>
      <c r="AB33" s="16"/>
    </row>
    <row r="34" spans="5:28" ht="15" customHeight="1" x14ac:dyDescent="0.25">
      <c r="E34" s="11" t="s">
        <v>162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-8.9910204848175689E-13</v>
      </c>
      <c r="R34" s="16">
        <v>-5.623985940202121E-13</v>
      </c>
      <c r="S34" s="16">
        <v>-3.9106937489738347E-13</v>
      </c>
      <c r="T34" s="16">
        <v>-1.4209479228722172E-12</v>
      </c>
      <c r="U34" s="16">
        <v>3.2080507842708572E-13</v>
      </c>
      <c r="V34" s="16">
        <v>-2.3988542385606823E-12</v>
      </c>
      <c r="W34" s="16">
        <v>6.8414228650079496E-12</v>
      </c>
      <c r="X34" s="16"/>
      <c r="Y34" s="16"/>
      <c r="Z34" s="16"/>
      <c r="AA34" s="16"/>
      <c r="AB34" s="16"/>
    </row>
    <row r="35" spans="5:28" ht="15" customHeight="1" x14ac:dyDescent="0.25">
      <c r="E35" s="11" t="s">
        <v>163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9.6888146723525415E-2</v>
      </c>
      <c r="V35" s="16">
        <v>0.22867544070802848</v>
      </c>
      <c r="W35" s="16">
        <v>-5.2149450100811623E-2</v>
      </c>
      <c r="X35" s="16"/>
      <c r="Y35" s="16"/>
      <c r="Z35" s="16"/>
      <c r="AA35" s="16"/>
      <c r="AB35" s="16"/>
    </row>
    <row r="36" spans="5:28" ht="15" customHeight="1" x14ac:dyDescent="0.25">
      <c r="E36" s="11" t="s">
        <v>164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3.4806913637529715</v>
      </c>
      <c r="U36" s="16">
        <v>1.7682237205418114</v>
      </c>
      <c r="V36" s="16">
        <v>1.1807613018395644</v>
      </c>
      <c r="W36" s="16">
        <v>-0.3792280108829682</v>
      </c>
      <c r="X36" s="16"/>
      <c r="Y36" s="16"/>
      <c r="Z36" s="16"/>
      <c r="AA36" s="16"/>
      <c r="AB36" s="16"/>
    </row>
    <row r="37" spans="5:28" ht="15" customHeight="1" x14ac:dyDescent="0.25">
      <c r="E37" s="11" t="s">
        <v>165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2.2116462709411819</v>
      </c>
      <c r="S37" s="16">
        <v>0.95560978920856243</v>
      </c>
      <c r="T37" s="16">
        <v>0.20825423568570889</v>
      </c>
      <c r="U37" s="16">
        <v>0.19693903299183502</v>
      </c>
      <c r="V37" s="16">
        <v>0.20135761392676832</v>
      </c>
      <c r="W37" s="16">
        <v>0.15669426108156914</v>
      </c>
      <c r="X37" s="16"/>
      <c r="Y37" s="16"/>
      <c r="Z37" s="16"/>
      <c r="AA37" s="16"/>
      <c r="AB37" s="16"/>
    </row>
    <row r="38" spans="5:28" ht="15" customHeight="1" x14ac:dyDescent="0.25">
      <c r="E38" s="11" t="s">
        <v>166</v>
      </c>
      <c r="G38" s="16">
        <v>0</v>
      </c>
      <c r="H38" s="16">
        <v>0</v>
      </c>
      <c r="I38" s="16">
        <v>0</v>
      </c>
      <c r="J38" s="16">
        <v>0</v>
      </c>
      <c r="K38" s="16">
        <v>0.72548242902463489</v>
      </c>
      <c r="L38" s="16">
        <v>0.72169315990520899</v>
      </c>
      <c r="M38" s="16">
        <v>0.70476992042876807</v>
      </c>
      <c r="N38" s="16">
        <v>0.68913512844935276</v>
      </c>
      <c r="O38" s="16">
        <v>0.84672820363081436</v>
      </c>
      <c r="P38" s="16">
        <v>0.86170102123814174</v>
      </c>
      <c r="Q38" s="16">
        <v>-4.0200750713810285</v>
      </c>
      <c r="R38" s="16">
        <v>-4.719372248232629</v>
      </c>
      <c r="S38" s="16">
        <v>-1.3710412415512891</v>
      </c>
      <c r="T38" s="16">
        <v>-7.7954173539996878</v>
      </c>
      <c r="U38" s="16">
        <v>-2.926194401890676</v>
      </c>
      <c r="V38" s="16">
        <v>-3.7439325550910358</v>
      </c>
      <c r="W38" s="16">
        <v>-1.9551908483558886</v>
      </c>
      <c r="X38" s="16"/>
      <c r="Y38" s="16"/>
      <c r="Z38" s="16"/>
      <c r="AA38" s="16"/>
      <c r="AB38" s="16"/>
    </row>
    <row r="39" spans="5:28" ht="15" customHeight="1" x14ac:dyDescent="0.25">
      <c r="E39" s="11" t="s">
        <v>167</v>
      </c>
      <c r="G39" s="16">
        <v>0</v>
      </c>
      <c r="H39" s="16">
        <v>0</v>
      </c>
      <c r="I39" s="16">
        <v>5.4094106448852495E-14</v>
      </c>
      <c r="J39" s="16">
        <v>5.4094106448852495E-14</v>
      </c>
      <c r="K39" s="16">
        <v>-0.72548242902484805</v>
      </c>
      <c r="L39" s="16">
        <v>-0.39143734319314294</v>
      </c>
      <c r="M39" s="16">
        <v>0.62719575723103693</v>
      </c>
      <c r="N39" s="16">
        <v>1.5862930755149125</v>
      </c>
      <c r="O39" s="16">
        <v>-1.1289822785009722</v>
      </c>
      <c r="P39" s="16">
        <v>-0.47714739556636587</v>
      </c>
      <c r="Q39" s="16">
        <v>-0.59479287594471852</v>
      </c>
      <c r="R39" s="16">
        <v>1.2102152161516848</v>
      </c>
      <c r="S39" s="16">
        <v>1.6920637870791539</v>
      </c>
      <c r="T39" s="16">
        <v>4.8538889399798322</v>
      </c>
      <c r="U39" s="16">
        <v>5.0263772990763229</v>
      </c>
      <c r="V39" s="16">
        <v>5.4768756232041245</v>
      </c>
      <c r="W39" s="16">
        <v>4.9041437989677856</v>
      </c>
      <c r="X39" s="16"/>
      <c r="Y39" s="16"/>
      <c r="Z39" s="16"/>
      <c r="AA39" s="16"/>
      <c r="AB39" s="16"/>
    </row>
    <row r="40" spans="5:28" ht="15" customHeight="1" x14ac:dyDescent="0.25">
      <c r="E40" s="11" t="s">
        <v>168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2.5884904091856615</v>
      </c>
      <c r="U40" s="16">
        <v>0.64704199316897637</v>
      </c>
      <c r="V40" s="16">
        <v>0.6404388656415605</v>
      </c>
      <c r="W40" s="16">
        <v>2.1269897511895905</v>
      </c>
      <c r="X40" s="16"/>
      <c r="Y40" s="16"/>
      <c r="Z40" s="16"/>
      <c r="AA40" s="16"/>
      <c r="AB40" s="16"/>
    </row>
    <row r="41" spans="5:28" ht="15" customHeight="1" x14ac:dyDescent="0.25">
      <c r="E41" s="11" t="s">
        <v>169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/>
      <c r="Y41" s="16"/>
      <c r="Z41" s="16"/>
      <c r="AA41" s="16"/>
      <c r="AB41" s="16"/>
    </row>
    <row r="42" spans="5:28" ht="15" customHeight="1" x14ac:dyDescent="0.25">
      <c r="E42" s="11" t="s">
        <v>170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/>
      <c r="Y42" s="16"/>
      <c r="Z42" s="16"/>
      <c r="AA42" s="16"/>
      <c r="AB42" s="16"/>
    </row>
    <row r="43" spans="5:28" ht="15" customHeight="1" x14ac:dyDescent="0.25">
      <c r="E43" s="11" t="s">
        <v>171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-0.36859667713361977</v>
      </c>
      <c r="N43" s="16">
        <v>-1.3035529777421282</v>
      </c>
      <c r="O43" s="16">
        <v>-0.80089290138771252</v>
      </c>
      <c r="P43" s="16">
        <v>-0.79457873870317597</v>
      </c>
      <c r="Q43" s="16">
        <v>-0.82306512719336744</v>
      </c>
      <c r="R43" s="16">
        <v>-0.8197330036229179</v>
      </c>
      <c r="S43" s="16">
        <v>-1.2719833460016103</v>
      </c>
      <c r="T43" s="16">
        <v>-0.80500137920123593</v>
      </c>
      <c r="U43" s="16">
        <v>-1.2607380969195512</v>
      </c>
      <c r="V43" s="16">
        <v>-0.82437917707675246</v>
      </c>
      <c r="W43" s="16">
        <v>-1.2677418074327675</v>
      </c>
      <c r="X43" s="16"/>
      <c r="Y43" s="16"/>
      <c r="Z43" s="16"/>
      <c r="AA43" s="16"/>
      <c r="AB43" s="16"/>
    </row>
    <row r="44" spans="5:28" ht="15" customHeight="1" x14ac:dyDescent="0.25">
      <c r="E44" s="11" t="s">
        <v>172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-1.0136844403511298</v>
      </c>
      <c r="N44" s="16">
        <v>-1.9562597412049469</v>
      </c>
      <c r="O44" s="16">
        <v>-1.1982036899671549</v>
      </c>
      <c r="P44" s="16">
        <v>-1.1887571656764326</v>
      </c>
      <c r="Q44" s="16">
        <v>-1.2313777345553825</v>
      </c>
      <c r="R44" s="16">
        <v>-1.2263925849857134</v>
      </c>
      <c r="S44" s="16">
        <v>-1.9008184086533717</v>
      </c>
      <c r="T44" s="16">
        <v>-1.2043511852566362</v>
      </c>
      <c r="U44" s="16">
        <v>-1.8840300554211344</v>
      </c>
      <c r="V44" s="16">
        <v>-1.2333436686903965</v>
      </c>
      <c r="W44" s="16">
        <v>-1.8944973884924465</v>
      </c>
      <c r="X44" s="16"/>
      <c r="Y44" s="16"/>
      <c r="Z44" s="16"/>
      <c r="AA44" s="16"/>
      <c r="AB44" s="16"/>
    </row>
    <row r="45" spans="5:28" ht="15" customHeight="1" x14ac:dyDescent="0.25">
      <c r="E45" s="11" t="s">
        <v>173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-6.6063063694032532E-5</v>
      </c>
      <c r="N45" s="16">
        <v>-6.6931704648245149E-5</v>
      </c>
      <c r="O45" s="16">
        <v>-4.0743053339510651E-5</v>
      </c>
      <c r="P45" s="16">
        <v>-4.0421838877950535E-5</v>
      </c>
      <c r="Q45" s="16">
        <v>-4.1871256898113486E-5</v>
      </c>
      <c r="R45" s="16">
        <v>-4.1701743933725548E-5</v>
      </c>
      <c r="S45" s="16">
        <v>-6.4485710200958769E-5</v>
      </c>
      <c r="T45" s="16">
        <v>-4.0952148366409338E-5</v>
      </c>
      <c r="U45" s="16">
        <v>-6.3917272564171772E-5</v>
      </c>
      <c r="V45" s="16">
        <v>-4.1938105695764279E-5</v>
      </c>
      <c r="W45" s="16">
        <v>-6.427245944777324E-5</v>
      </c>
      <c r="X45" s="16"/>
      <c r="Y45" s="16"/>
      <c r="Z45" s="16"/>
      <c r="AA45" s="16"/>
      <c r="AB45" s="16"/>
    </row>
    <row r="46" spans="5:28" ht="15" customHeight="1" x14ac:dyDescent="0.25">
      <c r="E46" s="11" t="s">
        <v>174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3.2311742677852644E-27</v>
      </c>
      <c r="N46" s="16">
        <v>1.4618619986188309E-22</v>
      </c>
      <c r="O46" s="16">
        <v>-1.8167931047761539E-18</v>
      </c>
      <c r="P46" s="16">
        <v>5.9067407178065534E-19</v>
      </c>
      <c r="Q46" s="16">
        <v>-1.5794686554477384E-18</v>
      </c>
      <c r="R46" s="16">
        <v>-4.8667511847769916E-18</v>
      </c>
      <c r="S46" s="16">
        <v>1.1057727143959307E-19</v>
      </c>
      <c r="T46" s="16">
        <v>1.007779542250834E-18</v>
      </c>
      <c r="U46" s="16">
        <v>-1.3653288498332205E-21</v>
      </c>
      <c r="V46" s="16">
        <v>2.553398257337818E-18</v>
      </c>
      <c r="W46" s="16">
        <v>-2.2374045851194E-19</v>
      </c>
      <c r="X46" s="16"/>
      <c r="Y46" s="16"/>
      <c r="Z46" s="16"/>
      <c r="AA46" s="16"/>
      <c r="AB46" s="16"/>
    </row>
    <row r="47" spans="5:28" ht="15" customHeight="1" x14ac:dyDescent="0.25">
      <c r="E47" s="11" t="s">
        <v>175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/>
      <c r="Y47" s="16"/>
      <c r="Z47" s="16"/>
      <c r="AA47" s="16"/>
      <c r="AB47" s="16"/>
    </row>
    <row r="48" spans="5:28" ht="15" customHeight="1" x14ac:dyDescent="0.25">
      <c r="E48" s="11" t="s">
        <v>176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/>
      <c r="Y48" s="16"/>
      <c r="Z48" s="16"/>
      <c r="AA48" s="16"/>
      <c r="AB48" s="16"/>
    </row>
    <row r="49" spans="5:28" ht="15" customHeight="1" x14ac:dyDescent="0.25">
      <c r="E49" s="11" t="s">
        <v>177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/>
      <c r="Y49" s="16"/>
      <c r="Z49" s="16"/>
      <c r="AA49" s="16"/>
      <c r="AB49" s="16"/>
    </row>
    <row r="50" spans="5:28" ht="15" customHeight="1" x14ac:dyDescent="0.25">
      <c r="E50" s="11" t="s">
        <v>178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/>
      <c r="Y50" s="16"/>
      <c r="Z50" s="16"/>
      <c r="AA50" s="16"/>
      <c r="AB50" s="16"/>
    </row>
    <row r="51" spans="5:28" ht="15" customHeight="1" x14ac:dyDescent="0.25">
      <c r="E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5:28" ht="15" customHeight="1" x14ac:dyDescent="0.25">
      <c r="E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5:28" ht="15" customHeight="1" x14ac:dyDescent="0.25">
      <c r="E53" s="11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5:28" ht="15" customHeight="1" x14ac:dyDescent="0.25">
      <c r="E54" s="1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5:28" ht="15" customHeight="1" x14ac:dyDescent="0.25">
      <c r="E55" s="1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5:28" ht="15" customHeight="1" x14ac:dyDescent="0.25">
      <c r="E56" s="11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5:28" ht="15" customHeight="1" x14ac:dyDescent="0.25">
      <c r="E57" s="1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5:28" ht="15" customHeight="1" x14ac:dyDescent="0.25">
      <c r="E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5:28" ht="15" customHeight="1" x14ac:dyDescent="0.25">
      <c r="E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5:28" ht="15" customHeight="1" x14ac:dyDescent="0.25">
      <c r="E60" s="1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5:28" ht="15" customHeight="1" x14ac:dyDescent="0.25">
      <c r="E61" s="1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5:28" ht="15" customHeight="1" x14ac:dyDescent="0.25">
      <c r="E62" s="1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5:28" ht="15" customHeight="1" x14ac:dyDescent="0.25">
      <c r="E63" s="1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5:28" ht="15" customHeight="1" x14ac:dyDescent="0.25">
      <c r="E64" s="1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5:28" ht="15" customHeight="1" x14ac:dyDescent="0.25">
      <c r="E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5:28" ht="15" customHeight="1" x14ac:dyDescent="0.25">
      <c r="E66" s="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5:28" ht="15" customHeight="1" x14ac:dyDescent="0.25">
      <c r="E67" s="1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5:28" ht="15" customHeight="1" x14ac:dyDescent="0.25">
      <c r="E68" s="1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5:28" ht="15" customHeight="1" x14ac:dyDescent="0.25">
      <c r="E69" s="1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5:28" ht="15" customHeight="1" x14ac:dyDescent="0.25">
      <c r="E70" s="1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5:28" ht="15" customHeight="1" x14ac:dyDescent="0.25">
      <c r="E71" s="1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5:28" ht="15" customHeight="1" x14ac:dyDescent="0.25">
      <c r="E72" s="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5:28" ht="15" customHeight="1" x14ac:dyDescent="0.25">
      <c r="E73" s="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5:28" ht="15" customHeight="1" x14ac:dyDescent="0.25">
      <c r="E74" s="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5:28" ht="15" customHeight="1" x14ac:dyDescent="0.25">
      <c r="E75" s="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5:28" ht="15" customHeight="1" x14ac:dyDescent="0.25">
      <c r="E76" s="1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5:28" ht="15" customHeight="1" x14ac:dyDescent="0.25">
      <c r="E77" s="1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5:28" ht="15" customHeight="1" x14ac:dyDescent="0.25">
      <c r="E78" s="1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5:28" ht="15" customHeight="1" x14ac:dyDescent="0.25">
      <c r="E79" s="1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5:28" ht="15" customHeight="1" x14ac:dyDescent="0.25">
      <c r="E80" s="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5:28" ht="15" customHeight="1" x14ac:dyDescent="0.25">
      <c r="E81" s="1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5:28" ht="15" customHeight="1" x14ac:dyDescent="0.25">
      <c r="E82" s="1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5:28" ht="15" customHeight="1" x14ac:dyDescent="0.25">
      <c r="E83" s="1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5:28" ht="15" customHeight="1" x14ac:dyDescent="0.25">
      <c r="E84" s="1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5:28" ht="15" customHeight="1" x14ac:dyDescent="0.25">
      <c r="E85" s="1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5:28" ht="15" customHeight="1" x14ac:dyDescent="0.25">
      <c r="E86" s="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5:28" ht="15" customHeight="1" x14ac:dyDescent="0.25">
      <c r="E87" s="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5:28" ht="15" customHeight="1" x14ac:dyDescent="0.25">
      <c r="E88" s="1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5:28" ht="15" customHeight="1" x14ac:dyDescent="0.25">
      <c r="E89" s="1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5:28" ht="15" customHeight="1" x14ac:dyDescent="0.25">
      <c r="E90" s="1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5:28" ht="15" customHeight="1" x14ac:dyDescent="0.25">
      <c r="E91" s="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5:28" ht="15" customHeight="1" x14ac:dyDescent="0.25">
      <c r="E92" s="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5:28" ht="15" customHeight="1" x14ac:dyDescent="0.25">
      <c r="E93" s="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5:28" ht="15" customHeight="1" x14ac:dyDescent="0.25">
      <c r="E94" s="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5:28" ht="15" customHeight="1" x14ac:dyDescent="0.25">
      <c r="E95" s="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5:28" ht="15" customHeight="1" x14ac:dyDescent="0.25">
      <c r="E96" s="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5:28" ht="15" customHeight="1" x14ac:dyDescent="0.25">
      <c r="E97" s="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5:28" ht="15" customHeight="1" x14ac:dyDescent="0.25">
      <c r="E98" s="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5:28" ht="15" customHeight="1" x14ac:dyDescent="0.25">
      <c r="E99" s="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5:28" ht="15" customHeight="1" x14ac:dyDescent="0.25">
      <c r="E100" s="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5:28" ht="15" customHeight="1" x14ac:dyDescent="0.25">
      <c r="E101" s="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5:28" ht="15" customHeight="1" x14ac:dyDescent="0.25">
      <c r="E102" s="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5:28" ht="15" customHeight="1" x14ac:dyDescent="0.25">
      <c r="E103" s="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5:28" ht="15" customHeight="1" x14ac:dyDescent="0.25">
      <c r="E104" s="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5:28" ht="15" customHeight="1" x14ac:dyDescent="0.25">
      <c r="E105" s="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5:28" ht="15" customHeight="1" x14ac:dyDescent="0.25">
      <c r="E106" s="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5:28" ht="15" customHeight="1" x14ac:dyDescent="0.25">
      <c r="E107" s="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5:28" ht="15" customHeight="1" x14ac:dyDescent="0.25">
      <c r="E108" s="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5:28" ht="15" customHeight="1" x14ac:dyDescent="0.25">
      <c r="E109" s="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5:28" ht="15" customHeight="1" x14ac:dyDescent="0.25">
      <c r="E110" s="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5:28" ht="15" customHeight="1" x14ac:dyDescent="0.25">
      <c r="E111" s="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5:28" ht="15" customHeight="1" x14ac:dyDescent="0.25">
      <c r="E112" s="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5:28" ht="15" customHeight="1" x14ac:dyDescent="0.25">
      <c r="E113" s="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5:28" ht="15" customHeight="1" x14ac:dyDescent="0.25">
      <c r="E114" s="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5:28" ht="15" customHeight="1" x14ac:dyDescent="0.25">
      <c r="E115" s="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5:28" ht="15" customHeight="1" x14ac:dyDescent="0.25">
      <c r="E116" s="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5:28" ht="15" customHeight="1" x14ac:dyDescent="0.25">
      <c r="E117" s="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5:28" ht="15" customHeight="1" x14ac:dyDescent="0.25">
      <c r="E118" s="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5:28" ht="15" customHeight="1" x14ac:dyDescent="0.25">
      <c r="E119" s="1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5:28" ht="15" customHeight="1" x14ac:dyDescent="0.25">
      <c r="E120" s="1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5:28" ht="15" customHeight="1" x14ac:dyDescent="0.25">
      <c r="E121" s="1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5:28" ht="15" customHeight="1" x14ac:dyDescent="0.25">
      <c r="E122" s="1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5:28" ht="15" customHeight="1" x14ac:dyDescent="0.25">
      <c r="E123" s="1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5:28" ht="15" customHeight="1" x14ac:dyDescent="0.25">
      <c r="E124" s="1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5:28" ht="15" customHeight="1" x14ac:dyDescent="0.25">
      <c r="E125" s="1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5:28" ht="15" customHeight="1" x14ac:dyDescent="0.25">
      <c r="E126" s="1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5:28" ht="15" customHeight="1" x14ac:dyDescent="0.25">
      <c r="E127" s="1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5:28" ht="15" customHeight="1" x14ac:dyDescent="0.25">
      <c r="E128" s="1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5:28" ht="15" customHeight="1" x14ac:dyDescent="0.25">
      <c r="E129" s="1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5:28" ht="15" customHeight="1" x14ac:dyDescent="0.25">
      <c r="E130" s="1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5:28" ht="15" customHeight="1" x14ac:dyDescent="0.25">
      <c r="E131" s="1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5:28" ht="15" customHeight="1" x14ac:dyDescent="0.25">
      <c r="E132" s="1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5:28" ht="15" customHeight="1" x14ac:dyDescent="0.25">
      <c r="E133" s="1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5:28" ht="15" customHeight="1" x14ac:dyDescent="0.25">
      <c r="E134" s="1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5:28" ht="15" customHeight="1" x14ac:dyDescent="0.25">
      <c r="E135" s="1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5:28" ht="15" customHeight="1" x14ac:dyDescent="0.25">
      <c r="E136" s="1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5:28" ht="15" customHeight="1" x14ac:dyDescent="0.25">
      <c r="E137" s="1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5:28" ht="15" customHeight="1" x14ac:dyDescent="0.25">
      <c r="E138" s="1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5:28" ht="15" customHeight="1" x14ac:dyDescent="0.25">
      <c r="E139" s="1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5:28" ht="15" customHeight="1" x14ac:dyDescent="0.25">
      <c r="E140" s="1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5:28" ht="15" customHeight="1" x14ac:dyDescent="0.25">
      <c r="E141" s="1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5:28" ht="15" customHeight="1" x14ac:dyDescent="0.25">
      <c r="E142" s="1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5:28" ht="15" customHeight="1" x14ac:dyDescent="0.25">
      <c r="E143" s="1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5:28" ht="15" customHeight="1" x14ac:dyDescent="0.25">
      <c r="E144" s="1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2:30" ht="15" customHeight="1" x14ac:dyDescent="0.25">
      <c r="E145" s="1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2:30" ht="15" customHeight="1" x14ac:dyDescent="0.25">
      <c r="E146" s="1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2:30" ht="15" customHeight="1" x14ac:dyDescent="0.25">
      <c r="E147" s="1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2:30" ht="15" customHeight="1" x14ac:dyDescent="0.25">
      <c r="E148" s="1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2:30" ht="15" customHeight="1" x14ac:dyDescent="0.25">
      <c r="E149" s="1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2:30" ht="15" customHeight="1" x14ac:dyDescent="0.25">
      <c r="E150" s="1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14"/>
      <c r="G152" s="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4"/>
      <c r="AD152" s="4"/>
    </row>
    <row r="153" spans="2:30" ht="15" customHeight="1" x14ac:dyDescent="0.25"/>
    <row r="154" spans="2:30" ht="15" hidden="1" customHeight="1" x14ac:dyDescent="0.25"/>
    <row r="155" spans="2:30" ht="15" hidden="1" customHeight="1" x14ac:dyDescent="0.25"/>
    <row r="156" spans="2:30" ht="15" hidden="1" customHeight="1" x14ac:dyDescent="0.25"/>
    <row r="157" spans="2:30" ht="15" hidden="1" customHeight="1" x14ac:dyDescent="0.25"/>
    <row r="158" spans="2:30" ht="15" hidden="1" customHeight="1" x14ac:dyDescent="0.25"/>
    <row r="159" spans="2:30" ht="15" hidden="1" customHeight="1" x14ac:dyDescent="0.25"/>
    <row r="160" spans="2:3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</sheetData>
  <sheetProtection formatCells="0" formatColumns="0" formatRows="0" sort="0" autoFilter="0"/>
  <conditionalFormatting sqref="G9:AB150 E9:E150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Generators - Active Power</vt:lpstr>
      <vt:lpstr>Generators - Reactive Power</vt:lpstr>
      <vt:lpstr>Busbars - Voltage(pu)</vt:lpstr>
      <vt:lpstr>Transformers - Loading</vt:lpstr>
      <vt:lpstr>Transformers - Taps</vt:lpstr>
      <vt:lpstr>Lines - Loading</vt:lpstr>
      <vt:lpstr>Lines - Active Power</vt:lpstr>
      <vt:lpstr>Lines - Reactive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Gorby George</cp:lastModifiedBy>
  <cp:lastPrinted>2019-07-12T14:53:40Z</cp:lastPrinted>
  <dcterms:created xsi:type="dcterms:W3CDTF">2018-05-18T14:04:10Z</dcterms:created>
  <dcterms:modified xsi:type="dcterms:W3CDTF">2020-04-24T15:53:41Z</dcterms:modified>
</cp:coreProperties>
</file>