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7" i="1" l="1"/>
  <c r="U37" i="1" s="1"/>
  <c r="J37" i="1"/>
  <c r="T37" i="1" s="1"/>
  <c r="K36" i="1"/>
  <c r="U36" i="1" s="1"/>
  <c r="J36" i="1"/>
  <c r="T36" i="1" s="1"/>
  <c r="K27" i="1"/>
  <c r="U27" i="1" s="1"/>
  <c r="J27" i="1"/>
  <c r="T27" i="1" s="1"/>
  <c r="T26" i="1"/>
  <c r="K26" i="1"/>
  <c r="U26" i="1" s="1"/>
  <c r="J26" i="1"/>
  <c r="K17" i="1"/>
  <c r="U17" i="1" s="1"/>
  <c r="J17" i="1"/>
  <c r="T17" i="1" s="1"/>
  <c r="K16" i="1"/>
  <c r="U16" i="1" s="1"/>
  <c r="J16" i="1"/>
  <c r="T16" i="1" s="1"/>
  <c r="AB7" i="1"/>
  <c r="AB6" i="1"/>
  <c r="Y6" i="1" a="1"/>
  <c r="Y6" i="1"/>
  <c r="Z6" i="1"/>
  <c r="Y7" i="1"/>
  <c r="Z7" i="1"/>
  <c r="T7" i="1"/>
  <c r="U7" i="1"/>
  <c r="U6" i="1"/>
  <c r="T6" i="1"/>
  <c r="K7" i="1"/>
  <c r="K6" i="1"/>
  <c r="J7" i="1"/>
  <c r="J6" i="1"/>
  <c r="Y36" i="1" l="1" a="1"/>
  <c r="Y26" i="1" a="1"/>
  <c r="Z36" i="1"/>
  <c r="Y36" i="1"/>
  <c r="AB36" i="1" s="1"/>
  <c r="Z37" i="1"/>
  <c r="Y37" i="1"/>
  <c r="Y26" i="1"/>
  <c r="Z27" i="1"/>
  <c r="Y27" i="1"/>
  <c r="AB27" i="1" s="1"/>
  <c r="Z26" i="1"/>
  <c r="Y16" i="1" a="1"/>
  <c r="Y16" i="1" s="1"/>
  <c r="AB37" i="1" l="1"/>
  <c r="AB26" i="1"/>
  <c r="Z16" i="1"/>
  <c r="Y17" i="1"/>
  <c r="Z17" i="1"/>
  <c r="AB16" i="1"/>
  <c r="AB17" i="1" l="1"/>
</calcChain>
</file>

<file path=xl/sharedStrings.xml><?xml version="1.0" encoding="utf-8"?>
<sst xmlns="http://schemas.openxmlformats.org/spreadsheetml/2006/main" count="117" uniqueCount="14">
  <si>
    <t>Input-output with different assumption</t>
  </si>
  <si>
    <t>Agriculture</t>
  </si>
  <si>
    <t>Manufacturing</t>
  </si>
  <si>
    <t>Final demand</t>
  </si>
  <si>
    <t>Value added</t>
  </si>
  <si>
    <t>Total</t>
  </si>
  <si>
    <t>A matrix</t>
  </si>
  <si>
    <t>I matrix</t>
  </si>
  <si>
    <t>L matrix</t>
  </si>
  <si>
    <t>I - A matrix</t>
  </si>
  <si>
    <t>1. Product technology assumption</t>
  </si>
  <si>
    <t>2. Industry technology assumption</t>
  </si>
  <si>
    <t>3. Assumption of fixed industry sales structures</t>
  </si>
  <si>
    <t>4. Assumption of fixed product sales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</si>
</sst>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9"/>
  <sheetViews>
    <sheetView tabSelected="1" workbookViewId="0"/>
  </sheetViews>
  <sheetFormatPr defaultRowHeight="15" x14ac:dyDescent="0.25"/>
  <cols>
    <col min="2" max="2" width="15" customWidth="1"/>
  </cols>
  <sheetData>
    <row r="1" spans="2:28" x14ac:dyDescent="0.25">
      <c r="B1" t="s">
        <v>0</v>
      </c>
    </row>
    <row r="3" spans="2:28" x14ac:dyDescent="0.25">
      <c r="B3" t="s">
        <v>10</v>
      </c>
    </row>
    <row r="4" spans="2:28" x14ac:dyDescent="0.25">
      <c r="I4" t="s">
        <v>6</v>
      </c>
      <c r="N4" t="s">
        <v>7</v>
      </c>
      <c r="S4" t="s">
        <v>9</v>
      </c>
      <c r="X4" t="s">
        <v>8</v>
      </c>
    </row>
    <row r="5" spans="2:28" x14ac:dyDescent="0.25">
      <c r="C5" t="s">
        <v>1</v>
      </c>
      <c r="D5" t="s">
        <v>2</v>
      </c>
      <c r="E5" t="s">
        <v>3</v>
      </c>
      <c r="F5" t="s">
        <v>5</v>
      </c>
      <c r="J5" t="s">
        <v>1</v>
      </c>
      <c r="K5" t="s">
        <v>2</v>
      </c>
      <c r="O5" t="s">
        <v>1</v>
      </c>
      <c r="P5" t="s">
        <v>2</v>
      </c>
      <c r="T5" t="s">
        <v>1</v>
      </c>
      <c r="U5" t="s">
        <v>2</v>
      </c>
      <c r="Y5" t="s">
        <v>1</v>
      </c>
      <c r="Z5" t="s">
        <v>2</v>
      </c>
    </row>
    <row r="6" spans="2:28" x14ac:dyDescent="0.25">
      <c r="B6" t="s">
        <v>1</v>
      </c>
      <c r="C6">
        <v>-8</v>
      </c>
      <c r="D6">
        <v>88</v>
      </c>
      <c r="E6">
        <v>50</v>
      </c>
      <c r="F6">
        <v>130</v>
      </c>
      <c r="I6" t="s">
        <v>1</v>
      </c>
      <c r="J6">
        <f>C6/C9</f>
        <v>-6.1538461538461542E-2</v>
      </c>
      <c r="K6">
        <f>D6/D9</f>
        <v>0.4</v>
      </c>
      <c r="N6" t="s">
        <v>1</v>
      </c>
      <c r="O6">
        <v>1</v>
      </c>
      <c r="P6">
        <v>0</v>
      </c>
      <c r="S6" t="s">
        <v>1</v>
      </c>
      <c r="T6">
        <f>O6-J6</f>
        <v>1.0615384615384615</v>
      </c>
      <c r="U6">
        <f>P6-K6</f>
        <v>-0.4</v>
      </c>
      <c r="X6" t="s">
        <v>1</v>
      </c>
      <c r="Y6">
        <f t="array" ref="Y6:Z7">MINVERSE(T6:U7)</f>
        <v>1.1693121693121693</v>
      </c>
      <c r="Z6">
        <v>0.55026455026455035</v>
      </c>
      <c r="AB6" s="1">
        <f>SUM(Y6:Z6)</f>
        <v>1.7195767195767195</v>
      </c>
    </row>
    <row r="7" spans="2:28" x14ac:dyDescent="0.25">
      <c r="B7" t="s">
        <v>2</v>
      </c>
      <c r="C7">
        <v>57</v>
      </c>
      <c r="D7">
        <v>33</v>
      </c>
      <c r="E7">
        <v>130</v>
      </c>
      <c r="F7">
        <v>220</v>
      </c>
      <c r="I7" t="s">
        <v>2</v>
      </c>
      <c r="J7">
        <f>C7/C9</f>
        <v>0.43846153846153846</v>
      </c>
      <c r="K7">
        <f>D7/D9</f>
        <v>0.15</v>
      </c>
      <c r="N7" t="s">
        <v>2</v>
      </c>
      <c r="O7">
        <v>0</v>
      </c>
      <c r="P7">
        <v>1</v>
      </c>
      <c r="S7" t="s">
        <v>2</v>
      </c>
      <c r="T7">
        <f>O7-J7</f>
        <v>-0.43846153846153846</v>
      </c>
      <c r="U7">
        <f>P7-K7</f>
        <v>0.85</v>
      </c>
      <c r="X7" t="s">
        <v>2</v>
      </c>
      <c r="Y7">
        <v>0.60317460317460325</v>
      </c>
      <c r="Z7">
        <v>1.4603174603174605</v>
      </c>
      <c r="AB7" s="1">
        <f>SUM(Y7:Z7)</f>
        <v>2.0634920634920637</v>
      </c>
    </row>
    <row r="8" spans="2:28" x14ac:dyDescent="0.25">
      <c r="B8" t="s">
        <v>4</v>
      </c>
      <c r="C8">
        <v>81</v>
      </c>
      <c r="D8">
        <v>99</v>
      </c>
      <c r="F8">
        <v>180</v>
      </c>
    </row>
    <row r="9" spans="2:28" x14ac:dyDescent="0.25">
      <c r="B9" t="s">
        <v>5</v>
      </c>
      <c r="C9">
        <v>130</v>
      </c>
      <c r="D9">
        <v>220</v>
      </c>
    </row>
    <row r="13" spans="2:28" x14ac:dyDescent="0.25">
      <c r="B13" t="s">
        <v>11</v>
      </c>
    </row>
    <row r="14" spans="2:28" x14ac:dyDescent="0.25">
      <c r="I14" t="s">
        <v>6</v>
      </c>
      <c r="N14" t="s">
        <v>7</v>
      </c>
      <c r="S14" t="s">
        <v>9</v>
      </c>
      <c r="X14" t="s">
        <v>8</v>
      </c>
    </row>
    <row r="15" spans="2:28" x14ac:dyDescent="0.25">
      <c r="C15" t="s">
        <v>1</v>
      </c>
      <c r="D15" t="s">
        <v>2</v>
      </c>
      <c r="E15" t="s">
        <v>3</v>
      </c>
      <c r="F15" t="s">
        <v>5</v>
      </c>
      <c r="J15" t="s">
        <v>1</v>
      </c>
      <c r="K15" t="s">
        <v>2</v>
      </c>
      <c r="O15" t="s">
        <v>1</v>
      </c>
      <c r="P15" t="s">
        <v>2</v>
      </c>
      <c r="T15" t="s">
        <v>1</v>
      </c>
      <c r="U15" t="s">
        <v>2</v>
      </c>
      <c r="Y15" t="s">
        <v>1</v>
      </c>
      <c r="Z15" t="s">
        <v>2</v>
      </c>
    </row>
    <row r="16" spans="2:28" x14ac:dyDescent="0.25">
      <c r="B16" t="s">
        <v>1</v>
      </c>
      <c r="C16">
        <v>0</v>
      </c>
      <c r="D16">
        <v>80</v>
      </c>
      <c r="E16">
        <v>50</v>
      </c>
      <c r="F16">
        <v>130</v>
      </c>
      <c r="I16" t="s">
        <v>1</v>
      </c>
      <c r="J16">
        <f>C16/C19</f>
        <v>0</v>
      </c>
      <c r="K16">
        <f>D16/D19</f>
        <v>0.36363636363636365</v>
      </c>
      <c r="N16" t="s">
        <v>1</v>
      </c>
      <c r="O16">
        <v>1</v>
      </c>
      <c r="P16">
        <v>0</v>
      </c>
      <c r="S16" t="s">
        <v>1</v>
      </c>
      <c r="T16">
        <f>O16-J16</f>
        <v>1</v>
      </c>
      <c r="U16">
        <f>P16-K16</f>
        <v>-0.36363636363636365</v>
      </c>
      <c r="X16" t="s">
        <v>1</v>
      </c>
      <c r="Y16">
        <f t="array" ref="Y16:Z17">MINVERSE(T16:U17)</f>
        <v>1.2133333333333334</v>
      </c>
      <c r="Z16">
        <v>0.53333333333333344</v>
      </c>
      <c r="AB16" s="1">
        <f>SUM(Y16:Z16)</f>
        <v>1.7466666666666668</v>
      </c>
    </row>
    <row r="17" spans="2:28" x14ac:dyDescent="0.25">
      <c r="B17" t="s">
        <v>2</v>
      </c>
      <c r="C17">
        <v>52</v>
      </c>
      <c r="D17">
        <v>38</v>
      </c>
      <c r="E17">
        <v>130</v>
      </c>
      <c r="F17">
        <v>220</v>
      </c>
      <c r="I17" t="s">
        <v>2</v>
      </c>
      <c r="J17">
        <f>C17/C19</f>
        <v>0.4</v>
      </c>
      <c r="K17">
        <f>D17/D19</f>
        <v>0.17272727272727273</v>
      </c>
      <c r="N17" t="s">
        <v>2</v>
      </c>
      <c r="O17">
        <v>0</v>
      </c>
      <c r="P17">
        <v>1</v>
      </c>
      <c r="S17" t="s">
        <v>2</v>
      </c>
      <c r="T17">
        <f>O17-J17</f>
        <v>-0.4</v>
      </c>
      <c r="U17">
        <f>P17-K17</f>
        <v>0.82727272727272727</v>
      </c>
      <c r="X17" t="s">
        <v>2</v>
      </c>
      <c r="Y17">
        <v>0.58666666666666678</v>
      </c>
      <c r="Z17">
        <v>1.4666666666666668</v>
      </c>
      <c r="AB17" s="1">
        <f>SUM(Y17:Z17)</f>
        <v>2.0533333333333337</v>
      </c>
    </row>
    <row r="18" spans="2:28" x14ac:dyDescent="0.25">
      <c r="B18" t="s">
        <v>4</v>
      </c>
      <c r="C18">
        <v>78</v>
      </c>
      <c r="D18">
        <v>102</v>
      </c>
      <c r="F18">
        <v>180</v>
      </c>
    </row>
    <row r="19" spans="2:28" x14ac:dyDescent="0.25">
      <c r="B19" t="s">
        <v>5</v>
      </c>
      <c r="C19">
        <v>130</v>
      </c>
      <c r="D19">
        <v>220</v>
      </c>
    </row>
    <row r="23" spans="2:28" x14ac:dyDescent="0.25">
      <c r="B23" t="s">
        <v>12</v>
      </c>
    </row>
    <row r="24" spans="2:28" x14ac:dyDescent="0.25">
      <c r="I24" t="s">
        <v>6</v>
      </c>
      <c r="N24" t="s">
        <v>7</v>
      </c>
      <c r="S24" t="s">
        <v>9</v>
      </c>
      <c r="X24" t="s">
        <v>8</v>
      </c>
    </row>
    <row r="25" spans="2:28" x14ac:dyDescent="0.25">
      <c r="C25" t="s">
        <v>1</v>
      </c>
      <c r="D25" t="s">
        <v>2</v>
      </c>
      <c r="E25" t="s">
        <v>3</v>
      </c>
      <c r="F25" t="s">
        <v>5</v>
      </c>
      <c r="J25" t="s">
        <v>1</v>
      </c>
      <c r="K25" t="s">
        <v>2</v>
      </c>
      <c r="O25" t="s">
        <v>1</v>
      </c>
      <c r="P25" t="s">
        <v>2</v>
      </c>
      <c r="T25" t="s">
        <v>1</v>
      </c>
      <c r="U25" t="s">
        <v>2</v>
      </c>
      <c r="Y25" t="s">
        <v>1</v>
      </c>
      <c r="Z25" t="s">
        <v>2</v>
      </c>
    </row>
    <row r="26" spans="2:28" x14ac:dyDescent="0.25">
      <c r="B26" t="s">
        <v>1</v>
      </c>
      <c r="C26">
        <v>0</v>
      </c>
      <c r="D26">
        <v>92.31</v>
      </c>
      <c r="E26">
        <v>57.96</v>
      </c>
      <c r="F26">
        <v>130</v>
      </c>
      <c r="I26" t="s">
        <v>1</v>
      </c>
      <c r="J26">
        <f>C26/C29</f>
        <v>0</v>
      </c>
      <c r="K26">
        <f>D26/D29</f>
        <v>0.46155000000000002</v>
      </c>
      <c r="N26" t="s">
        <v>1</v>
      </c>
      <c r="O26">
        <v>1</v>
      </c>
      <c r="P26">
        <v>0</v>
      </c>
      <c r="S26" t="s">
        <v>1</v>
      </c>
      <c r="T26">
        <f>O26-J26</f>
        <v>1</v>
      </c>
      <c r="U26">
        <f>P26-K26</f>
        <v>-0.46155000000000002</v>
      </c>
      <c r="X26" t="s">
        <v>1</v>
      </c>
      <c r="Y26">
        <f t="array" ref="Y26:Z27">MINVERSE(T26:U27)</f>
        <v>1.2539721843918947</v>
      </c>
      <c r="Z26">
        <v>0.63493046097973671</v>
      </c>
      <c r="AB26" s="1">
        <f>SUM(Y26:Z26)</f>
        <v>1.8889026453716316</v>
      </c>
    </row>
    <row r="27" spans="2:28" x14ac:dyDescent="0.25">
      <c r="B27" t="s">
        <v>2</v>
      </c>
      <c r="C27">
        <v>60</v>
      </c>
      <c r="D27">
        <v>17.690000000000001</v>
      </c>
      <c r="E27">
        <v>122.31</v>
      </c>
      <c r="F27">
        <v>220</v>
      </c>
      <c r="I27" t="s">
        <v>2</v>
      </c>
      <c r="J27">
        <f>C27/C29</f>
        <v>0.4</v>
      </c>
      <c r="K27">
        <f>D27/D29</f>
        <v>8.8450000000000001E-2</v>
      </c>
      <c r="N27" t="s">
        <v>2</v>
      </c>
      <c r="O27">
        <v>0</v>
      </c>
      <c r="P27">
        <v>1</v>
      </c>
      <c r="S27" t="s">
        <v>2</v>
      </c>
      <c r="T27">
        <f>O27-J27</f>
        <v>-0.4</v>
      </c>
      <c r="U27">
        <f>P27-K27</f>
        <v>0.91154999999999997</v>
      </c>
      <c r="X27" t="s">
        <v>2</v>
      </c>
      <c r="Y27">
        <v>0.55025930969969605</v>
      </c>
      <c r="Z27">
        <v>1.37564827424924</v>
      </c>
      <c r="AB27" s="1">
        <f>SUM(Y27:Z27)</f>
        <v>1.9259075839489359</v>
      </c>
    </row>
    <row r="28" spans="2:28" x14ac:dyDescent="0.25">
      <c r="B28" t="s">
        <v>4</v>
      </c>
      <c r="C28">
        <v>90</v>
      </c>
      <c r="D28">
        <v>90</v>
      </c>
      <c r="F28">
        <v>180</v>
      </c>
    </row>
    <row r="29" spans="2:28" x14ac:dyDescent="0.25">
      <c r="B29" t="s">
        <v>5</v>
      </c>
      <c r="C29">
        <v>150</v>
      </c>
      <c r="D29">
        <v>200</v>
      </c>
    </row>
    <row r="33" spans="2:28" x14ac:dyDescent="0.25">
      <c r="B33" t="s">
        <v>13</v>
      </c>
    </row>
    <row r="34" spans="2:28" x14ac:dyDescent="0.25">
      <c r="I34" t="s">
        <v>6</v>
      </c>
      <c r="N34" t="s">
        <v>7</v>
      </c>
      <c r="S34" t="s">
        <v>9</v>
      </c>
      <c r="X34" t="s">
        <v>8</v>
      </c>
    </row>
    <row r="35" spans="2:28" x14ac:dyDescent="0.25">
      <c r="C35" t="s">
        <v>1</v>
      </c>
      <c r="D35" t="s">
        <v>2</v>
      </c>
      <c r="E35" t="s">
        <v>3</v>
      </c>
      <c r="F35" t="s">
        <v>5</v>
      </c>
      <c r="J35" t="s">
        <v>1</v>
      </c>
      <c r="K35" t="s">
        <v>2</v>
      </c>
      <c r="O35" t="s">
        <v>1</v>
      </c>
      <c r="P35" t="s">
        <v>2</v>
      </c>
      <c r="T35" t="s">
        <v>1</v>
      </c>
      <c r="U35" t="s">
        <v>2</v>
      </c>
      <c r="Y35" t="s">
        <v>1</v>
      </c>
      <c r="Z35" t="s">
        <v>2</v>
      </c>
    </row>
    <row r="36" spans="2:28" x14ac:dyDescent="0.25">
      <c r="B36" t="s">
        <v>1</v>
      </c>
      <c r="C36">
        <v>5.45</v>
      </c>
      <c r="D36">
        <v>82.73</v>
      </c>
      <c r="E36">
        <v>61.82</v>
      </c>
      <c r="F36">
        <v>130</v>
      </c>
      <c r="I36" t="s">
        <v>1</v>
      </c>
      <c r="J36">
        <f>C36/C39</f>
        <v>3.6333333333333336E-2</v>
      </c>
      <c r="K36">
        <f>D36/D39</f>
        <v>0.41365000000000002</v>
      </c>
      <c r="N36" t="s">
        <v>1</v>
      </c>
      <c r="O36">
        <v>1</v>
      </c>
      <c r="P36">
        <v>0</v>
      </c>
      <c r="S36" t="s">
        <v>1</v>
      </c>
      <c r="T36">
        <f>O36-J36</f>
        <v>0.96366666666666667</v>
      </c>
      <c r="U36">
        <f>P36-K36</f>
        <v>-0.41365000000000002</v>
      </c>
      <c r="X36" t="s">
        <v>1</v>
      </c>
      <c r="Y36">
        <f t="array" ref="Y36:Z37">MINVERSE(T36:U37)</f>
        <v>1.266646133990379</v>
      </c>
      <c r="Z36">
        <v>0.60666725331456062</v>
      </c>
      <c r="AB36" s="1">
        <f>SUM(Y36:Z36)</f>
        <v>1.8733133873049397</v>
      </c>
    </row>
    <row r="37" spans="2:28" x14ac:dyDescent="0.25">
      <c r="B37" t="s">
        <v>2</v>
      </c>
      <c r="C37">
        <v>54.55</v>
      </c>
      <c r="D37">
        <v>27.27</v>
      </c>
      <c r="E37">
        <v>118.18</v>
      </c>
      <c r="F37">
        <v>220</v>
      </c>
      <c r="I37" t="s">
        <v>2</v>
      </c>
      <c r="J37">
        <f>C37/C39</f>
        <v>0.36366666666666664</v>
      </c>
      <c r="K37">
        <f>D37/D39</f>
        <v>0.13635</v>
      </c>
      <c r="N37" t="s">
        <v>2</v>
      </c>
      <c r="O37">
        <v>0</v>
      </c>
      <c r="P37">
        <v>1</v>
      </c>
      <c r="S37" t="s">
        <v>2</v>
      </c>
      <c r="T37">
        <f>O37-J37</f>
        <v>-0.36366666666666664</v>
      </c>
      <c r="U37">
        <f>P37-K37</f>
        <v>0.86365000000000003</v>
      </c>
      <c r="X37" t="s">
        <v>2</v>
      </c>
      <c r="Y37">
        <v>0.53336071023505016</v>
      </c>
      <c r="Z37">
        <v>1.4133325511361414</v>
      </c>
      <c r="AB37" s="1">
        <f>SUM(Y37:Z37)</f>
        <v>1.9466932613711916</v>
      </c>
    </row>
    <row r="38" spans="2:28" x14ac:dyDescent="0.25">
      <c r="B38" t="s">
        <v>4</v>
      </c>
      <c r="C38">
        <v>90</v>
      </c>
      <c r="D38">
        <v>90</v>
      </c>
      <c r="F38">
        <v>180</v>
      </c>
    </row>
    <row r="39" spans="2:28" x14ac:dyDescent="0.25">
      <c r="B39" t="s">
        <v>5</v>
      </c>
      <c r="C39">
        <v>150</v>
      </c>
      <c r="D3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Bulavskaya</dc:creator>
  <cp:lastModifiedBy>Tatyana Bulavskaya</cp:lastModifiedBy>
  <dcterms:created xsi:type="dcterms:W3CDTF">2014-04-09T15:33:18Z</dcterms:created>
  <dcterms:modified xsi:type="dcterms:W3CDTF">2014-04-10T14:55:48Z</dcterms:modified>
</cp:coreProperties>
</file>