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0_base_model_setup\data\"/>
    </mc:Choice>
  </mc:AlternateContent>
  <xr:revisionPtr revIDLastSave="0" documentId="13_ncr:1_{67F588FD-C9F2-4ED1-90B1-BFD6B1F2B15F}" xr6:coauthVersionLast="44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elasFU_CES" sheetId="5" r:id="rId1"/>
    <sheet name="elasFU_LES" sheetId="13" r:id="rId2"/>
    <sheet name="elasTRADE" sheetId="8" r:id="rId3"/>
    <sheet name="elasKL" sheetId="9" r:id="rId4"/>
    <sheet name="prodKL" sheetId="10" r:id="rId5"/>
    <sheet name="elasKL-E" sheetId="11" r:id="rId6"/>
    <sheet name="prodKL-E" sheetId="12" r:id="rId7"/>
    <sheet name="Sheet1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4" l="1"/>
  <c r="J17" i="14"/>
  <c r="J16" i="14"/>
  <c r="J21" i="14"/>
  <c r="J19" i="14"/>
  <c r="J20" i="14"/>
  <c r="J22" i="14"/>
  <c r="J15" i="14"/>
  <c r="J13" i="14"/>
  <c r="J7" i="14"/>
  <c r="J18" i="14"/>
  <c r="K18" i="14"/>
  <c r="K20" i="14"/>
  <c r="K22" i="14"/>
  <c r="K19" i="14"/>
  <c r="K13" i="14"/>
  <c r="K17" i="14"/>
  <c r="K21" i="14"/>
  <c r="K16" i="14"/>
  <c r="K15" i="14"/>
  <c r="K7" i="14"/>
  <c r="K14" i="14"/>
  <c r="L5" i="14"/>
  <c r="J12" i="14"/>
  <c r="K2" i="14"/>
  <c r="L3" i="14"/>
  <c r="K11" i="14"/>
  <c r="K12" i="14"/>
  <c r="K6" i="14"/>
  <c r="L11" i="14"/>
  <c r="J4" i="14"/>
  <c r="J10" i="14"/>
  <c r="L4" i="14"/>
  <c r="J9" i="14"/>
  <c r="L10" i="14"/>
  <c r="K5" i="14"/>
  <c r="L8" i="14"/>
  <c r="K9" i="14"/>
  <c r="K3" i="14"/>
  <c r="L9" i="14"/>
  <c r="J6" i="14"/>
  <c r="J8" i="14"/>
  <c r="K4" i="14"/>
  <c r="J5" i="14"/>
  <c r="L12" i="14"/>
  <c r="L6" i="14"/>
  <c r="J11" i="14"/>
  <c r="K10" i="14"/>
  <c r="J3" i="14"/>
  <c r="L2" i="14"/>
  <c r="K8" i="14"/>
  <c r="L15" i="14"/>
  <c r="L21" i="14"/>
  <c r="L20" i="14"/>
  <c r="L18" i="14"/>
  <c r="L16" i="14"/>
  <c r="L22" i="14"/>
  <c r="L19" i="14"/>
  <c r="L17" i="14"/>
  <c r="L14" i="14"/>
  <c r="J2" i="14"/>
  <c r="L7" i="14"/>
  <c r="L13" i="14"/>
</calcChain>
</file>

<file path=xl/sharedStrings.xml><?xml version="1.0" encoding="utf-8"?>
<sst xmlns="http://schemas.openxmlformats.org/spreadsheetml/2006/main" count="235" uniqueCount="91">
  <si>
    <t>elasIU_DM</t>
  </si>
  <si>
    <t>elasFU_DM</t>
  </si>
  <si>
    <t>elasKL</t>
  </si>
  <si>
    <t>elasTOT</t>
  </si>
  <si>
    <t xml:space="preserve">FCH  </t>
  </si>
  <si>
    <t xml:space="preserve">FCG  </t>
  </si>
  <si>
    <t xml:space="preserve">GFCF </t>
  </si>
  <si>
    <t>INVCH</t>
  </si>
  <si>
    <t>elasTRD</t>
  </si>
  <si>
    <t>elasIMP_ROW</t>
  </si>
  <si>
    <t>COE</t>
  </si>
  <si>
    <t>GOS</t>
  </si>
  <si>
    <t>pELEC</t>
  </si>
  <si>
    <t>iELCG</t>
  </si>
  <si>
    <t>iTRDI</t>
  </si>
  <si>
    <t>elasKLE</t>
  </si>
  <si>
    <t>elasE</t>
  </si>
  <si>
    <t>ENER</t>
  </si>
  <si>
    <t>elasINC</t>
  </si>
  <si>
    <t>frisch</t>
  </si>
  <si>
    <t>The values are taken and assigned to the model product from EPPA model description (p. 17)</t>
  </si>
  <si>
    <t>Sergey Paltsev, John M. Reilly, Henry D. Jacoby, Richard S. Eckaus, James McFarland, Marcus Sarofim, Malcolm Asadoorian and Mustafa Babiker, 2005</t>
  </si>
  <si>
    <t>The MIT Emissions Prediction and Policy Analysis (EPPA) Model: Version 4</t>
  </si>
  <si>
    <t>Report No. 125</t>
  </si>
  <si>
    <t>iELCC</t>
  </si>
  <si>
    <t>iELCO</t>
  </si>
  <si>
    <t>iELCN</t>
  </si>
  <si>
    <t>iELCH</t>
  </si>
  <si>
    <t>iELCB</t>
  </si>
  <si>
    <t>iELCW</t>
  </si>
  <si>
    <t>iELCT</t>
  </si>
  <si>
    <t>iELCS</t>
  </si>
  <si>
    <t>iELCE</t>
  </si>
  <si>
    <t>pSERV</t>
  </si>
  <si>
    <t>iSERV</t>
  </si>
  <si>
    <t>pAGRI</t>
  </si>
  <si>
    <t>pINDU</t>
  </si>
  <si>
    <t>pALUM</t>
  </si>
  <si>
    <t>pTRAN</t>
  </si>
  <si>
    <t>iAGRI</t>
  </si>
  <si>
    <t>iCOAL</t>
  </si>
  <si>
    <t>iCOIL</t>
  </si>
  <si>
    <t>iINDU</t>
  </si>
  <si>
    <t>iALUM</t>
  </si>
  <si>
    <t>iNGAS</t>
  </si>
  <si>
    <t>iTRAN</t>
  </si>
  <si>
    <t>KL</t>
  </si>
  <si>
    <t>KLE</t>
  </si>
  <si>
    <t>KLEM</t>
  </si>
  <si>
    <t>AAGR</t>
  </si>
  <si>
    <t>COAL</t>
  </si>
  <si>
    <t>COIL</t>
  </si>
  <si>
    <t>IMIN</t>
  </si>
  <si>
    <t>IRES</t>
  </si>
  <si>
    <t>IALA</t>
  </si>
  <si>
    <t>POWF</t>
  </si>
  <si>
    <t>POWR</t>
  </si>
  <si>
    <t>POWT</t>
  </si>
  <si>
    <t>NG</t>
  </si>
  <si>
    <t>LTH</t>
  </si>
  <si>
    <t>COTH</t>
  </si>
  <si>
    <t>CCON</t>
  </si>
  <si>
    <t>CWSR</t>
  </si>
  <si>
    <t>COFF</t>
  </si>
  <si>
    <t>C_TRAI</t>
  </si>
  <si>
    <t>C_TLND</t>
  </si>
  <si>
    <t>C_TPIP</t>
  </si>
  <si>
    <t>C_TWAS</t>
  </si>
  <si>
    <t>C_TWAI</t>
  </si>
  <si>
    <t>C_TAIR</t>
  </si>
  <si>
    <t>CHEA</t>
  </si>
  <si>
    <t>Waste</t>
  </si>
  <si>
    <t>BIO</t>
  </si>
  <si>
    <t>i-AGR</t>
  </si>
  <si>
    <t>i-COAL</t>
  </si>
  <si>
    <t>i-COIL</t>
  </si>
  <si>
    <t>i-IND</t>
  </si>
  <si>
    <t>i-ALA</t>
  </si>
  <si>
    <t>i-POWF</t>
  </si>
  <si>
    <t>i-POWR</t>
  </si>
  <si>
    <t>i-POWT</t>
  </si>
  <si>
    <t>i-NG</t>
  </si>
  <si>
    <t>i-SERV</t>
  </si>
  <si>
    <t>i-TRA</t>
  </si>
  <si>
    <t>---</t>
  </si>
  <si>
    <t>Mapping van elasticities Paolo naar EXIOBASE</t>
  </si>
  <si>
    <t>Make sure that elasE is always higher than elasKLE</t>
  </si>
  <si>
    <t xml:space="preserve">Increase KLE </t>
  </si>
  <si>
    <t xml:space="preserve">Increase elasE even more. </t>
  </si>
  <si>
    <t>pENER</t>
  </si>
  <si>
    <t>Old elasticities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</si>
</sst>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27" sqref="E27"/>
    </sheetView>
  </sheetViews>
  <sheetFormatPr defaultRowHeight="15"/>
  <sheetData>
    <row r="1" spans="1:2">
      <c r="A1" s="1"/>
      <c r="B1" s="1" t="s">
        <v>3</v>
      </c>
    </row>
    <row r="2" spans="1:2">
      <c r="A2" t="s">
        <v>4</v>
      </c>
      <c r="B2">
        <v>1</v>
      </c>
    </row>
    <row r="3" spans="1:2">
      <c r="A3" t="s">
        <v>5</v>
      </c>
      <c r="B3">
        <v>1</v>
      </c>
    </row>
    <row r="4" spans="1:2">
      <c r="A4" t="s">
        <v>6</v>
      </c>
      <c r="B4">
        <v>1</v>
      </c>
    </row>
    <row r="5" spans="1:2">
      <c r="A5" t="s">
        <v>7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workbookViewId="0">
      <selection activeCell="F14" sqref="F14"/>
    </sheetView>
  </sheetViews>
  <sheetFormatPr defaultRowHeight="15"/>
  <sheetData>
    <row r="1" spans="1:22">
      <c r="A1" s="1"/>
      <c r="B1" s="1" t="s">
        <v>18</v>
      </c>
      <c r="C1" t="s">
        <v>19</v>
      </c>
    </row>
    <row r="2" spans="1:22">
      <c r="A2" s="1" t="s">
        <v>35</v>
      </c>
      <c r="B2">
        <v>0.32</v>
      </c>
      <c r="C2">
        <v>-1.54</v>
      </c>
    </row>
    <row r="3" spans="1:22">
      <c r="A3" s="1" t="s">
        <v>36</v>
      </c>
      <c r="B3">
        <v>1.29</v>
      </c>
      <c r="C3">
        <v>-1.54</v>
      </c>
      <c r="G3" s="3"/>
      <c r="T3" s="1"/>
      <c r="U3" s="4"/>
      <c r="V3" s="4"/>
    </row>
    <row r="4" spans="1:22">
      <c r="A4" s="1" t="s">
        <v>37</v>
      </c>
      <c r="B4">
        <v>0.32</v>
      </c>
      <c r="C4">
        <v>-1.54</v>
      </c>
      <c r="G4" s="3"/>
      <c r="T4" s="1"/>
      <c r="U4" s="4"/>
      <c r="V4" s="4"/>
    </row>
    <row r="5" spans="1:22">
      <c r="A5" s="1" t="s">
        <v>33</v>
      </c>
      <c r="B5">
        <v>1.29</v>
      </c>
      <c r="C5">
        <v>-1.54</v>
      </c>
      <c r="G5" s="3"/>
      <c r="T5" s="1"/>
      <c r="U5" s="4"/>
      <c r="V5" s="4"/>
    </row>
    <row r="6" spans="1:22">
      <c r="A6" s="1" t="s">
        <v>38</v>
      </c>
      <c r="B6">
        <v>1.23</v>
      </c>
      <c r="C6">
        <v>-1.54</v>
      </c>
      <c r="T6" s="1"/>
      <c r="U6" s="4"/>
      <c r="V6" s="4"/>
    </row>
    <row r="7" spans="1:22">
      <c r="A7" s="1" t="s">
        <v>12</v>
      </c>
      <c r="B7">
        <v>1.04</v>
      </c>
      <c r="C7">
        <v>-1.54</v>
      </c>
      <c r="G7" s="2"/>
      <c r="T7" s="1"/>
      <c r="U7" s="4"/>
      <c r="V7" s="4"/>
    </row>
    <row r="8" spans="1:22">
      <c r="A8" s="1" t="s">
        <v>89</v>
      </c>
      <c r="B8">
        <v>0.97</v>
      </c>
      <c r="C8">
        <v>-1.54</v>
      </c>
      <c r="T8" s="1"/>
      <c r="U8" s="4"/>
      <c r="V8" s="4"/>
    </row>
    <row r="9" spans="1:22">
      <c r="A9" s="1"/>
      <c r="T9" s="1"/>
      <c r="U9" s="4"/>
      <c r="V9" s="4"/>
    </row>
    <row r="10" spans="1:22">
      <c r="A10" s="1"/>
      <c r="T10" s="1"/>
      <c r="U10" s="4"/>
      <c r="V10" s="4"/>
    </row>
    <row r="11" spans="1:22">
      <c r="A11" s="1"/>
      <c r="B11" s="4"/>
      <c r="T11" s="1"/>
      <c r="U11" s="4"/>
      <c r="V11" s="4"/>
    </row>
    <row r="12" spans="1:22">
      <c r="A12" s="1"/>
      <c r="B12" s="4"/>
      <c r="T12" s="1"/>
      <c r="U12" s="4"/>
      <c r="V12" s="4"/>
    </row>
    <row r="13" spans="1:22">
      <c r="A13" s="1"/>
      <c r="B13" s="4"/>
      <c r="T13" s="1"/>
      <c r="U13" s="4"/>
      <c r="V13" s="4"/>
    </row>
    <row r="14" spans="1:22">
      <c r="A14" s="1"/>
      <c r="B14" s="4"/>
      <c r="C14" s="4"/>
      <c r="T14" s="1"/>
      <c r="U14" s="4"/>
      <c r="V14" s="4"/>
    </row>
    <row r="15" spans="1:22">
      <c r="A15" s="1"/>
      <c r="B15" s="4"/>
      <c r="T15" s="1"/>
      <c r="U15" s="4"/>
      <c r="V15" s="4"/>
    </row>
    <row r="16" spans="1:22">
      <c r="A16" s="1"/>
      <c r="B16" s="4"/>
      <c r="T16" s="1"/>
      <c r="U16" s="4"/>
      <c r="V16" s="4"/>
    </row>
    <row r="17" spans="1:22">
      <c r="A17" s="1"/>
      <c r="B17" s="4"/>
      <c r="T17" s="1"/>
      <c r="U17" s="4"/>
      <c r="V17" s="4"/>
    </row>
    <row r="18" spans="1:22">
      <c r="A18" s="4"/>
      <c r="B18" s="4"/>
      <c r="C18" s="4"/>
      <c r="T18" s="1"/>
      <c r="U18" s="4"/>
      <c r="V18" s="4"/>
    </row>
    <row r="19" spans="1:22">
      <c r="A19" s="1"/>
      <c r="B19" s="4"/>
      <c r="C19" s="4"/>
    </row>
    <row r="20" spans="1:22">
      <c r="A20" s="1"/>
      <c r="B20" s="4"/>
      <c r="C20" s="4"/>
    </row>
    <row r="21" spans="1:22">
      <c r="A21" s="1"/>
      <c r="B21" s="4"/>
      <c r="C21" s="4"/>
    </row>
    <row r="22" spans="1:22">
      <c r="A22" s="1"/>
      <c r="B22" s="4"/>
      <c r="C22" s="4"/>
    </row>
    <row r="23" spans="1:22">
      <c r="A23" s="1"/>
      <c r="B23" s="4"/>
      <c r="C23" s="4"/>
    </row>
    <row r="24" spans="1:22">
      <c r="A24" s="1"/>
      <c r="B24" s="4"/>
      <c r="C24" s="4"/>
    </row>
    <row r="25" spans="1:22">
      <c r="A25" s="1"/>
      <c r="B25" s="4"/>
      <c r="C25" s="4"/>
    </row>
    <row r="27" spans="1:22" s="4" customFormat="1"/>
    <row r="28" spans="1:22" s="4" customFormat="1"/>
    <row r="29" spans="1:22" s="4" customFormat="1"/>
    <row r="30" spans="1:22" s="4" customFormat="1"/>
    <row r="31" spans="1:22" s="4" customFormat="1"/>
    <row r="32" spans="1:22" s="4" customFormat="1"/>
    <row r="33" spans="1:1" s="4" customFormat="1"/>
    <row r="34" spans="1:1" s="4" customFormat="1"/>
    <row r="35" spans="1:1" s="4" customFormat="1"/>
    <row r="36" spans="1:1" s="4" customFormat="1"/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workbookViewId="0">
      <selection activeCell="E12" sqref="E12"/>
    </sheetView>
  </sheetViews>
  <sheetFormatPr defaultRowHeight="15"/>
  <sheetData>
    <row r="1" spans="1:13">
      <c r="B1" t="s">
        <v>0</v>
      </c>
      <c r="C1" t="s">
        <v>1</v>
      </c>
      <c r="D1" t="s">
        <v>9</v>
      </c>
      <c r="E1" t="s">
        <v>8</v>
      </c>
      <c r="H1" s="4" t="s">
        <v>20</v>
      </c>
    </row>
    <row r="2" spans="1:13">
      <c r="A2" s="1" t="s">
        <v>35</v>
      </c>
      <c r="B2" s="4">
        <v>3</v>
      </c>
      <c r="C2" s="4">
        <v>3</v>
      </c>
      <c r="D2" s="4">
        <v>5</v>
      </c>
      <c r="E2" s="4">
        <v>5</v>
      </c>
      <c r="H2" s="4"/>
    </row>
    <row r="3" spans="1:13">
      <c r="A3" s="1" t="s">
        <v>36</v>
      </c>
      <c r="B3" s="4">
        <v>3</v>
      </c>
      <c r="C3" s="4">
        <v>3</v>
      </c>
      <c r="D3" s="4">
        <v>5</v>
      </c>
      <c r="E3" s="4">
        <v>5</v>
      </c>
      <c r="H3" s="4" t="s">
        <v>21</v>
      </c>
    </row>
    <row r="4" spans="1:13">
      <c r="A4" s="1" t="s">
        <v>37</v>
      </c>
      <c r="B4" s="4">
        <v>3</v>
      </c>
      <c r="C4" s="4">
        <v>3</v>
      </c>
      <c r="D4" s="4">
        <v>5</v>
      </c>
      <c r="E4" s="4">
        <v>5</v>
      </c>
      <c r="H4" s="4" t="s">
        <v>22</v>
      </c>
    </row>
    <row r="5" spans="1:13">
      <c r="A5" s="1" t="s">
        <v>33</v>
      </c>
      <c r="B5" s="4">
        <v>3</v>
      </c>
      <c r="C5" s="4">
        <v>3</v>
      </c>
      <c r="D5" s="4">
        <v>5</v>
      </c>
      <c r="E5" s="4">
        <v>5</v>
      </c>
      <c r="H5" s="4" t="s">
        <v>23</v>
      </c>
    </row>
    <row r="6" spans="1:13">
      <c r="A6" s="1" t="s">
        <v>38</v>
      </c>
      <c r="B6" s="4">
        <v>3</v>
      </c>
      <c r="C6" s="4">
        <v>3</v>
      </c>
      <c r="D6" s="4">
        <v>5</v>
      </c>
      <c r="E6" s="4">
        <v>5</v>
      </c>
    </row>
    <row r="7" spans="1:13">
      <c r="A7" s="1" t="s">
        <v>12</v>
      </c>
      <c r="B7" s="4">
        <v>0.3</v>
      </c>
      <c r="C7" s="4">
        <v>0.3</v>
      </c>
      <c r="D7" s="4">
        <v>0.5</v>
      </c>
      <c r="E7" s="4">
        <v>0.5</v>
      </c>
    </row>
    <row r="8" spans="1:13">
      <c r="A8" s="1" t="s">
        <v>89</v>
      </c>
      <c r="B8" s="4">
        <v>0.3</v>
      </c>
      <c r="C8" s="4">
        <v>0.3</v>
      </c>
      <c r="D8" s="4">
        <v>0.5</v>
      </c>
      <c r="E8" s="4">
        <v>0.5</v>
      </c>
    </row>
    <row r="9" spans="1:13">
      <c r="A9" s="1"/>
      <c r="B9" s="4"/>
      <c r="C9" s="4"/>
      <c r="D9" s="4"/>
      <c r="E9" s="4"/>
    </row>
    <row r="10" spans="1:13">
      <c r="A10" s="1"/>
      <c r="B10" s="4"/>
      <c r="C10" s="4"/>
      <c r="D10" s="4"/>
      <c r="E10" s="4"/>
    </row>
    <row r="11" spans="1:13">
      <c r="A11" s="1"/>
      <c r="B11" s="4"/>
      <c r="C11" s="4"/>
      <c r="D11" s="4"/>
      <c r="E11" s="4"/>
      <c r="I11" s="1"/>
      <c r="J11" s="4"/>
      <c r="K11" s="4"/>
      <c r="L11" s="4"/>
      <c r="M11" s="4"/>
    </row>
    <row r="12" spans="1:13">
      <c r="A12" s="1"/>
      <c r="B12" s="4"/>
      <c r="C12" s="4"/>
      <c r="D12" s="4"/>
      <c r="E12" s="4"/>
      <c r="I12" s="1"/>
      <c r="J12" s="4"/>
      <c r="K12" s="4"/>
      <c r="L12" s="4"/>
      <c r="M12" s="4"/>
    </row>
    <row r="13" spans="1:13">
      <c r="A13" s="1"/>
      <c r="B13" s="4"/>
      <c r="C13" s="4"/>
      <c r="D13" s="4"/>
      <c r="E13" s="4"/>
      <c r="I13" s="1"/>
      <c r="J13" s="4"/>
      <c r="K13" s="4"/>
      <c r="L13" s="4"/>
      <c r="M13" s="4"/>
    </row>
    <row r="14" spans="1:13">
      <c r="A14" s="1"/>
      <c r="B14" s="4"/>
      <c r="C14" s="4"/>
      <c r="D14" s="4"/>
      <c r="E14" s="4"/>
      <c r="I14" s="1"/>
      <c r="J14" s="4"/>
      <c r="K14" s="4"/>
      <c r="L14" s="4"/>
      <c r="M14" s="4"/>
    </row>
    <row r="15" spans="1:13">
      <c r="A15" s="1"/>
      <c r="B15" s="4"/>
      <c r="C15" s="4"/>
      <c r="D15" s="4"/>
      <c r="E15" s="4"/>
      <c r="I15" s="1"/>
      <c r="J15" s="4"/>
      <c r="K15" s="4"/>
      <c r="L15" s="4"/>
      <c r="M15" s="4"/>
    </row>
    <row r="16" spans="1:13">
      <c r="A16" s="1"/>
      <c r="B16" s="4"/>
      <c r="C16" s="4"/>
      <c r="D16" s="4"/>
      <c r="E16" s="4"/>
      <c r="I16" s="1"/>
      <c r="J16" s="4"/>
      <c r="K16" s="4"/>
      <c r="L16" s="4"/>
      <c r="M16" s="4"/>
    </row>
    <row r="17" spans="1:13">
      <c r="A17" s="1"/>
      <c r="B17" s="4"/>
      <c r="C17" s="4"/>
      <c r="D17" s="4"/>
      <c r="E17" s="4"/>
      <c r="I17" s="1"/>
      <c r="J17" s="4"/>
      <c r="K17" s="4"/>
      <c r="L17" s="4"/>
      <c r="M17" s="4"/>
    </row>
    <row r="18" spans="1:13">
      <c r="A18" s="1"/>
      <c r="B18" s="4"/>
      <c r="C18" s="4"/>
      <c r="I18" s="1"/>
      <c r="J18" s="4"/>
      <c r="K18" s="4"/>
      <c r="L18" s="4"/>
      <c r="M18" s="4"/>
    </row>
    <row r="19" spans="1:13">
      <c r="I19" s="1"/>
      <c r="J19" s="4"/>
      <c r="K19" s="4"/>
      <c r="L19" s="4"/>
      <c r="M19" s="4"/>
    </row>
    <row r="20" spans="1:13">
      <c r="I20" s="1"/>
      <c r="J20" s="4"/>
      <c r="K20" s="4"/>
      <c r="L20" s="4"/>
      <c r="M20" s="4"/>
    </row>
    <row r="21" spans="1:13">
      <c r="I21" s="1"/>
      <c r="J21" s="4"/>
      <c r="K21" s="4"/>
      <c r="L21" s="4"/>
      <c r="M21" s="4"/>
    </row>
    <row r="22" spans="1:13">
      <c r="I22" s="1"/>
      <c r="J22" s="4"/>
      <c r="K22" s="4"/>
      <c r="L22" s="4"/>
      <c r="M22" s="4"/>
    </row>
    <row r="23" spans="1:13">
      <c r="I23" s="1"/>
      <c r="J23" s="4"/>
      <c r="K23" s="4"/>
      <c r="L23" s="4"/>
      <c r="M23" s="4"/>
    </row>
    <row r="24" spans="1:13">
      <c r="I24" s="1"/>
      <c r="J24" s="4"/>
      <c r="K24" s="4"/>
      <c r="L24" s="4"/>
      <c r="M24" s="4"/>
    </row>
    <row r="25" spans="1:13">
      <c r="I25" s="1"/>
      <c r="J25" s="4"/>
      <c r="K25" s="4"/>
      <c r="L25" s="4"/>
      <c r="M25" s="4"/>
    </row>
    <row r="26" spans="1:13">
      <c r="A26" s="1"/>
      <c r="B26" s="4"/>
      <c r="C26" s="4"/>
      <c r="D26" s="4"/>
      <c r="E26" s="4"/>
      <c r="I26" s="1"/>
      <c r="J26" s="4"/>
      <c r="K26" s="4"/>
      <c r="L26" s="4"/>
      <c r="M26" s="4"/>
    </row>
    <row r="27" spans="1:13" s="4" customFormat="1">
      <c r="A27" s="1"/>
    </row>
    <row r="28" spans="1:13" s="4" customFormat="1">
      <c r="A28" s="1"/>
    </row>
    <row r="29" spans="1:13" s="4" customFormat="1">
      <c r="A29" s="1"/>
    </row>
    <row r="30" spans="1:13" s="4" customFormat="1">
      <c r="A30" s="1"/>
    </row>
    <row r="31" spans="1:13" s="4" customFormat="1">
      <c r="A31" s="1"/>
    </row>
    <row r="32" spans="1:13" s="4" customFormat="1">
      <c r="A32" s="1"/>
    </row>
    <row r="33" spans="1:3" s="4" customFormat="1">
      <c r="A33" s="1"/>
    </row>
    <row r="34" spans="1:3" s="4" customFormat="1">
      <c r="A34" s="1"/>
    </row>
    <row r="35" spans="1:3" s="4" customFormat="1">
      <c r="A35" s="1"/>
    </row>
    <row r="36" spans="1:3" s="4" customFormat="1">
      <c r="A36" s="1"/>
    </row>
    <row r="41" spans="1:3">
      <c r="A41" s="1"/>
      <c r="B41" s="4"/>
      <c r="C41" s="4"/>
    </row>
    <row r="42" spans="1:3">
      <c r="A42" s="1"/>
      <c r="B42" s="4"/>
      <c r="C42" s="4"/>
    </row>
    <row r="43" spans="1:3">
      <c r="A43" s="1"/>
      <c r="B43" s="4"/>
      <c r="C43" s="4"/>
    </row>
    <row r="44" spans="1:3">
      <c r="A44" s="1"/>
      <c r="B44" s="4"/>
      <c r="C44" s="4"/>
    </row>
    <row r="45" spans="1:3">
      <c r="A45" s="1"/>
      <c r="B45" s="4"/>
      <c r="C45" s="4"/>
    </row>
    <row r="46" spans="1:3">
      <c r="A46" s="1"/>
      <c r="B46" s="4"/>
      <c r="C4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workbookViewId="0">
      <selection activeCell="E20" sqref="E20"/>
    </sheetView>
  </sheetViews>
  <sheetFormatPr defaultRowHeight="15"/>
  <sheetData>
    <row r="1" spans="1:2">
      <c r="B1" t="s">
        <v>2</v>
      </c>
    </row>
    <row r="2" spans="1:2">
      <c r="A2" s="1" t="s">
        <v>39</v>
      </c>
      <c r="B2" s="4">
        <v>0.29535</v>
      </c>
    </row>
    <row r="3" spans="1:2">
      <c r="A3" s="1" t="s">
        <v>40</v>
      </c>
      <c r="B3" s="4">
        <v>1.2801</v>
      </c>
    </row>
    <row r="4" spans="1:2">
      <c r="A4" s="1" t="s">
        <v>41</v>
      </c>
      <c r="B4" s="4">
        <v>0.31059999999999999</v>
      </c>
    </row>
    <row r="5" spans="1:2">
      <c r="A5" s="1" t="s">
        <v>42</v>
      </c>
      <c r="B5" s="4">
        <v>0.5952599999999999</v>
      </c>
    </row>
    <row r="6" spans="1:2">
      <c r="A6" s="1" t="s">
        <v>43</v>
      </c>
      <c r="B6" s="4">
        <v>0.28660000000000002</v>
      </c>
    </row>
    <row r="7" spans="1:2">
      <c r="A7" s="1" t="s">
        <v>14</v>
      </c>
      <c r="B7" s="4">
        <v>0.30209999999999998</v>
      </c>
    </row>
    <row r="8" spans="1:2">
      <c r="A8" s="1" t="s">
        <v>44</v>
      </c>
      <c r="B8" s="4">
        <v>0.30209999999999998</v>
      </c>
    </row>
    <row r="9" spans="1:2">
      <c r="A9" s="1" t="s">
        <v>34</v>
      </c>
      <c r="B9" s="4">
        <v>0.32832499999999998</v>
      </c>
    </row>
    <row r="10" spans="1:2">
      <c r="A10" s="1" t="s">
        <v>45</v>
      </c>
      <c r="B10" s="4">
        <v>0.57545000000000002</v>
      </c>
    </row>
    <row r="11" spans="1:2">
      <c r="A11" s="1" t="s">
        <v>24</v>
      </c>
      <c r="B11" s="4">
        <v>0.30209999999999998</v>
      </c>
    </row>
    <row r="12" spans="1:2">
      <c r="A12" s="1" t="s">
        <v>13</v>
      </c>
      <c r="B12" s="4">
        <v>0.30209999999999998</v>
      </c>
    </row>
    <row r="13" spans="1:2">
      <c r="A13" s="1" t="s">
        <v>26</v>
      </c>
      <c r="B13" s="4">
        <v>0.30209999999999998</v>
      </c>
    </row>
    <row r="14" spans="1:2">
      <c r="A14" s="1" t="s">
        <v>27</v>
      </c>
      <c r="B14" s="4">
        <v>0.30209999999999998</v>
      </c>
    </row>
    <row r="15" spans="1:2">
      <c r="A15" s="1" t="s">
        <v>29</v>
      </c>
      <c r="B15" s="4">
        <v>0.30209999999999998</v>
      </c>
    </row>
    <row r="16" spans="1:2">
      <c r="A16" s="1" t="s">
        <v>25</v>
      </c>
      <c r="B16" s="4">
        <v>0.30209999999999998</v>
      </c>
    </row>
    <row r="17" spans="1:2">
      <c r="A17" s="1" t="s">
        <v>28</v>
      </c>
      <c r="B17" s="4">
        <v>0.30209999999999998</v>
      </c>
    </row>
    <row r="18" spans="1:2">
      <c r="A18" s="1" t="s">
        <v>31</v>
      </c>
      <c r="B18" s="4">
        <v>0.30209999999999998</v>
      </c>
    </row>
    <row r="19" spans="1:2">
      <c r="A19" s="1" t="s">
        <v>32</v>
      </c>
      <c r="B19" s="4">
        <v>0.30209999999999998</v>
      </c>
    </row>
    <row r="20" spans="1:2">
      <c r="A20" s="1" t="s">
        <v>30</v>
      </c>
      <c r="B20" s="4">
        <v>0.30209999999999998</v>
      </c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</row>
    <row r="26" spans="1:2" s="4" customFormat="1">
      <c r="A26" s="1"/>
      <c r="B26"/>
    </row>
    <row r="27" spans="1:2" s="4" customFormat="1">
      <c r="A27" s="1"/>
      <c r="B27"/>
    </row>
    <row r="28" spans="1:2" s="4" customFormat="1">
      <c r="A28" s="1"/>
      <c r="B28"/>
    </row>
    <row r="29" spans="1:2" s="4" customFormat="1">
      <c r="A29" s="1"/>
      <c r="B29"/>
    </row>
    <row r="30" spans="1:2" s="4" customFormat="1"/>
    <row r="31" spans="1:2" s="4" customFormat="1"/>
    <row r="32" spans="1:2" s="4" customFormat="1"/>
    <row r="33" spans="1:1" s="4" customFormat="1"/>
    <row r="34" spans="1:1" s="4" customFormat="1"/>
    <row r="35" spans="1:1" s="4" customFormat="1"/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A21" sqref="A21:C21"/>
    </sheetView>
  </sheetViews>
  <sheetFormatPr defaultRowHeight="15"/>
  <sheetData>
    <row r="1" spans="1:3">
      <c r="B1" t="s">
        <v>10</v>
      </c>
      <c r="C1" t="s">
        <v>11</v>
      </c>
    </row>
    <row r="2" spans="1:3">
      <c r="A2" s="1" t="s">
        <v>39</v>
      </c>
      <c r="B2" s="4">
        <v>1</v>
      </c>
      <c r="C2" s="4">
        <v>1</v>
      </c>
    </row>
    <row r="3" spans="1:3">
      <c r="A3" s="1" t="s">
        <v>40</v>
      </c>
      <c r="B3" s="4">
        <v>1</v>
      </c>
      <c r="C3" s="4">
        <v>1</v>
      </c>
    </row>
    <row r="4" spans="1:3">
      <c r="A4" s="1" t="s">
        <v>41</v>
      </c>
      <c r="B4" s="4">
        <v>1</v>
      </c>
      <c r="C4" s="4">
        <v>1</v>
      </c>
    </row>
    <row r="5" spans="1:3">
      <c r="A5" s="1" t="s">
        <v>42</v>
      </c>
      <c r="B5" s="4">
        <v>1</v>
      </c>
      <c r="C5" s="4">
        <v>1</v>
      </c>
    </row>
    <row r="6" spans="1:3">
      <c r="A6" s="1" t="s">
        <v>43</v>
      </c>
      <c r="B6" s="4">
        <v>1</v>
      </c>
      <c r="C6" s="4">
        <v>1</v>
      </c>
    </row>
    <row r="7" spans="1:3">
      <c r="A7" s="1" t="s">
        <v>14</v>
      </c>
      <c r="B7" s="4">
        <v>1</v>
      </c>
      <c r="C7" s="4">
        <v>1</v>
      </c>
    </row>
    <row r="8" spans="1:3">
      <c r="A8" s="1" t="s">
        <v>44</v>
      </c>
      <c r="B8" s="4">
        <v>1</v>
      </c>
      <c r="C8" s="4">
        <v>1</v>
      </c>
    </row>
    <row r="9" spans="1:3">
      <c r="A9" s="1" t="s">
        <v>34</v>
      </c>
      <c r="B9" s="4">
        <v>1</v>
      </c>
      <c r="C9" s="4">
        <v>1</v>
      </c>
    </row>
    <row r="10" spans="1:3">
      <c r="A10" s="1" t="s">
        <v>45</v>
      </c>
      <c r="B10" s="4">
        <v>1</v>
      </c>
      <c r="C10" s="4">
        <v>1</v>
      </c>
    </row>
    <row r="11" spans="1:3">
      <c r="A11" s="1" t="s">
        <v>24</v>
      </c>
      <c r="B11" s="4">
        <v>1</v>
      </c>
      <c r="C11" s="4">
        <v>1</v>
      </c>
    </row>
    <row r="12" spans="1:3">
      <c r="A12" s="1" t="s">
        <v>13</v>
      </c>
      <c r="B12" s="4">
        <v>1</v>
      </c>
      <c r="C12" s="4">
        <v>1</v>
      </c>
    </row>
    <row r="13" spans="1:3">
      <c r="A13" s="1" t="s">
        <v>26</v>
      </c>
      <c r="B13" s="4">
        <v>1</v>
      </c>
      <c r="C13" s="4">
        <v>1</v>
      </c>
    </row>
    <row r="14" spans="1:3">
      <c r="A14" s="1" t="s">
        <v>27</v>
      </c>
      <c r="B14" s="4">
        <v>1</v>
      </c>
      <c r="C14" s="4">
        <v>1</v>
      </c>
    </row>
    <row r="15" spans="1:3">
      <c r="A15" s="1" t="s">
        <v>29</v>
      </c>
      <c r="B15" s="4">
        <v>1</v>
      </c>
      <c r="C15" s="4">
        <v>1</v>
      </c>
    </row>
    <row r="16" spans="1:3">
      <c r="A16" s="1" t="s">
        <v>25</v>
      </c>
      <c r="B16" s="4">
        <v>1</v>
      </c>
      <c r="C16" s="4">
        <v>1</v>
      </c>
    </row>
    <row r="17" spans="1:3">
      <c r="A17" s="1" t="s">
        <v>28</v>
      </c>
      <c r="B17" s="4">
        <v>1</v>
      </c>
      <c r="C17" s="4">
        <v>1</v>
      </c>
    </row>
    <row r="18" spans="1:3">
      <c r="A18" s="1" t="s">
        <v>31</v>
      </c>
      <c r="B18" s="4">
        <v>1</v>
      </c>
      <c r="C18" s="4">
        <v>1</v>
      </c>
    </row>
    <row r="19" spans="1:3">
      <c r="A19" s="1" t="s">
        <v>32</v>
      </c>
      <c r="B19" s="4">
        <v>1</v>
      </c>
      <c r="C19" s="4">
        <v>1</v>
      </c>
    </row>
    <row r="20" spans="1:3">
      <c r="A20" s="1" t="s">
        <v>30</v>
      </c>
      <c r="B20" s="4">
        <v>1</v>
      </c>
      <c r="C20" s="4">
        <v>1</v>
      </c>
    </row>
    <row r="21" spans="1:3">
      <c r="A21" s="1"/>
      <c r="B21" s="4"/>
      <c r="C21" s="4"/>
    </row>
    <row r="22" spans="1:3">
      <c r="A22" s="1"/>
      <c r="B22" s="4"/>
      <c r="C22" s="4"/>
    </row>
    <row r="23" spans="1:3">
      <c r="A23" s="1"/>
      <c r="B23" s="4"/>
      <c r="C23" s="4"/>
    </row>
    <row r="24" spans="1:3">
      <c r="A24" s="1"/>
      <c r="B24" s="4"/>
      <c r="C24" s="4"/>
    </row>
    <row r="25" spans="1:3">
      <c r="A25" s="1"/>
      <c r="B25" s="4"/>
      <c r="C25" s="4"/>
    </row>
    <row r="26" spans="1:3" s="4" customFormat="1">
      <c r="A26" s="1"/>
    </row>
    <row r="27" spans="1:3" s="4" customFormat="1">
      <c r="A27" s="1"/>
    </row>
    <row r="28" spans="1:3" s="4" customFormat="1">
      <c r="A28" s="1"/>
    </row>
    <row r="29" spans="1:3" s="4" customFormat="1">
      <c r="A29" s="1"/>
    </row>
    <row r="30" spans="1:3" s="4" customFormat="1">
      <c r="A30" s="1"/>
    </row>
    <row r="31" spans="1:3" s="4" customFormat="1">
      <c r="A31" s="1"/>
    </row>
    <row r="32" spans="1:3" s="4" customFormat="1">
      <c r="A32" s="1"/>
    </row>
    <row r="33" spans="1:1" s="4" customFormat="1">
      <c r="A33" s="1"/>
    </row>
    <row r="34" spans="1:1" s="4" customFormat="1">
      <c r="A34" s="1"/>
    </row>
    <row r="35" spans="1:1" s="4" customFormat="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6"/>
  <sheetViews>
    <sheetView tabSelected="1" workbookViewId="0">
      <selection activeCell="F9" sqref="F9"/>
    </sheetView>
  </sheetViews>
  <sheetFormatPr defaultRowHeight="15"/>
  <sheetData>
    <row r="1" spans="1:23">
      <c r="B1" s="5" t="s">
        <v>15</v>
      </c>
      <c r="C1" s="5" t="s">
        <v>2</v>
      </c>
      <c r="D1" s="5" t="s">
        <v>16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s="1" t="s">
        <v>39</v>
      </c>
      <c r="B2" s="5">
        <v>1.5</v>
      </c>
      <c r="C2" s="5">
        <v>0.29535</v>
      </c>
      <c r="D2" s="5">
        <v>2</v>
      </c>
      <c r="F2" s="6" t="s">
        <v>86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1" t="s">
        <v>40</v>
      </c>
      <c r="B3" s="5">
        <v>1.5</v>
      </c>
      <c r="C3" s="5">
        <v>1.2801</v>
      </c>
      <c r="D3" s="5">
        <v>2</v>
      </c>
      <c r="F3" t="s">
        <v>87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1" t="s">
        <v>41</v>
      </c>
      <c r="B4" s="5">
        <v>1.5</v>
      </c>
      <c r="C4" s="5">
        <v>0.31059999999999999</v>
      </c>
      <c r="D4" s="5">
        <v>2</v>
      </c>
      <c r="F4" t="s">
        <v>88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A5" s="1" t="s">
        <v>42</v>
      </c>
      <c r="B5" s="5">
        <v>1.5</v>
      </c>
      <c r="C5" s="5">
        <v>0.5952599999999999</v>
      </c>
      <c r="D5" s="5">
        <v>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1" t="s">
        <v>43</v>
      </c>
      <c r="B6" s="5">
        <v>1.5</v>
      </c>
      <c r="C6" s="5">
        <v>0.28660000000000002</v>
      </c>
      <c r="D6" s="5">
        <v>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s="1" t="s">
        <v>14</v>
      </c>
      <c r="B7" s="5">
        <v>1.5</v>
      </c>
      <c r="C7" s="5">
        <v>0.30209999999999998</v>
      </c>
      <c r="D7" s="5">
        <v>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>
      <c r="A8" s="1" t="s">
        <v>44</v>
      </c>
      <c r="B8" s="5">
        <v>1.5</v>
      </c>
      <c r="C8" s="5">
        <v>0.30209999999999998</v>
      </c>
      <c r="D8" s="5">
        <v>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>
      <c r="A9" s="1" t="s">
        <v>34</v>
      </c>
      <c r="B9" s="5">
        <v>1.5</v>
      </c>
      <c r="C9" s="5">
        <v>0.32832499999999998</v>
      </c>
      <c r="D9" s="5">
        <v>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>
      <c r="A10" s="1" t="s">
        <v>45</v>
      </c>
      <c r="B10" s="5">
        <v>1.5</v>
      </c>
      <c r="C10" s="5">
        <v>0.57545000000000002</v>
      </c>
      <c r="D10" s="5">
        <v>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>
      <c r="A11" s="1" t="s">
        <v>24</v>
      </c>
      <c r="B11" s="5">
        <v>1.5</v>
      </c>
      <c r="C11" s="5">
        <v>0.30209999999999998</v>
      </c>
      <c r="D11" s="5">
        <v>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" t="s">
        <v>13</v>
      </c>
      <c r="B12" s="5">
        <v>1.5</v>
      </c>
      <c r="C12" s="5">
        <v>0.30209999999999998</v>
      </c>
      <c r="D12" s="5">
        <v>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>
      <c r="A13" s="1" t="s">
        <v>26</v>
      </c>
      <c r="B13" s="5">
        <v>1.5</v>
      </c>
      <c r="C13" s="5">
        <v>0.30209999999999998</v>
      </c>
      <c r="D13" s="5">
        <v>2</v>
      </c>
      <c r="J13" s="4"/>
      <c r="K13" s="4"/>
      <c r="L13" s="4"/>
      <c r="M13" s="4"/>
      <c r="N13" s="4"/>
      <c r="O13" s="4"/>
      <c r="P13" s="4"/>
      <c r="Q13" s="1"/>
      <c r="R13" s="1"/>
      <c r="S13" s="4"/>
      <c r="T13" s="4"/>
      <c r="U13" s="4"/>
      <c r="V13" s="4"/>
      <c r="W13" s="4"/>
    </row>
    <row r="14" spans="1:23">
      <c r="A14" s="1" t="s">
        <v>27</v>
      </c>
      <c r="B14" s="5">
        <v>1.5</v>
      </c>
      <c r="C14" s="5">
        <v>0.30209999999999998</v>
      </c>
      <c r="D14" s="5">
        <v>2</v>
      </c>
      <c r="J14" s="4"/>
      <c r="K14" s="4"/>
      <c r="L14" s="4"/>
      <c r="M14" s="4"/>
      <c r="N14" s="4"/>
      <c r="O14" s="4"/>
      <c r="P14" s="4"/>
      <c r="Q14" s="1"/>
      <c r="R14" s="1"/>
      <c r="S14" s="4"/>
      <c r="T14" s="4"/>
      <c r="U14" s="4"/>
      <c r="V14" s="4"/>
      <c r="W14" s="4"/>
    </row>
    <row r="15" spans="1:23">
      <c r="A15" s="1" t="s">
        <v>29</v>
      </c>
      <c r="B15" s="5">
        <v>1.5</v>
      </c>
      <c r="C15" s="5">
        <v>0.30209999999999998</v>
      </c>
      <c r="D15" s="5">
        <v>2</v>
      </c>
      <c r="J15" s="4"/>
      <c r="K15" s="4"/>
      <c r="L15" s="4"/>
      <c r="M15" s="4"/>
      <c r="N15" s="4"/>
      <c r="O15" s="4"/>
      <c r="P15" s="4"/>
      <c r="Q15" s="1"/>
      <c r="R15" s="1"/>
      <c r="S15" s="4"/>
      <c r="T15" s="4"/>
      <c r="U15" s="4"/>
      <c r="V15" s="4"/>
      <c r="W15" s="4"/>
    </row>
    <row r="16" spans="1:23">
      <c r="A16" s="1" t="s">
        <v>25</v>
      </c>
      <c r="B16" s="5">
        <v>1.5</v>
      </c>
      <c r="C16" s="5">
        <v>0.30209999999999998</v>
      </c>
      <c r="D16" s="5">
        <v>2</v>
      </c>
      <c r="J16" s="4"/>
      <c r="K16" s="4"/>
      <c r="L16" s="4"/>
      <c r="M16" s="4"/>
      <c r="N16" s="4"/>
      <c r="O16" s="4"/>
      <c r="P16" s="4"/>
      <c r="Q16" s="1"/>
      <c r="R16" s="1"/>
      <c r="S16" s="4"/>
      <c r="T16" s="4"/>
      <c r="U16" s="4"/>
      <c r="V16" s="4"/>
      <c r="W16" s="4"/>
    </row>
    <row r="17" spans="1:23">
      <c r="A17" s="1" t="s">
        <v>28</v>
      </c>
      <c r="B17" s="5">
        <v>1.5</v>
      </c>
      <c r="C17" s="5">
        <v>0.30209999999999998</v>
      </c>
      <c r="D17" s="5">
        <v>2</v>
      </c>
      <c r="J17" s="4"/>
      <c r="K17" s="4"/>
      <c r="L17" s="4"/>
      <c r="M17" s="4"/>
      <c r="N17" s="4"/>
      <c r="O17" s="4"/>
      <c r="P17" s="4"/>
      <c r="Q17" s="1"/>
      <c r="R17" s="1"/>
      <c r="S17" s="4"/>
      <c r="T17" s="4"/>
      <c r="U17" s="4"/>
      <c r="V17" s="4"/>
      <c r="W17" s="4"/>
    </row>
    <row r="18" spans="1:23">
      <c r="A18" s="1" t="s">
        <v>31</v>
      </c>
      <c r="B18" s="5">
        <v>1.5</v>
      </c>
      <c r="C18" s="5">
        <v>0.30209999999999998</v>
      </c>
      <c r="D18" s="5">
        <v>2</v>
      </c>
      <c r="J18" s="4"/>
      <c r="K18" s="4"/>
      <c r="L18" s="4"/>
      <c r="M18" s="4"/>
      <c r="N18" s="4"/>
      <c r="O18" s="4"/>
      <c r="P18" s="4"/>
      <c r="Q18" s="1"/>
      <c r="R18" s="1"/>
      <c r="S18" s="4"/>
      <c r="T18" s="4"/>
      <c r="U18" s="4"/>
      <c r="V18" s="4"/>
      <c r="W18" s="4"/>
    </row>
    <row r="19" spans="1:23">
      <c r="A19" s="1" t="s">
        <v>32</v>
      </c>
      <c r="B19" s="5">
        <v>1.5</v>
      </c>
      <c r="C19" s="5">
        <v>0.30209999999999998</v>
      </c>
      <c r="D19" s="5">
        <v>2</v>
      </c>
      <c r="J19" s="4"/>
      <c r="K19" s="4"/>
      <c r="L19" s="4"/>
      <c r="M19" s="4"/>
      <c r="N19" s="4"/>
      <c r="O19" s="4"/>
      <c r="P19" s="4"/>
      <c r="Q19" s="1"/>
      <c r="R19" s="1"/>
      <c r="S19" s="4"/>
      <c r="T19" s="4"/>
      <c r="U19" s="4"/>
      <c r="V19" s="4"/>
      <c r="W19" s="4"/>
    </row>
    <row r="20" spans="1:23">
      <c r="A20" s="1" t="s">
        <v>30</v>
      </c>
      <c r="B20" s="5">
        <v>1.5</v>
      </c>
      <c r="C20" s="5">
        <v>0.30209999999999998</v>
      </c>
      <c r="D20" s="5">
        <v>2</v>
      </c>
      <c r="J20" s="4"/>
      <c r="K20" s="4"/>
      <c r="L20" s="4"/>
      <c r="M20" s="4"/>
      <c r="N20" s="4"/>
      <c r="O20" s="4"/>
      <c r="P20" s="4"/>
      <c r="Q20" s="1"/>
      <c r="R20" s="1"/>
      <c r="S20" s="4"/>
      <c r="T20" s="4"/>
      <c r="U20" s="4"/>
      <c r="V20" s="4"/>
      <c r="W20" s="4"/>
    </row>
    <row r="21" spans="1:23">
      <c r="A21" s="1"/>
      <c r="B21" s="4"/>
      <c r="C21" s="4"/>
      <c r="D21" s="4"/>
      <c r="J21" s="4"/>
      <c r="K21" s="4"/>
      <c r="L21" s="4"/>
      <c r="M21" s="4"/>
      <c r="N21" s="4"/>
      <c r="O21" s="4"/>
      <c r="P21" s="4"/>
      <c r="Q21" s="1"/>
      <c r="R21" s="1"/>
      <c r="S21" s="4"/>
      <c r="T21" s="4"/>
      <c r="U21" s="4"/>
      <c r="V21" s="4"/>
      <c r="W21" s="4"/>
    </row>
    <row r="22" spans="1:23">
      <c r="A22" s="1"/>
      <c r="B22" s="4"/>
      <c r="C22" s="4"/>
      <c r="D22" s="4"/>
      <c r="J22" s="4"/>
      <c r="K22" s="4"/>
      <c r="L22" s="4"/>
      <c r="M22" s="4"/>
      <c r="N22" s="4"/>
      <c r="O22" s="4"/>
      <c r="P22" s="4"/>
      <c r="Q22" s="1"/>
      <c r="R22" s="1"/>
      <c r="S22" s="4"/>
      <c r="T22" s="4"/>
      <c r="U22" s="4"/>
      <c r="V22" s="4"/>
      <c r="W22" s="4"/>
    </row>
    <row r="23" spans="1:23">
      <c r="A23" s="1"/>
      <c r="B23" s="4"/>
      <c r="C23" s="4"/>
      <c r="D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/>
      <c r="B24" s="4"/>
      <c r="C24" s="4"/>
      <c r="D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1"/>
      <c r="B25" s="4"/>
      <c r="C25" s="4"/>
      <c r="D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1"/>
      <c r="B26" s="4"/>
      <c r="C26" s="4"/>
      <c r="D26" s="4"/>
    </row>
    <row r="27" spans="1:23" s="4" customFormat="1">
      <c r="A27" s="1"/>
    </row>
    <row r="28" spans="1:23" s="4" customFormat="1">
      <c r="A28" s="1"/>
    </row>
    <row r="29" spans="1:23" s="4" customFormat="1">
      <c r="A29" s="1"/>
    </row>
    <row r="30" spans="1:23" s="4" customFormat="1">
      <c r="A30" s="1"/>
      <c r="B30" s="1"/>
    </row>
    <row r="31" spans="1:23" s="4" customFormat="1">
      <c r="A31" s="1"/>
      <c r="B31" s="1"/>
    </row>
    <row r="32" spans="1:23" s="4" customFormat="1">
      <c r="A32" s="1"/>
      <c r="B32" s="1"/>
    </row>
    <row r="33" spans="1:2" s="4" customFormat="1">
      <c r="A33" s="1"/>
      <c r="B33" s="1"/>
    </row>
    <row r="34" spans="1:2" s="4" customFormat="1">
      <c r="A34" s="1"/>
      <c r="B34" s="1"/>
    </row>
    <row r="35" spans="1:2" s="4" customFormat="1">
      <c r="A35" s="1"/>
      <c r="B35" s="1"/>
    </row>
    <row r="36" spans="1:2" s="4" customFormat="1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6"/>
  <sheetViews>
    <sheetView workbookViewId="0">
      <selection activeCell="C2" sqref="C2:C20"/>
    </sheetView>
  </sheetViews>
  <sheetFormatPr defaultRowHeight="15"/>
  <sheetData>
    <row r="1" spans="1:21">
      <c r="B1" t="s">
        <v>10</v>
      </c>
      <c r="C1" t="s">
        <v>11</v>
      </c>
      <c r="D1" t="s">
        <v>17</v>
      </c>
      <c r="K1" s="4"/>
      <c r="L1" s="4"/>
      <c r="M1" s="4"/>
      <c r="N1" s="4"/>
      <c r="S1" s="4"/>
      <c r="T1" s="4"/>
      <c r="U1" s="4"/>
    </row>
    <row r="2" spans="1:21">
      <c r="A2" s="1" t="s">
        <v>39</v>
      </c>
      <c r="B2" s="4">
        <v>1</v>
      </c>
      <c r="C2" s="4">
        <v>1</v>
      </c>
      <c r="D2" s="4">
        <v>1</v>
      </c>
      <c r="F2" s="4"/>
      <c r="G2" s="4"/>
      <c r="K2" s="4"/>
      <c r="L2" s="4"/>
      <c r="M2" s="4"/>
      <c r="N2" s="4"/>
      <c r="P2" s="4"/>
      <c r="R2" s="4"/>
      <c r="T2" s="4"/>
      <c r="U2" s="4"/>
    </row>
    <row r="3" spans="1:21">
      <c r="A3" s="1" t="s">
        <v>40</v>
      </c>
      <c r="B3" s="4">
        <v>1</v>
      </c>
      <c r="C3" s="4">
        <v>1</v>
      </c>
      <c r="D3" s="4">
        <v>1</v>
      </c>
      <c r="F3" s="4"/>
      <c r="G3" s="4"/>
      <c r="K3" s="4"/>
      <c r="L3" s="4"/>
      <c r="M3" s="4"/>
      <c r="N3" s="4"/>
      <c r="P3" s="4"/>
      <c r="R3" s="4"/>
      <c r="S3" s="4"/>
      <c r="T3" s="4"/>
      <c r="U3" s="4"/>
    </row>
    <row r="4" spans="1:21">
      <c r="A4" s="1" t="s">
        <v>41</v>
      </c>
      <c r="B4" s="4">
        <v>1</v>
      </c>
      <c r="C4" s="4">
        <v>1</v>
      </c>
      <c r="D4" s="4">
        <v>1</v>
      </c>
      <c r="F4" s="4"/>
      <c r="G4" s="4"/>
      <c r="K4" s="4"/>
      <c r="L4" s="4"/>
      <c r="M4" s="4"/>
      <c r="N4" s="4"/>
      <c r="P4" s="4"/>
      <c r="R4" s="4"/>
      <c r="S4" s="4"/>
      <c r="T4" s="4"/>
      <c r="U4" s="4"/>
    </row>
    <row r="5" spans="1:21">
      <c r="A5" s="1" t="s">
        <v>42</v>
      </c>
      <c r="B5" s="4">
        <v>1</v>
      </c>
      <c r="C5" s="4">
        <v>1</v>
      </c>
      <c r="D5" s="4">
        <v>1</v>
      </c>
      <c r="F5" s="4"/>
      <c r="G5" s="4"/>
      <c r="K5" s="4"/>
      <c r="L5" s="4"/>
      <c r="M5" s="4"/>
      <c r="N5" s="4"/>
      <c r="P5" s="4"/>
      <c r="R5" s="4"/>
      <c r="S5" s="4"/>
      <c r="T5" s="4"/>
      <c r="U5" s="4"/>
    </row>
    <row r="6" spans="1:21">
      <c r="A6" s="1" t="s">
        <v>43</v>
      </c>
      <c r="B6" s="4">
        <v>1</v>
      </c>
      <c r="C6" s="4">
        <v>1</v>
      </c>
      <c r="D6" s="4">
        <v>1</v>
      </c>
      <c r="F6" s="4"/>
      <c r="G6" s="4"/>
      <c r="K6" s="4"/>
      <c r="L6" s="4"/>
      <c r="M6" s="4"/>
      <c r="N6" s="4"/>
      <c r="P6" s="4"/>
      <c r="R6" s="4"/>
      <c r="S6" s="4"/>
      <c r="T6" s="4"/>
      <c r="U6" s="4"/>
    </row>
    <row r="7" spans="1:21">
      <c r="A7" s="1" t="s">
        <v>14</v>
      </c>
      <c r="B7" s="4">
        <v>1</v>
      </c>
      <c r="C7" s="4">
        <v>1</v>
      </c>
      <c r="D7" s="4">
        <v>1</v>
      </c>
      <c r="F7" s="4"/>
      <c r="G7" s="4"/>
      <c r="K7" s="4"/>
      <c r="L7" s="4"/>
      <c r="M7" s="4"/>
      <c r="N7" s="4"/>
      <c r="P7" s="4"/>
      <c r="R7" s="4"/>
      <c r="S7" s="4"/>
      <c r="T7" s="4"/>
      <c r="U7" s="4"/>
    </row>
    <row r="8" spans="1:21">
      <c r="A8" s="1" t="s">
        <v>44</v>
      </c>
      <c r="B8" s="4">
        <v>1</v>
      </c>
      <c r="C8" s="4">
        <v>1</v>
      </c>
      <c r="D8" s="4">
        <v>1</v>
      </c>
      <c r="F8" s="4"/>
      <c r="G8" s="4"/>
      <c r="K8" s="4"/>
      <c r="L8" s="4"/>
      <c r="M8" s="4"/>
      <c r="N8" s="4"/>
      <c r="P8" s="4"/>
      <c r="R8" s="4"/>
      <c r="S8" s="4"/>
      <c r="T8" s="4"/>
      <c r="U8" s="4"/>
    </row>
    <row r="9" spans="1:21">
      <c r="A9" s="1" t="s">
        <v>34</v>
      </c>
      <c r="B9" s="4">
        <v>1</v>
      </c>
      <c r="C9" s="4">
        <v>1</v>
      </c>
      <c r="D9" s="4">
        <v>1</v>
      </c>
      <c r="F9" s="4"/>
      <c r="G9" s="4"/>
      <c r="K9" s="4"/>
      <c r="L9" s="4"/>
      <c r="M9" s="4"/>
      <c r="N9" s="4"/>
      <c r="P9" s="4"/>
      <c r="R9" s="4"/>
      <c r="S9" s="4"/>
      <c r="T9" s="4"/>
      <c r="U9" s="4"/>
    </row>
    <row r="10" spans="1:21">
      <c r="A10" s="1" t="s">
        <v>45</v>
      </c>
      <c r="B10" s="4">
        <v>1</v>
      </c>
      <c r="C10" s="4">
        <v>1</v>
      </c>
      <c r="D10" s="4">
        <v>1</v>
      </c>
      <c r="F10" s="4"/>
      <c r="G10" s="4"/>
      <c r="K10" s="4"/>
      <c r="L10" s="4"/>
      <c r="M10" s="4"/>
      <c r="N10" s="4"/>
      <c r="P10" s="4"/>
      <c r="R10" s="4"/>
      <c r="S10" s="4"/>
      <c r="T10" s="4"/>
      <c r="U10" s="4"/>
    </row>
    <row r="11" spans="1:21">
      <c r="A11" s="1" t="s">
        <v>24</v>
      </c>
      <c r="B11" s="4">
        <v>1</v>
      </c>
      <c r="C11" s="4">
        <v>1</v>
      </c>
      <c r="D11" s="4">
        <v>1</v>
      </c>
      <c r="F11" s="4"/>
      <c r="G11" s="4"/>
      <c r="K11" s="4"/>
      <c r="L11" s="4"/>
      <c r="M11" s="4"/>
      <c r="N11" s="4"/>
      <c r="P11" s="4"/>
      <c r="R11" s="4"/>
      <c r="S11" s="4"/>
      <c r="T11" s="4"/>
      <c r="U11" s="4"/>
    </row>
    <row r="12" spans="1:21">
      <c r="A12" s="1" t="s">
        <v>13</v>
      </c>
      <c r="B12" s="4">
        <v>1</v>
      </c>
      <c r="C12" s="4">
        <v>1</v>
      </c>
      <c r="D12" s="4">
        <v>1</v>
      </c>
      <c r="F12" s="4"/>
      <c r="G12" s="4"/>
      <c r="K12" s="4"/>
      <c r="L12" s="4"/>
      <c r="M12" s="4"/>
      <c r="N12" s="4"/>
      <c r="P12" s="4"/>
      <c r="R12" s="4"/>
      <c r="S12" s="4"/>
      <c r="T12" s="4"/>
      <c r="U12" s="4"/>
    </row>
    <row r="13" spans="1:21">
      <c r="A13" s="1" t="s">
        <v>26</v>
      </c>
      <c r="B13" s="4">
        <v>1</v>
      </c>
      <c r="C13" s="4">
        <v>1</v>
      </c>
      <c r="D13" s="4">
        <v>1</v>
      </c>
      <c r="F13" s="4"/>
      <c r="G13" s="4"/>
      <c r="K13" s="4"/>
      <c r="L13" s="4"/>
      <c r="M13" s="4"/>
      <c r="N13" s="4"/>
      <c r="P13" s="4"/>
    </row>
    <row r="14" spans="1:21">
      <c r="A14" s="1" t="s">
        <v>27</v>
      </c>
      <c r="B14" s="4">
        <v>1</v>
      </c>
      <c r="C14" s="4">
        <v>1</v>
      </c>
      <c r="D14" s="4">
        <v>1</v>
      </c>
      <c r="F14" s="4"/>
      <c r="G14" s="4"/>
      <c r="K14" s="4"/>
      <c r="L14" s="4"/>
      <c r="M14" s="4"/>
      <c r="N14" s="4"/>
      <c r="P14" s="4"/>
    </row>
    <row r="15" spans="1:21">
      <c r="A15" s="1" t="s">
        <v>29</v>
      </c>
      <c r="B15" s="4">
        <v>1</v>
      </c>
      <c r="C15" s="4">
        <v>1</v>
      </c>
      <c r="D15" s="4">
        <v>1</v>
      </c>
      <c r="F15" s="4"/>
      <c r="G15" s="4"/>
      <c r="K15" s="4"/>
      <c r="L15" s="4"/>
      <c r="M15" s="4"/>
      <c r="N15" s="4"/>
      <c r="P15" s="4"/>
    </row>
    <row r="16" spans="1:21">
      <c r="A16" s="1" t="s">
        <v>25</v>
      </c>
      <c r="B16" s="4">
        <v>1</v>
      </c>
      <c r="C16" s="4">
        <v>1</v>
      </c>
      <c r="D16" s="4">
        <v>1</v>
      </c>
      <c r="F16" s="4"/>
      <c r="G16" s="4"/>
      <c r="K16" s="4"/>
      <c r="L16" s="4"/>
      <c r="M16" s="4"/>
      <c r="N16" s="4"/>
      <c r="P16" s="4"/>
    </row>
    <row r="17" spans="1:16">
      <c r="A17" s="1" t="s">
        <v>28</v>
      </c>
      <c r="B17" s="4">
        <v>1</v>
      </c>
      <c r="C17" s="4">
        <v>1</v>
      </c>
      <c r="D17" s="4">
        <v>1</v>
      </c>
      <c r="F17" s="4"/>
      <c r="G17" s="4"/>
      <c r="K17" s="4"/>
      <c r="L17" s="4"/>
      <c r="M17" s="4"/>
      <c r="N17" s="4"/>
      <c r="P17" s="4"/>
    </row>
    <row r="18" spans="1:16">
      <c r="A18" s="1" t="s">
        <v>31</v>
      </c>
      <c r="B18" s="4">
        <v>1</v>
      </c>
      <c r="C18" s="4">
        <v>1</v>
      </c>
      <c r="D18" s="4">
        <v>1</v>
      </c>
      <c r="F18" s="4"/>
      <c r="G18" s="4"/>
      <c r="K18" s="4"/>
      <c r="L18" s="4"/>
      <c r="M18" s="4"/>
      <c r="N18" s="4"/>
      <c r="P18" s="4"/>
    </row>
    <row r="19" spans="1:16">
      <c r="A19" s="1" t="s">
        <v>32</v>
      </c>
      <c r="B19" s="4">
        <v>1</v>
      </c>
      <c r="C19" s="4">
        <v>1</v>
      </c>
      <c r="D19" s="4">
        <v>1</v>
      </c>
      <c r="F19" s="4"/>
      <c r="G19" s="4"/>
      <c r="K19" s="4"/>
      <c r="L19" s="4"/>
      <c r="M19" s="4"/>
      <c r="N19" s="4"/>
      <c r="P19" s="4"/>
    </row>
    <row r="20" spans="1:16">
      <c r="A20" s="1" t="s">
        <v>30</v>
      </c>
      <c r="B20" s="4">
        <v>1</v>
      </c>
      <c r="C20" s="4">
        <v>1</v>
      </c>
      <c r="D20" s="4">
        <v>1</v>
      </c>
      <c r="F20" s="4"/>
      <c r="G20" s="4"/>
      <c r="K20" s="4"/>
      <c r="L20" s="4"/>
      <c r="M20" s="4"/>
      <c r="N20" s="4"/>
      <c r="P20" s="4"/>
    </row>
    <row r="21" spans="1:16">
      <c r="A21" s="1"/>
      <c r="B21" s="4"/>
      <c r="C21" s="4"/>
      <c r="D21" s="4"/>
      <c r="F21" s="4"/>
      <c r="G21" s="4"/>
      <c r="K21" s="4"/>
      <c r="L21" s="4"/>
      <c r="M21" s="4"/>
      <c r="N21" s="4"/>
      <c r="P21" s="4"/>
    </row>
    <row r="22" spans="1:16">
      <c r="A22" s="1"/>
      <c r="B22" s="4"/>
      <c r="C22" s="4"/>
      <c r="D22" s="4"/>
      <c r="K22" s="4"/>
      <c r="L22" s="4"/>
      <c r="M22" s="4"/>
      <c r="N22" s="4"/>
      <c r="P22" s="4"/>
    </row>
    <row r="23" spans="1:16">
      <c r="A23" s="1"/>
      <c r="B23" s="4"/>
      <c r="C23" s="4"/>
      <c r="D23" s="4"/>
      <c r="K23" s="4"/>
      <c r="L23" s="4"/>
      <c r="M23" s="4"/>
      <c r="N23" s="4"/>
      <c r="P23" s="4"/>
    </row>
    <row r="24" spans="1:16">
      <c r="A24" s="1"/>
      <c r="B24" s="4"/>
      <c r="C24" s="4"/>
      <c r="D24" s="4"/>
      <c r="K24" s="4"/>
      <c r="L24" s="4"/>
      <c r="M24" s="4"/>
      <c r="N24" s="4"/>
      <c r="P24" s="4"/>
    </row>
    <row r="25" spans="1:16">
      <c r="A25" s="1"/>
      <c r="B25" s="4"/>
      <c r="C25" s="4"/>
      <c r="D25" s="4"/>
      <c r="K25" s="4"/>
      <c r="L25" s="4"/>
      <c r="M25" s="4"/>
      <c r="N25" s="4"/>
      <c r="P25" s="4"/>
    </row>
    <row r="26" spans="1:16">
      <c r="A26" s="1"/>
      <c r="B26" s="4"/>
      <c r="C26" s="4"/>
      <c r="D26" s="4"/>
    </row>
    <row r="27" spans="1:16" s="4" customFormat="1">
      <c r="A27" s="1"/>
    </row>
    <row r="28" spans="1:16" s="4" customFormat="1">
      <c r="A28" s="1"/>
    </row>
    <row r="29" spans="1:16" s="4" customFormat="1">
      <c r="A29" s="1"/>
    </row>
    <row r="30" spans="1:16" s="4" customFormat="1">
      <c r="A30" s="1"/>
    </row>
    <row r="31" spans="1:16" s="4" customFormat="1">
      <c r="A31" s="1"/>
    </row>
    <row r="32" spans="1:16" s="4" customFormat="1">
      <c r="A32" s="1"/>
    </row>
    <row r="33" spans="1:1" s="4" customFormat="1">
      <c r="A33" s="1"/>
    </row>
    <row r="34" spans="1:1" s="4" customFormat="1">
      <c r="A34" s="1"/>
    </row>
    <row r="35" spans="1:1" s="4" customFormat="1">
      <c r="A35" s="1"/>
    </row>
    <row r="36" spans="1:1" s="4" customFormat="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447E-99C3-43EF-B344-609A80BB22CE}">
  <dimension ref="A1:W25"/>
  <sheetViews>
    <sheetView workbookViewId="0">
      <selection activeCell="V4" sqref="V4:V22"/>
    </sheetView>
  </sheetViews>
  <sheetFormatPr defaultRowHeight="15"/>
  <sheetData>
    <row r="1" spans="1:23">
      <c r="A1" s="4"/>
      <c r="B1" s="4"/>
      <c r="C1" s="4" t="s">
        <v>46</v>
      </c>
      <c r="D1" s="4" t="s">
        <v>47</v>
      </c>
      <c r="E1" s="4" t="s">
        <v>48</v>
      </c>
      <c r="F1" s="4"/>
      <c r="G1" s="4"/>
      <c r="H1" s="4"/>
      <c r="I1" s="4"/>
      <c r="J1" s="4" t="s">
        <v>46</v>
      </c>
      <c r="K1" s="4" t="s">
        <v>47</v>
      </c>
      <c r="L1" s="4" t="s">
        <v>48</v>
      </c>
      <c r="N1" t="s">
        <v>85</v>
      </c>
    </row>
    <row r="2" spans="1:23">
      <c r="A2" s="4" t="s">
        <v>73</v>
      </c>
      <c r="B2" s="4" t="s">
        <v>49</v>
      </c>
      <c r="C2" s="4">
        <v>0.34129999999999999</v>
      </c>
      <c r="D2" s="4">
        <v>5.2298</v>
      </c>
      <c r="E2" s="4">
        <v>0.78149999999999997</v>
      </c>
      <c r="F2" s="4"/>
      <c r="G2" s="4"/>
      <c r="H2" s="4" t="s">
        <v>39</v>
      </c>
      <c r="I2" s="4" t="s">
        <v>73</v>
      </c>
      <c r="J2" s="4">
        <f ca="1">AVERAGEIF($J$2:$J$25,$R2,C$2:C$25)</f>
        <v>0.29535</v>
      </c>
      <c r="K2" s="4">
        <f t="shared" ref="K2:L12" ca="1" si="0">AVERAGEIF($J$2:$J$25,$R2,D$2:D$25)</f>
        <v>2.84815</v>
      </c>
      <c r="L2" s="4">
        <f t="shared" ca="1" si="0"/>
        <v>0.96675</v>
      </c>
      <c r="T2" t="s">
        <v>90</v>
      </c>
    </row>
    <row r="3" spans="1:23">
      <c r="A3" s="4" t="s">
        <v>74</v>
      </c>
      <c r="B3" s="4" t="s">
        <v>50</v>
      </c>
      <c r="C3" s="4">
        <v>1.2801</v>
      </c>
      <c r="D3" s="4">
        <v>0.53959999999999997</v>
      </c>
      <c r="E3" s="4">
        <v>0.26590000000000003</v>
      </c>
      <c r="F3" s="4"/>
      <c r="G3" s="4"/>
      <c r="H3" s="4" t="s">
        <v>40</v>
      </c>
      <c r="I3" s="4" t="s">
        <v>74</v>
      </c>
      <c r="J3" s="4">
        <f t="shared" ref="J3:J12" ca="1" si="1">AVERAGEIF($J$2:$J$25,$R3,C$2:C$25)</f>
        <v>1.2801</v>
      </c>
      <c r="K3" s="4">
        <f t="shared" ca="1" si="0"/>
        <v>0.53959999999999997</v>
      </c>
      <c r="L3" s="4">
        <f t="shared" ca="1" si="0"/>
        <v>0.26590000000000003</v>
      </c>
      <c r="T3" s="5"/>
      <c r="U3" s="5" t="s">
        <v>15</v>
      </c>
      <c r="V3" s="5" t="s">
        <v>2</v>
      </c>
      <c r="W3" s="5" t="s">
        <v>16</v>
      </c>
    </row>
    <row r="4" spans="1:23">
      <c r="A4" s="4" t="s">
        <v>75</v>
      </c>
      <c r="B4" s="4" t="s">
        <v>51</v>
      </c>
      <c r="C4" s="4">
        <v>0.31059999999999999</v>
      </c>
      <c r="D4" s="4">
        <v>7.8575999999999997</v>
      </c>
      <c r="E4" s="4">
        <v>0.3075</v>
      </c>
      <c r="F4" s="4"/>
      <c r="G4" s="4"/>
      <c r="H4" s="4" t="s">
        <v>41</v>
      </c>
      <c r="I4" s="4" t="s">
        <v>75</v>
      </c>
      <c r="J4" s="4">
        <f t="shared" ca="1" si="1"/>
        <v>0.31059999999999999</v>
      </c>
      <c r="K4" s="4">
        <f t="shared" ca="1" si="0"/>
        <v>7.8575999999999997</v>
      </c>
      <c r="L4" s="4">
        <f t="shared" ca="1" si="0"/>
        <v>0.3075</v>
      </c>
      <c r="T4" s="5" t="s">
        <v>39</v>
      </c>
      <c r="U4" s="5">
        <v>2.84815</v>
      </c>
      <c r="V4" s="5">
        <v>0.29535</v>
      </c>
      <c r="W4" s="5">
        <v>1.5</v>
      </c>
    </row>
    <row r="5" spans="1:23">
      <c r="A5" s="4" t="s">
        <v>76</v>
      </c>
      <c r="B5" s="4" t="s">
        <v>52</v>
      </c>
      <c r="C5" s="4">
        <v>1.2801</v>
      </c>
      <c r="D5" s="4">
        <v>0.53959999999999997</v>
      </c>
      <c r="E5" s="4">
        <v>0.26590000000000003</v>
      </c>
      <c r="F5" s="4"/>
      <c r="G5" s="4"/>
      <c r="H5" s="4" t="s">
        <v>42</v>
      </c>
      <c r="I5" s="4" t="s">
        <v>76</v>
      </c>
      <c r="J5" s="4">
        <f t="shared" ca="1" si="1"/>
        <v>0.5952599999999999</v>
      </c>
      <c r="K5" s="4">
        <f t="shared" ca="1" si="0"/>
        <v>0.24174999999999999</v>
      </c>
      <c r="L5" s="4">
        <f t="shared" ca="1" si="0"/>
        <v>0.78743999999999992</v>
      </c>
      <c r="T5" s="5" t="s">
        <v>40</v>
      </c>
      <c r="U5" s="5">
        <v>1</v>
      </c>
      <c r="V5" s="5">
        <v>1.2801</v>
      </c>
      <c r="W5" s="5">
        <v>1.5</v>
      </c>
    </row>
    <row r="6" spans="1:23">
      <c r="A6" s="4" t="s">
        <v>76</v>
      </c>
      <c r="B6" s="4" t="s">
        <v>53</v>
      </c>
      <c r="C6" s="4">
        <v>0.26250000000000001</v>
      </c>
      <c r="D6" s="4">
        <v>9.5799999999999996E-2</v>
      </c>
      <c r="E6" s="4">
        <v>0.62090000000000001</v>
      </c>
      <c r="F6" s="4"/>
      <c r="G6" s="4"/>
      <c r="H6" s="4" t="s">
        <v>43</v>
      </c>
      <c r="I6" s="4" t="s">
        <v>77</v>
      </c>
      <c r="J6" s="4">
        <f t="shared" ca="1" si="1"/>
        <v>0.28660000000000002</v>
      </c>
      <c r="K6" s="4">
        <f t="shared" ca="1" si="0"/>
        <v>0.86909999999999998</v>
      </c>
      <c r="L6" s="4">
        <f t="shared" ca="1" si="0"/>
        <v>0.64290000000000003</v>
      </c>
      <c r="T6" s="5" t="s">
        <v>41</v>
      </c>
      <c r="U6" s="5">
        <v>7.8575999999999997</v>
      </c>
      <c r="V6" s="5">
        <v>0.31059999999999999</v>
      </c>
      <c r="W6" s="5">
        <v>1.5</v>
      </c>
    </row>
    <row r="7" spans="1:23">
      <c r="A7" s="4" t="s">
        <v>77</v>
      </c>
      <c r="B7" s="4" t="s">
        <v>54</v>
      </c>
      <c r="C7" s="4">
        <v>0.28660000000000002</v>
      </c>
      <c r="D7" s="4">
        <v>0.86909999999999998</v>
      </c>
      <c r="E7" s="4">
        <v>0.64290000000000003</v>
      </c>
      <c r="F7" s="4"/>
      <c r="G7" s="4"/>
      <c r="H7" s="4"/>
      <c r="I7" s="4" t="s">
        <v>78</v>
      </c>
      <c r="J7" s="4">
        <f t="shared" ca="1" si="1"/>
        <v>0.30209999999999998</v>
      </c>
      <c r="K7" s="4">
        <f t="shared" ca="1" si="0"/>
        <v>0.2757</v>
      </c>
      <c r="L7" s="4">
        <f t="shared" ca="1" si="0"/>
        <v>1.196</v>
      </c>
      <c r="T7" s="5" t="s">
        <v>42</v>
      </c>
      <c r="U7" s="5">
        <v>0.24174999999999999</v>
      </c>
      <c r="V7" s="5">
        <v>0.5952599999999999</v>
      </c>
      <c r="W7" s="5">
        <v>1.5</v>
      </c>
    </row>
    <row r="8" spans="1:23">
      <c r="A8" s="4" t="s">
        <v>78</v>
      </c>
      <c r="B8" s="4" t="s">
        <v>55</v>
      </c>
      <c r="C8" s="4">
        <v>0.30209999999999998</v>
      </c>
      <c r="D8" s="4">
        <v>0.2757</v>
      </c>
      <c r="E8" s="4">
        <v>1.196</v>
      </c>
      <c r="F8" s="4"/>
      <c r="G8" s="4"/>
      <c r="H8" s="4"/>
      <c r="I8" s="4" t="s">
        <v>79</v>
      </c>
      <c r="J8" s="4">
        <f t="shared" ca="1" si="1"/>
        <v>0.30209999999999998</v>
      </c>
      <c r="K8" s="4">
        <f t="shared" ca="1" si="0"/>
        <v>0.2757</v>
      </c>
      <c r="L8" s="4">
        <f t="shared" ca="1" si="0"/>
        <v>1.196</v>
      </c>
      <c r="T8" s="5" t="s">
        <v>43</v>
      </c>
      <c r="U8" s="5">
        <v>1</v>
      </c>
      <c r="V8" s="5">
        <v>0.28660000000000002</v>
      </c>
      <c r="W8" s="5">
        <v>1.5</v>
      </c>
    </row>
    <row r="9" spans="1:23">
      <c r="A9" s="4" t="s">
        <v>79</v>
      </c>
      <c r="B9" s="4" t="s">
        <v>56</v>
      </c>
      <c r="C9" s="4">
        <v>0.30209999999999998</v>
      </c>
      <c r="D9" s="4">
        <v>0.2757</v>
      </c>
      <c r="E9" s="4">
        <v>1.196</v>
      </c>
      <c r="F9" s="4"/>
      <c r="G9" s="4"/>
      <c r="H9" s="4" t="s">
        <v>14</v>
      </c>
      <c r="I9" s="4" t="s">
        <v>80</v>
      </c>
      <c r="J9" s="4">
        <f t="shared" ca="1" si="1"/>
        <v>0.30209999999999998</v>
      </c>
      <c r="K9" s="4">
        <f t="shared" ca="1" si="0"/>
        <v>0.2757</v>
      </c>
      <c r="L9" s="4">
        <f t="shared" ca="1" si="0"/>
        <v>1.196</v>
      </c>
      <c r="T9" s="5" t="s">
        <v>14</v>
      </c>
      <c r="U9" s="5">
        <v>1</v>
      </c>
      <c r="V9" s="5">
        <v>0.30209999999999998</v>
      </c>
      <c r="W9" s="5">
        <v>1.5</v>
      </c>
    </row>
    <row r="10" spans="1:23">
      <c r="A10" s="4" t="s">
        <v>80</v>
      </c>
      <c r="B10" s="4" t="s">
        <v>57</v>
      </c>
      <c r="C10" s="4">
        <v>0.30209999999999998</v>
      </c>
      <c r="D10" s="4">
        <v>0.2757</v>
      </c>
      <c r="E10" s="4">
        <v>1.196</v>
      </c>
      <c r="F10" s="4"/>
      <c r="G10" s="4"/>
      <c r="H10" s="4" t="s">
        <v>44</v>
      </c>
      <c r="I10" s="4" t="s">
        <v>81</v>
      </c>
      <c r="J10" s="4">
        <f t="shared" ca="1" si="1"/>
        <v>0.30209999999999998</v>
      </c>
      <c r="K10" s="4">
        <f t="shared" ca="1" si="0"/>
        <v>0.2757</v>
      </c>
      <c r="L10" s="4">
        <f t="shared" ca="1" si="0"/>
        <v>1.196</v>
      </c>
      <c r="T10" s="5" t="s">
        <v>44</v>
      </c>
      <c r="U10" s="5">
        <v>1</v>
      </c>
      <c r="V10" s="5">
        <v>0.30209999999999998</v>
      </c>
      <c r="W10" s="5">
        <v>1.5</v>
      </c>
    </row>
    <row r="11" spans="1:23">
      <c r="A11" s="4" t="s">
        <v>81</v>
      </c>
      <c r="B11" s="4" t="s">
        <v>58</v>
      </c>
      <c r="C11" s="4">
        <v>0.30209999999999998</v>
      </c>
      <c r="D11" s="4">
        <v>0.2757</v>
      </c>
      <c r="E11" s="4">
        <v>1.196</v>
      </c>
      <c r="F11" s="4"/>
      <c r="G11" s="4"/>
      <c r="H11" s="4" t="s">
        <v>34</v>
      </c>
      <c r="I11" s="4" t="s">
        <v>82</v>
      </c>
      <c r="J11" s="4">
        <f t="shared" ca="1" si="1"/>
        <v>0.32832499999999998</v>
      </c>
      <c r="K11" s="4">
        <f t="shared" ca="1" si="0"/>
        <v>0.74172499999999997</v>
      </c>
      <c r="L11" s="4">
        <f t="shared" ca="1" si="0"/>
        <v>0.87357499999999999</v>
      </c>
      <c r="T11" s="5" t="s">
        <v>34</v>
      </c>
      <c r="U11" s="5">
        <v>0.74172499999999997</v>
      </c>
      <c r="V11" s="5">
        <v>0.32832499999999998</v>
      </c>
      <c r="W11" s="5">
        <v>1.5</v>
      </c>
    </row>
    <row r="12" spans="1:23">
      <c r="A12" s="4" t="s">
        <v>76</v>
      </c>
      <c r="B12" s="4" t="s">
        <v>59</v>
      </c>
      <c r="C12" s="4">
        <v>0.30209999999999998</v>
      </c>
      <c r="D12" s="4">
        <v>0.2757</v>
      </c>
      <c r="E12" s="4">
        <v>1.196</v>
      </c>
      <c r="F12" s="4"/>
      <c r="G12" s="4"/>
      <c r="H12" s="4" t="s">
        <v>45</v>
      </c>
      <c r="I12" s="4" t="s">
        <v>83</v>
      </c>
      <c r="J12" s="4">
        <f t="shared" ca="1" si="1"/>
        <v>0.57545000000000002</v>
      </c>
      <c r="K12" s="4">
        <f t="shared" ca="1" si="0"/>
        <v>0.72006666666666652</v>
      </c>
      <c r="L12" s="4">
        <f t="shared" ca="1" si="0"/>
        <v>0.88693333333333335</v>
      </c>
      <c r="T12" s="5" t="s">
        <v>45</v>
      </c>
      <c r="U12" s="5">
        <v>0.72006666666666652</v>
      </c>
      <c r="V12" s="5">
        <v>0.57545000000000002</v>
      </c>
      <c r="W12" s="5">
        <v>1.5</v>
      </c>
    </row>
    <row r="13" spans="1:23">
      <c r="A13" s="4" t="s">
        <v>82</v>
      </c>
      <c r="B13" s="4" t="s">
        <v>60</v>
      </c>
      <c r="C13" s="4">
        <v>0.29859999999999998</v>
      </c>
      <c r="D13" s="4">
        <v>1.1994</v>
      </c>
      <c r="E13" s="4">
        <v>0.83730000000000004</v>
      </c>
      <c r="F13" s="4"/>
      <c r="G13" s="4"/>
      <c r="H13" s="1" t="s">
        <v>24</v>
      </c>
      <c r="I13" s="1" t="s">
        <v>84</v>
      </c>
      <c r="J13" s="4">
        <f ca="1">J$7</f>
        <v>0.30209999999999998</v>
      </c>
      <c r="K13" s="4">
        <f t="shared" ref="K13:L14" ca="1" si="2">K$7</f>
        <v>0.2757</v>
      </c>
      <c r="L13" s="4">
        <f t="shared" ca="1" si="2"/>
        <v>1.196</v>
      </c>
      <c r="T13" s="5" t="s">
        <v>24</v>
      </c>
      <c r="U13" s="5">
        <v>1</v>
      </c>
      <c r="V13" s="5">
        <v>0.30209999999999998</v>
      </c>
      <c r="W13" s="5">
        <v>1.5</v>
      </c>
    </row>
    <row r="14" spans="1:23">
      <c r="A14" s="4" t="s">
        <v>76</v>
      </c>
      <c r="B14" s="4" t="s">
        <v>61</v>
      </c>
      <c r="C14" s="4">
        <v>0.30669999999999997</v>
      </c>
      <c r="D14" s="4">
        <v>5.5899999999999998E-2</v>
      </c>
      <c r="E14" s="4">
        <v>0.70630000000000004</v>
      </c>
      <c r="F14" s="4"/>
      <c r="G14" s="4"/>
      <c r="H14" s="1" t="s">
        <v>13</v>
      </c>
      <c r="I14" s="1" t="s">
        <v>84</v>
      </c>
      <c r="J14" s="4">
        <f ca="1">J$7</f>
        <v>0.30209999999999998</v>
      </c>
      <c r="K14" s="4">
        <f t="shared" ca="1" si="2"/>
        <v>0.2757</v>
      </c>
      <c r="L14" s="4">
        <f t="shared" ca="1" si="2"/>
        <v>1.196</v>
      </c>
      <c r="T14" s="5" t="s">
        <v>13</v>
      </c>
      <c r="U14" s="5">
        <v>1</v>
      </c>
      <c r="V14" s="5">
        <v>0.30209999999999998</v>
      </c>
      <c r="W14" s="5">
        <v>1.5</v>
      </c>
    </row>
    <row r="15" spans="1:23">
      <c r="A15" s="4" t="s">
        <v>82</v>
      </c>
      <c r="B15" s="4" t="s">
        <v>62</v>
      </c>
      <c r="C15" s="4">
        <v>0.1973</v>
      </c>
      <c r="D15" s="4">
        <v>0.20519999999999999</v>
      </c>
      <c r="E15" s="4">
        <v>0.68089999999999995</v>
      </c>
      <c r="F15" s="4"/>
      <c r="G15" s="4"/>
      <c r="H15" s="1" t="s">
        <v>26</v>
      </c>
      <c r="I15" s="1" t="s">
        <v>84</v>
      </c>
      <c r="J15" s="4">
        <f t="shared" ref="J15:L22" ca="1" si="3">J$7</f>
        <v>0.30209999999999998</v>
      </c>
      <c r="K15" s="4">
        <f t="shared" ca="1" si="3"/>
        <v>0.2757</v>
      </c>
      <c r="L15" s="4">
        <f t="shared" ca="1" si="3"/>
        <v>1.196</v>
      </c>
      <c r="T15" s="5" t="s">
        <v>26</v>
      </c>
      <c r="U15" s="5">
        <v>1</v>
      </c>
      <c r="V15" s="5">
        <v>0.30209999999999998</v>
      </c>
      <c r="W15" s="5">
        <v>1.5</v>
      </c>
    </row>
    <row r="16" spans="1:23">
      <c r="A16" s="4" t="s">
        <v>82</v>
      </c>
      <c r="B16" s="4" t="s">
        <v>63</v>
      </c>
      <c r="C16" s="4">
        <v>0.56799999999999995</v>
      </c>
      <c r="D16" s="4">
        <v>1.0958000000000001</v>
      </c>
      <c r="E16" s="4">
        <v>0.82410000000000005</v>
      </c>
      <c r="F16" s="4"/>
      <c r="G16" s="4"/>
      <c r="H16" s="1" t="s">
        <v>27</v>
      </c>
      <c r="I16" s="1" t="s">
        <v>84</v>
      </c>
      <c r="J16" s="4">
        <f t="shared" ca="1" si="3"/>
        <v>0.30209999999999998</v>
      </c>
      <c r="K16" s="4">
        <f t="shared" ca="1" si="3"/>
        <v>0.2757</v>
      </c>
      <c r="L16" s="4">
        <f t="shared" ca="1" si="3"/>
        <v>1.196</v>
      </c>
      <c r="T16" s="5" t="s">
        <v>27</v>
      </c>
      <c r="U16" s="5">
        <v>1</v>
      </c>
      <c r="V16" s="5">
        <v>0.30209999999999998</v>
      </c>
      <c r="W16" s="5">
        <v>1.5</v>
      </c>
    </row>
    <row r="17" spans="1:23">
      <c r="A17" s="4" t="s">
        <v>83</v>
      </c>
      <c r="B17" s="4" t="s">
        <v>64</v>
      </c>
      <c r="C17" s="4">
        <v>0.86709999999999998</v>
      </c>
      <c r="D17" s="4">
        <v>0.22289999999999999</v>
      </c>
      <c r="E17" s="4">
        <v>0.91890000000000005</v>
      </c>
      <c r="F17" s="4"/>
      <c r="G17" s="4"/>
      <c r="H17" s="1" t="s">
        <v>29</v>
      </c>
      <c r="I17" s="1" t="s">
        <v>84</v>
      </c>
      <c r="J17" s="4">
        <f t="shared" ca="1" si="3"/>
        <v>0.30209999999999998</v>
      </c>
      <c r="K17" s="4">
        <f t="shared" ca="1" si="3"/>
        <v>0.2757</v>
      </c>
      <c r="L17" s="4">
        <f t="shared" ca="1" si="3"/>
        <v>1.196</v>
      </c>
      <c r="T17" s="5" t="s">
        <v>29</v>
      </c>
      <c r="U17" s="5">
        <v>1</v>
      </c>
      <c r="V17" s="5">
        <v>0.30209999999999998</v>
      </c>
      <c r="W17" s="5">
        <v>1.5</v>
      </c>
    </row>
    <row r="18" spans="1:23">
      <c r="A18" s="4" t="s">
        <v>83</v>
      </c>
      <c r="B18" s="4" t="s">
        <v>65</v>
      </c>
      <c r="C18" s="4">
        <v>0.86709999999999998</v>
      </c>
      <c r="D18" s="4">
        <v>0.22289999999999999</v>
      </c>
      <c r="E18" s="4">
        <v>0.91890000000000005</v>
      </c>
      <c r="F18" s="4"/>
      <c r="G18" s="4"/>
      <c r="H18" s="1" t="s">
        <v>25</v>
      </c>
      <c r="I18" s="1" t="s">
        <v>84</v>
      </c>
      <c r="J18" s="4">
        <f t="shared" ca="1" si="3"/>
        <v>0.30209999999999998</v>
      </c>
      <c r="K18" s="4">
        <f t="shared" ca="1" si="3"/>
        <v>0.2757</v>
      </c>
      <c r="L18" s="4">
        <f t="shared" ca="1" si="3"/>
        <v>1.196</v>
      </c>
      <c r="T18" s="5" t="s">
        <v>25</v>
      </c>
      <c r="U18" s="5">
        <v>1</v>
      </c>
      <c r="V18" s="5">
        <v>0.30209999999999998</v>
      </c>
      <c r="W18" s="5">
        <v>1.5</v>
      </c>
    </row>
    <row r="19" spans="1:23">
      <c r="A19" s="4" t="s">
        <v>83</v>
      </c>
      <c r="B19" s="4" t="s">
        <v>66</v>
      </c>
      <c r="C19" s="4">
        <v>0.29859999999999998</v>
      </c>
      <c r="D19" s="4">
        <v>1.1994</v>
      </c>
      <c r="E19" s="4">
        <v>0.83730000000000004</v>
      </c>
      <c r="F19" s="4"/>
      <c r="G19" s="4"/>
      <c r="H19" s="1" t="s">
        <v>28</v>
      </c>
      <c r="I19" s="1" t="s">
        <v>84</v>
      </c>
      <c r="J19" s="4">
        <f t="shared" ca="1" si="3"/>
        <v>0.30209999999999998</v>
      </c>
      <c r="K19" s="4">
        <f t="shared" ca="1" si="3"/>
        <v>0.2757</v>
      </c>
      <c r="L19" s="4">
        <f t="shared" ca="1" si="3"/>
        <v>1.196</v>
      </c>
      <c r="T19" s="5" t="s">
        <v>28</v>
      </c>
      <c r="U19" s="5">
        <v>1</v>
      </c>
      <c r="V19" s="5">
        <v>0.30209999999999998</v>
      </c>
      <c r="W19" s="5">
        <v>1.5</v>
      </c>
    </row>
    <row r="20" spans="1:23">
      <c r="A20" s="4" t="s">
        <v>83</v>
      </c>
      <c r="B20" s="4" t="s">
        <v>67</v>
      </c>
      <c r="C20" s="4">
        <v>0.29859999999999998</v>
      </c>
      <c r="D20" s="4">
        <v>1.1994</v>
      </c>
      <c r="E20" s="4">
        <v>0.83730000000000004</v>
      </c>
      <c r="F20" s="4"/>
      <c r="G20" s="4"/>
      <c r="H20" s="1" t="s">
        <v>31</v>
      </c>
      <c r="I20" s="1" t="s">
        <v>84</v>
      </c>
      <c r="J20" s="4">
        <f t="shared" ca="1" si="3"/>
        <v>0.30209999999999998</v>
      </c>
      <c r="K20" s="4">
        <f t="shared" ca="1" si="3"/>
        <v>0.2757</v>
      </c>
      <c r="L20" s="4">
        <f t="shared" ca="1" si="3"/>
        <v>1.196</v>
      </c>
      <c r="T20" s="5" t="s">
        <v>31</v>
      </c>
      <c r="U20" s="5">
        <v>1</v>
      </c>
      <c r="V20" s="5">
        <v>0.30209999999999998</v>
      </c>
      <c r="W20" s="5">
        <v>1.5</v>
      </c>
    </row>
    <row r="21" spans="1:23">
      <c r="A21" s="4" t="s">
        <v>83</v>
      </c>
      <c r="B21" s="4" t="s">
        <v>68</v>
      </c>
      <c r="C21" s="4">
        <v>0.29859999999999998</v>
      </c>
      <c r="D21" s="4">
        <v>1.1994</v>
      </c>
      <c r="E21" s="4">
        <v>0.83730000000000004</v>
      </c>
      <c r="F21" s="4"/>
      <c r="G21" s="4"/>
      <c r="H21" s="1" t="s">
        <v>32</v>
      </c>
      <c r="I21" s="1" t="s">
        <v>84</v>
      </c>
      <c r="J21" s="4">
        <f t="shared" ca="1" si="3"/>
        <v>0.30209999999999998</v>
      </c>
      <c r="K21" s="4">
        <f t="shared" ca="1" si="3"/>
        <v>0.2757</v>
      </c>
      <c r="L21" s="4">
        <f t="shared" ca="1" si="3"/>
        <v>1.196</v>
      </c>
      <c r="T21" s="5" t="s">
        <v>32</v>
      </c>
      <c r="U21" s="5">
        <v>1</v>
      </c>
      <c r="V21" s="5">
        <v>0.30209999999999998</v>
      </c>
      <c r="W21" s="5">
        <v>1.5</v>
      </c>
    </row>
    <row r="22" spans="1:23">
      <c r="A22" s="4" t="s">
        <v>83</v>
      </c>
      <c r="B22" s="4" t="s">
        <v>69</v>
      </c>
      <c r="C22" s="4">
        <v>0.82269999999999999</v>
      </c>
      <c r="D22" s="4">
        <v>0.27639999999999998</v>
      </c>
      <c r="E22" s="4">
        <v>0.97189999999999999</v>
      </c>
      <c r="F22" s="4"/>
      <c r="G22" s="4"/>
      <c r="H22" s="1" t="s">
        <v>30</v>
      </c>
      <c r="I22" s="1" t="s">
        <v>84</v>
      </c>
      <c r="J22" s="4">
        <f t="shared" ca="1" si="3"/>
        <v>0.30209999999999998</v>
      </c>
      <c r="K22" s="4">
        <f t="shared" ca="1" si="3"/>
        <v>0.2757</v>
      </c>
      <c r="L22" s="4">
        <f t="shared" ca="1" si="3"/>
        <v>1.196</v>
      </c>
      <c r="T22" s="5" t="s">
        <v>30</v>
      </c>
      <c r="U22" s="5">
        <v>1</v>
      </c>
      <c r="V22" s="5">
        <v>0.30209999999999998</v>
      </c>
      <c r="W22" s="5">
        <v>1.5</v>
      </c>
    </row>
    <row r="23" spans="1:23">
      <c r="A23" s="4" t="s">
        <v>76</v>
      </c>
      <c r="B23" s="4" t="s">
        <v>70</v>
      </c>
      <c r="C23" s="4">
        <v>0.82489999999999997</v>
      </c>
      <c r="D23" s="4"/>
      <c r="E23" s="4">
        <v>1.1480999999999999</v>
      </c>
      <c r="F23" s="4"/>
      <c r="G23" s="4"/>
      <c r="H23" s="4"/>
      <c r="I23" s="4"/>
      <c r="J23" s="4"/>
      <c r="K23" s="4"/>
      <c r="L23" s="4"/>
    </row>
    <row r="24" spans="1:23">
      <c r="A24" s="4" t="s">
        <v>82</v>
      </c>
      <c r="B24" s="4" t="s">
        <v>71</v>
      </c>
      <c r="C24" s="4">
        <v>0.24940000000000001</v>
      </c>
      <c r="D24" s="4">
        <v>0.46650000000000003</v>
      </c>
      <c r="E24" s="4">
        <v>1.1519999999999999</v>
      </c>
      <c r="F24" s="4"/>
      <c r="G24" s="4"/>
      <c r="H24" s="4"/>
      <c r="I24" s="4"/>
      <c r="J24" s="4"/>
      <c r="K24" s="4"/>
      <c r="L24" s="4"/>
    </row>
    <row r="25" spans="1:23">
      <c r="A25" s="4" t="s">
        <v>73</v>
      </c>
      <c r="B25" s="4" t="s">
        <v>72</v>
      </c>
      <c r="C25" s="4">
        <v>0.24940000000000001</v>
      </c>
      <c r="D25" s="4">
        <v>0.46650000000000003</v>
      </c>
      <c r="E25" s="4">
        <v>1.1519999999999999</v>
      </c>
      <c r="F25" s="4"/>
      <c r="G25" s="4"/>
      <c r="H25" s="4"/>
      <c r="I25" s="4"/>
      <c r="J25" s="4"/>
      <c r="K25" s="4"/>
      <c r="L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elasFU_CES</vt:lpstr>
      <vt:lpstr>elasFU_LES</vt:lpstr>
      <vt:lpstr>elasTRADE</vt:lpstr>
      <vt:lpstr>elasKL</vt:lpstr>
      <vt:lpstr>prodKL</vt:lpstr>
      <vt:lpstr>elasKL-E</vt:lpstr>
      <vt:lpstr>prodKL-E</vt:lpstr>
      <vt:lpstr>Sheet1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Husby</dc:creator>
  <cp:lastModifiedBy>H.J. Boonman MSc</cp:lastModifiedBy>
  <dcterms:created xsi:type="dcterms:W3CDTF">2015-02-18T17:07:55Z</dcterms:created>
  <dcterms:modified xsi:type="dcterms:W3CDTF">2021-02-15T12:57:27Z</dcterms:modified>
</cp:coreProperties>
</file>