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86257C04-2864-4913-ADAB-6FAC3DD6B680}" xr6:coauthVersionLast="47" xr6:coauthVersionMax="47" xr10:uidLastSave="{00000000-0000-0000-0000-000000000000}"/>
  <bookViews>
    <workbookView xWindow="-120" yWindow="-120" windowWidth="29040" windowHeight="15840" firstSheet="9" activeTab="16" xr2:uid="{00000000-000D-0000-FFFF-FFFF00000000}"/>
  </bookViews>
  <sheets>
    <sheet name="techmix" sheetId="2" state="hidden" r:id="rId1"/>
    <sheet name="techmix_v2" sheetId="13" r:id="rId2"/>
    <sheet name="CO2budget" sheetId="3" r:id="rId3"/>
    <sheet name="Population" sheetId="4" r:id="rId4"/>
    <sheet name="POP_ROW" sheetId="17" r:id="rId5"/>
    <sheet name="GDP" sheetId="5" r:id="rId6"/>
    <sheet name="GDP_ROW" sheetId="16" r:id="rId7"/>
    <sheet name="Materials" sheetId="6" r:id="rId8"/>
    <sheet name="Energy_efficiency" sheetId="7" r:id="rId9"/>
    <sheet name="oil_price" sheetId="8" r:id="rId10"/>
    <sheet name="tech_share_vehicles_old" sheetId="10" state="hidden" r:id="rId11"/>
    <sheet name="energy_use_transport" sheetId="12" r:id="rId12"/>
    <sheet name="energy_use_industries" sheetId="14" r:id="rId13"/>
    <sheet name="energy_use_hh_and_serv" sheetId="15" r:id="rId14"/>
    <sheet name="CO2_eff_EU" sheetId="18" r:id="rId15"/>
    <sheet name="CO2_eff_nEU" sheetId="19" r:id="rId16"/>
    <sheet name="Subsidy_policy_exertion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1" i="7" l="1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AS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AS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AS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AS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AS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AS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AS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AS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AS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AS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AS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AS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AS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AS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AS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AS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AS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AS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AS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AS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AS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AS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AS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AS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AS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AS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S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AS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AS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C33" i="4" l="1"/>
  <c r="D33" i="4"/>
  <c r="E33" i="4"/>
  <c r="F33" i="4"/>
  <c r="G33" i="4"/>
  <c r="H33" i="4"/>
  <c r="I33" i="4"/>
  <c r="J33" i="4"/>
  <c r="K33" i="4"/>
  <c r="B33" i="4"/>
  <c r="K33" i="5"/>
  <c r="J33" i="5"/>
  <c r="I33" i="5"/>
  <c r="H33" i="5"/>
  <c r="G33" i="5"/>
  <c r="F33" i="5"/>
  <c r="E33" i="5"/>
  <c r="D33" i="5"/>
  <c r="C33" i="5"/>
  <c r="B33" i="5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2" i="18"/>
  <c r="M4" i="6" l="1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4" i="6"/>
  <c r="D12" i="19" l="1"/>
  <c r="G12" i="19" s="1"/>
  <c r="D11" i="19"/>
  <c r="G11" i="19" s="1"/>
  <c r="D10" i="19"/>
  <c r="G10" i="19" s="1"/>
  <c r="D9" i="19"/>
  <c r="G9" i="19" s="1"/>
  <c r="D8" i="19"/>
  <c r="G8" i="19" s="1"/>
  <c r="D7" i="19"/>
  <c r="G7" i="19" s="1"/>
  <c r="D6" i="19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AM43" i="8" l="1"/>
  <c r="AE43" i="8"/>
  <c r="W43" i="8"/>
  <c r="O43" i="8"/>
  <c r="G43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O37" i="8"/>
  <c r="AO43" i="8" s="1"/>
  <c r="AN37" i="8"/>
  <c r="AN43" i="8" s="1"/>
  <c r="AM37" i="8"/>
  <c r="AL37" i="8"/>
  <c r="AL43" i="8" s="1"/>
  <c r="AK37" i="8"/>
  <c r="AK43" i="8" s="1"/>
  <c r="AJ37" i="8"/>
  <c r="AI37" i="8"/>
  <c r="AI43" i="8" s="1"/>
  <c r="AH37" i="8"/>
  <c r="AH43" i="8" s="1"/>
  <c r="AG37" i="8"/>
  <c r="AG43" i="8" s="1"/>
  <c r="AF37" i="8"/>
  <c r="AF43" i="8" s="1"/>
  <c r="AE37" i="8"/>
  <c r="AD37" i="8"/>
  <c r="AD43" i="8" s="1"/>
  <c r="AC37" i="8"/>
  <c r="AC43" i="8" s="1"/>
  <c r="AB37" i="8"/>
  <c r="AA37" i="8"/>
  <c r="AA43" i="8" s="1"/>
  <c r="Z37" i="8"/>
  <c r="Z43" i="8" s="1"/>
  <c r="Y37" i="8"/>
  <c r="Y43" i="8" s="1"/>
  <c r="X37" i="8"/>
  <c r="X43" i="8" s="1"/>
  <c r="W37" i="8"/>
  <c r="V37" i="8"/>
  <c r="V43" i="8" s="1"/>
  <c r="U37" i="8"/>
  <c r="U43" i="8" s="1"/>
  <c r="T37" i="8"/>
  <c r="S37" i="8"/>
  <c r="S43" i="8" s="1"/>
  <c r="R37" i="8"/>
  <c r="R43" i="8" s="1"/>
  <c r="Q37" i="8"/>
  <c r="Q43" i="8" s="1"/>
  <c r="P37" i="8"/>
  <c r="P43" i="8" s="1"/>
  <c r="O37" i="8"/>
  <c r="N37" i="8"/>
  <c r="N43" i="8" s="1"/>
  <c r="M37" i="8"/>
  <c r="M43" i="8" s="1"/>
  <c r="L37" i="8"/>
  <c r="K37" i="8"/>
  <c r="K43" i="8" s="1"/>
  <c r="J37" i="8"/>
  <c r="J43" i="8" s="1"/>
  <c r="I37" i="8"/>
  <c r="I43" i="8" s="1"/>
  <c r="H37" i="8"/>
  <c r="H43" i="8" s="1"/>
  <c r="G37" i="8"/>
  <c r="F37" i="8"/>
  <c r="F43" i="8" s="1"/>
  <c r="E37" i="8"/>
  <c r="E43" i="8" s="1"/>
  <c r="D37" i="8"/>
  <c r="C37" i="8"/>
  <c r="C43" i="8" s="1"/>
  <c r="B37" i="8"/>
  <c r="AJ43" i="8" s="1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43" i="8" l="1"/>
  <c r="L43" i="8"/>
  <c r="AB43" i="8"/>
  <c r="B41" i="8"/>
  <c r="D43" i="8"/>
  <c r="T43" i="8"/>
  <c r="AQ4" i="17" l="1"/>
  <c r="AQ3" i="17"/>
  <c r="AQ4" i="16"/>
  <c r="AQ3" i="16"/>
  <c r="AH31" i="8" l="1"/>
  <c r="AI31" i="8"/>
  <c r="AJ31" i="8"/>
  <c r="AK31" i="8"/>
  <c r="AL31" i="8"/>
  <c r="AM31" i="8"/>
  <c r="AN31" i="8"/>
  <c r="AO31" i="8"/>
  <c r="AP31" i="8"/>
  <c r="AH32" i="8"/>
  <c r="AI32" i="8"/>
  <c r="AJ32" i="8"/>
  <c r="AK32" i="8"/>
  <c r="AL32" i="8"/>
  <c r="AM32" i="8"/>
  <c r="AN32" i="8"/>
  <c r="AO32" i="8"/>
  <c r="AP32" i="8"/>
  <c r="AH33" i="8"/>
  <c r="AI33" i="8"/>
  <c r="AJ33" i="8"/>
  <c r="AK33" i="8"/>
  <c r="AL33" i="8"/>
  <c r="AM33" i="8"/>
  <c r="AN33" i="8"/>
  <c r="AO33" i="8"/>
  <c r="AP33" i="8"/>
  <c r="AG32" i="8"/>
  <c r="AG33" i="8"/>
  <c r="AG31" i="8"/>
  <c r="R32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R33" i="8"/>
  <c r="R31" i="8"/>
  <c r="M31" i="8"/>
  <c r="N31" i="8"/>
  <c r="O31" i="8"/>
  <c r="P31" i="8"/>
  <c r="M32" i="8"/>
  <c r="N32" i="8"/>
  <c r="O32" i="8"/>
  <c r="P32" i="8"/>
  <c r="M33" i="8"/>
  <c r="N33" i="8"/>
  <c r="O33" i="8"/>
  <c r="P33" i="8"/>
  <c r="L32" i="8"/>
  <c r="L33" i="8"/>
  <c r="L31" i="8"/>
  <c r="D31" i="8"/>
  <c r="E31" i="8"/>
  <c r="F31" i="8"/>
  <c r="G31" i="8"/>
  <c r="H31" i="8"/>
  <c r="I31" i="8"/>
  <c r="J31" i="8"/>
  <c r="D32" i="8"/>
  <c r="E32" i="8"/>
  <c r="F32" i="8"/>
  <c r="G32" i="8"/>
  <c r="H32" i="8"/>
  <c r="I32" i="8"/>
  <c r="J32" i="8"/>
  <c r="D33" i="8"/>
  <c r="E33" i="8"/>
  <c r="F33" i="8"/>
  <c r="G33" i="8"/>
  <c r="H33" i="8"/>
  <c r="I33" i="8"/>
  <c r="J33" i="8"/>
  <c r="C32" i="8"/>
  <c r="C33" i="8"/>
  <c r="C31" i="8"/>
  <c r="AF32" i="8"/>
  <c r="AF33" i="8"/>
  <c r="AF31" i="8"/>
  <c r="Q32" i="8"/>
  <c r="Q33" i="8"/>
  <c r="Q31" i="8"/>
  <c r="K32" i="8"/>
  <c r="K33" i="8"/>
  <c r="K31" i="8"/>
  <c r="B32" i="8"/>
  <c r="B33" i="8"/>
  <c r="B31" i="8"/>
  <c r="AE164" i="10" l="1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64" i="10"/>
  <c r="V165" i="10"/>
  <c r="Z165" i="10"/>
  <c r="V167" i="10"/>
  <c r="Z167" i="10"/>
  <c r="S168" i="10"/>
  <c r="T168" i="10"/>
  <c r="U168" i="10"/>
  <c r="X168" i="10"/>
  <c r="AA168" i="10"/>
  <c r="AB168" i="10"/>
  <c r="S169" i="10"/>
  <c r="V169" i="10"/>
  <c r="Y169" i="10"/>
  <c r="Z169" i="10"/>
  <c r="AA169" i="10"/>
  <c r="X170" i="10"/>
  <c r="U171" i="10"/>
  <c r="V171" i="10"/>
  <c r="W171" i="10"/>
  <c r="Z171" i="10"/>
  <c r="S172" i="10"/>
  <c r="T172" i="10"/>
  <c r="U172" i="10"/>
  <c r="X172" i="10"/>
  <c r="AA172" i="10"/>
  <c r="AB172" i="10"/>
  <c r="V173" i="10"/>
  <c r="Z173" i="10"/>
  <c r="U175" i="10"/>
  <c r="V175" i="10"/>
  <c r="W175" i="10"/>
  <c r="Z175" i="10"/>
  <c r="T176" i="10"/>
  <c r="AB176" i="10"/>
  <c r="T178" i="10"/>
  <c r="W178" i="10"/>
  <c r="X178" i="10"/>
  <c r="Y178" i="10"/>
  <c r="AB178" i="10"/>
  <c r="V179" i="10"/>
  <c r="Z179" i="10"/>
  <c r="V181" i="10"/>
  <c r="Z181" i="10"/>
  <c r="T182" i="10"/>
  <c r="W182" i="10"/>
  <c r="X182" i="10"/>
  <c r="Y182" i="10"/>
  <c r="AB182" i="10"/>
  <c r="S184" i="10"/>
  <c r="T184" i="10"/>
  <c r="U184" i="10"/>
  <c r="X184" i="10"/>
  <c r="AA184" i="10"/>
  <c r="AB184" i="10"/>
  <c r="S185" i="10"/>
  <c r="V185" i="10"/>
  <c r="Y185" i="10"/>
  <c r="Z185" i="10"/>
  <c r="AA185" i="10"/>
  <c r="T186" i="10"/>
  <c r="X186" i="10"/>
  <c r="AB186" i="10"/>
  <c r="T188" i="10"/>
  <c r="X188" i="10"/>
  <c r="AB188" i="10"/>
  <c r="S189" i="10"/>
  <c r="V189" i="10"/>
  <c r="Y189" i="10"/>
  <c r="Z189" i="10"/>
  <c r="AA189" i="10"/>
  <c r="T190" i="10"/>
  <c r="W190" i="10"/>
  <c r="X190" i="10"/>
  <c r="Y190" i="10"/>
  <c r="AB190" i="10"/>
  <c r="V191" i="10"/>
  <c r="S192" i="10"/>
  <c r="T192" i="10"/>
  <c r="U192" i="10"/>
  <c r="X192" i="10"/>
  <c r="AA192" i="10"/>
  <c r="AB192" i="10"/>
  <c r="S193" i="10"/>
  <c r="V193" i="10"/>
  <c r="Y193" i="10"/>
  <c r="Z193" i="10"/>
  <c r="AA193" i="10"/>
  <c r="V195" i="10"/>
  <c r="S196" i="10"/>
  <c r="T196" i="10"/>
  <c r="U196" i="10"/>
  <c r="X196" i="10"/>
  <c r="AA196" i="10"/>
  <c r="AB196" i="10"/>
  <c r="S197" i="10"/>
  <c r="V197" i="10"/>
  <c r="Y197" i="10"/>
  <c r="Z197" i="10"/>
  <c r="AA197" i="10"/>
  <c r="T164" i="10"/>
  <c r="U164" i="10"/>
  <c r="W164" i="10"/>
  <c r="X164" i="10"/>
  <c r="Y164" i="10"/>
  <c r="Z164" i="10"/>
  <c r="AB164" i="10"/>
  <c r="S164" i="10"/>
  <c r="M194" i="10"/>
  <c r="L194" i="10"/>
  <c r="N194" i="10"/>
  <c r="P175" i="10"/>
  <c r="Q175" i="10"/>
  <c r="L164" i="10"/>
  <c r="M164" i="10"/>
  <c r="N164" i="10"/>
  <c r="O164" i="10"/>
  <c r="P164" i="10"/>
  <c r="Q164" i="10"/>
  <c r="R164" i="10"/>
  <c r="V164" i="10" s="1"/>
  <c r="L165" i="10"/>
  <c r="M165" i="10"/>
  <c r="N165" i="10"/>
  <c r="O165" i="10"/>
  <c r="P165" i="10"/>
  <c r="Q165" i="10"/>
  <c r="R165" i="10"/>
  <c r="U165" i="10" s="1"/>
  <c r="L166" i="10"/>
  <c r="M166" i="10"/>
  <c r="N166" i="10"/>
  <c r="O166" i="10"/>
  <c r="P166" i="10"/>
  <c r="Q166" i="10"/>
  <c r="R166" i="10"/>
  <c r="S166" i="10" s="1"/>
  <c r="L167" i="10"/>
  <c r="M167" i="10"/>
  <c r="N167" i="10"/>
  <c r="O167" i="10"/>
  <c r="P167" i="10"/>
  <c r="Q167" i="10"/>
  <c r="R167" i="10"/>
  <c r="Y167" i="10" s="1"/>
  <c r="L168" i="10"/>
  <c r="M168" i="10"/>
  <c r="N168" i="10"/>
  <c r="O168" i="10"/>
  <c r="P168" i="10"/>
  <c r="Q168" i="10"/>
  <c r="R168" i="10"/>
  <c r="W168" i="10" s="1"/>
  <c r="L169" i="10"/>
  <c r="M169" i="10"/>
  <c r="N169" i="10"/>
  <c r="O169" i="10"/>
  <c r="P169" i="10"/>
  <c r="Q169" i="10"/>
  <c r="R169" i="10"/>
  <c r="U169" i="10" s="1"/>
  <c r="L170" i="10"/>
  <c r="M170" i="10"/>
  <c r="N170" i="10"/>
  <c r="O170" i="10"/>
  <c r="P170" i="10"/>
  <c r="Q170" i="10"/>
  <c r="R170" i="10"/>
  <c r="S170" i="10" s="1"/>
  <c r="L171" i="10"/>
  <c r="M171" i="10"/>
  <c r="N171" i="10"/>
  <c r="O171" i="10"/>
  <c r="P171" i="10"/>
  <c r="Q171" i="10"/>
  <c r="R171" i="10"/>
  <c r="Y171" i="10" s="1"/>
  <c r="L172" i="10"/>
  <c r="M172" i="10"/>
  <c r="N172" i="10"/>
  <c r="O172" i="10"/>
  <c r="P172" i="10"/>
  <c r="Q172" i="10"/>
  <c r="R172" i="10"/>
  <c r="W172" i="10" s="1"/>
  <c r="L173" i="10"/>
  <c r="M173" i="10"/>
  <c r="N173" i="10"/>
  <c r="O173" i="10"/>
  <c r="P173" i="10"/>
  <c r="Q173" i="10"/>
  <c r="R173" i="10"/>
  <c r="U173" i="10" s="1"/>
  <c r="L174" i="10"/>
  <c r="M174" i="10"/>
  <c r="N174" i="10"/>
  <c r="O174" i="10"/>
  <c r="P174" i="10"/>
  <c r="Q174" i="10"/>
  <c r="R174" i="10"/>
  <c r="S174" i="10" s="1"/>
  <c r="L175" i="10"/>
  <c r="M175" i="10"/>
  <c r="N175" i="10"/>
  <c r="O175" i="10"/>
  <c r="R175" i="10"/>
  <c r="Y175" i="10" s="1"/>
  <c r="L176" i="10"/>
  <c r="M176" i="10"/>
  <c r="N176" i="10"/>
  <c r="O176" i="10"/>
  <c r="P176" i="10"/>
  <c r="Q176" i="10"/>
  <c r="R176" i="10"/>
  <c r="W176" i="10" s="1"/>
  <c r="L177" i="10"/>
  <c r="M177" i="10"/>
  <c r="N177" i="10"/>
  <c r="O177" i="10"/>
  <c r="P177" i="10"/>
  <c r="Q177" i="10"/>
  <c r="R177" i="10"/>
  <c r="U177" i="10" s="1"/>
  <c r="L178" i="10"/>
  <c r="M178" i="10"/>
  <c r="N178" i="10"/>
  <c r="O178" i="10"/>
  <c r="P178" i="10"/>
  <c r="Q178" i="10"/>
  <c r="R178" i="10"/>
  <c r="S178" i="10" s="1"/>
  <c r="L179" i="10"/>
  <c r="M179" i="10"/>
  <c r="N179" i="10"/>
  <c r="O179" i="10"/>
  <c r="P179" i="10"/>
  <c r="Q179" i="10"/>
  <c r="R179" i="10"/>
  <c r="Y179" i="10" s="1"/>
  <c r="L180" i="10"/>
  <c r="M180" i="10"/>
  <c r="N180" i="10"/>
  <c r="O180" i="10"/>
  <c r="P180" i="10"/>
  <c r="Q180" i="10"/>
  <c r="R180" i="10"/>
  <c r="W180" i="10" s="1"/>
  <c r="L181" i="10"/>
  <c r="M181" i="10"/>
  <c r="N181" i="10"/>
  <c r="O181" i="10"/>
  <c r="P181" i="10"/>
  <c r="Q181" i="10"/>
  <c r="R181" i="10"/>
  <c r="U181" i="10" s="1"/>
  <c r="L182" i="10"/>
  <c r="M182" i="10"/>
  <c r="N182" i="10"/>
  <c r="O182" i="10"/>
  <c r="P182" i="10"/>
  <c r="Q182" i="10"/>
  <c r="R182" i="10"/>
  <c r="S182" i="10" s="1"/>
  <c r="L183" i="10"/>
  <c r="M183" i="10"/>
  <c r="N183" i="10"/>
  <c r="O183" i="10"/>
  <c r="P183" i="10"/>
  <c r="Q183" i="10"/>
  <c r="R183" i="10" s="1"/>
  <c r="L184" i="10"/>
  <c r="M184" i="10"/>
  <c r="N184" i="10"/>
  <c r="O184" i="10"/>
  <c r="P184" i="10"/>
  <c r="Q184" i="10"/>
  <c r="R184" i="10"/>
  <c r="W184" i="10" s="1"/>
  <c r="L185" i="10"/>
  <c r="M185" i="10"/>
  <c r="N185" i="10"/>
  <c r="O185" i="10"/>
  <c r="P185" i="10"/>
  <c r="Q185" i="10"/>
  <c r="R185" i="10"/>
  <c r="U185" i="10" s="1"/>
  <c r="L186" i="10"/>
  <c r="M186" i="10"/>
  <c r="N186" i="10"/>
  <c r="O186" i="10"/>
  <c r="P186" i="10"/>
  <c r="Q186" i="10"/>
  <c r="R186" i="10"/>
  <c r="S186" i="10" s="1"/>
  <c r="L187" i="10"/>
  <c r="M187" i="10"/>
  <c r="N187" i="10"/>
  <c r="O187" i="10"/>
  <c r="P187" i="10"/>
  <c r="Q187" i="10"/>
  <c r="R187" i="10"/>
  <c r="Y187" i="10" s="1"/>
  <c r="L188" i="10"/>
  <c r="M188" i="10"/>
  <c r="N188" i="10"/>
  <c r="O188" i="10"/>
  <c r="P188" i="10"/>
  <c r="Q188" i="10"/>
  <c r="R188" i="10"/>
  <c r="W188" i="10" s="1"/>
  <c r="L189" i="10"/>
  <c r="M189" i="10"/>
  <c r="N189" i="10"/>
  <c r="O189" i="10"/>
  <c r="P189" i="10"/>
  <c r="Q189" i="10"/>
  <c r="R189" i="10"/>
  <c r="U189" i="10" s="1"/>
  <c r="L190" i="10"/>
  <c r="M190" i="10"/>
  <c r="N190" i="10"/>
  <c r="O190" i="10"/>
  <c r="P190" i="10"/>
  <c r="Q190" i="10"/>
  <c r="R190" i="10"/>
  <c r="S190" i="10" s="1"/>
  <c r="L191" i="10"/>
  <c r="M191" i="10"/>
  <c r="N191" i="10"/>
  <c r="O191" i="10"/>
  <c r="P191" i="10"/>
  <c r="Q191" i="10"/>
  <c r="R191" i="10"/>
  <c r="Y191" i="10" s="1"/>
  <c r="L192" i="10"/>
  <c r="M192" i="10"/>
  <c r="N192" i="10"/>
  <c r="O192" i="10"/>
  <c r="P192" i="10"/>
  <c r="Q192" i="10"/>
  <c r="R192" i="10"/>
  <c r="W192" i="10" s="1"/>
  <c r="L193" i="10"/>
  <c r="M193" i="10"/>
  <c r="N193" i="10"/>
  <c r="O193" i="10"/>
  <c r="P193" i="10"/>
  <c r="Q193" i="10"/>
  <c r="R193" i="10"/>
  <c r="U193" i="10" s="1"/>
  <c r="O194" i="10"/>
  <c r="P194" i="10"/>
  <c r="Q194" i="10"/>
  <c r="R194" i="10" s="1"/>
  <c r="L195" i="10"/>
  <c r="M195" i="10"/>
  <c r="N195" i="10"/>
  <c r="O195" i="10"/>
  <c r="P195" i="10"/>
  <c r="Q195" i="10"/>
  <c r="R195" i="10"/>
  <c r="Y195" i="10" s="1"/>
  <c r="L196" i="10"/>
  <c r="M196" i="10"/>
  <c r="N196" i="10"/>
  <c r="O196" i="10"/>
  <c r="P196" i="10"/>
  <c r="Q196" i="10"/>
  <c r="R196" i="10"/>
  <c r="W196" i="10" s="1"/>
  <c r="P197" i="10"/>
  <c r="Q197" i="10"/>
  <c r="R197" i="10"/>
  <c r="U197" i="10" s="1"/>
  <c r="K165" i="10"/>
  <c r="K166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64" i="10"/>
  <c r="S194" i="10" l="1"/>
  <c r="AA194" i="10"/>
  <c r="U194" i="10"/>
  <c r="V194" i="10"/>
  <c r="W194" i="10"/>
  <c r="Y194" i="10"/>
  <c r="T194" i="10"/>
  <c r="Z194" i="10"/>
  <c r="AB194" i="10"/>
  <c r="X194" i="10"/>
  <c r="Y183" i="10"/>
  <c r="S183" i="10"/>
  <c r="AA183" i="10"/>
  <c r="U183" i="10"/>
  <c r="T183" i="10"/>
  <c r="AB183" i="10"/>
  <c r="W183" i="10"/>
  <c r="Z183" i="10"/>
  <c r="X183" i="10"/>
  <c r="V183" i="10"/>
  <c r="Z177" i="10"/>
  <c r="X180" i="10"/>
  <c r="AB174" i="10"/>
  <c r="T174" i="10"/>
  <c r="AB166" i="10"/>
  <c r="AA164" i="10"/>
  <c r="AB197" i="10"/>
  <c r="T197" i="10"/>
  <c r="V196" i="10"/>
  <c r="X195" i="10"/>
  <c r="AB193" i="10"/>
  <c r="T193" i="10"/>
  <c r="V192" i="10"/>
  <c r="X191" i="10"/>
  <c r="Z190" i="10"/>
  <c r="AB189" i="10"/>
  <c r="T189" i="10"/>
  <c r="V188" i="10"/>
  <c r="X187" i="10"/>
  <c r="Z186" i="10"/>
  <c r="AB185" i="10"/>
  <c r="T185" i="10"/>
  <c r="V184" i="10"/>
  <c r="Z182" i="10"/>
  <c r="AB181" i="10"/>
  <c r="T181" i="10"/>
  <c r="V180" i="10"/>
  <c r="X179" i="10"/>
  <c r="Z178" i="10"/>
  <c r="AB177" i="10"/>
  <c r="T177" i="10"/>
  <c r="V176" i="10"/>
  <c r="X175" i="10"/>
  <c r="Z174" i="10"/>
  <c r="AB173" i="10"/>
  <c r="T173" i="10"/>
  <c r="V172" i="10"/>
  <c r="X171" i="10"/>
  <c r="Z170" i="10"/>
  <c r="AB169" i="10"/>
  <c r="T169" i="10"/>
  <c r="V168" i="10"/>
  <c r="X167" i="10"/>
  <c r="Z166" i="10"/>
  <c r="AB165" i="10"/>
  <c r="T165" i="10"/>
  <c r="AB180" i="10"/>
  <c r="Z195" i="10"/>
  <c r="Z191" i="10"/>
  <c r="Z187" i="10"/>
  <c r="V177" i="10"/>
  <c r="X176" i="10"/>
  <c r="AB170" i="10"/>
  <c r="T170" i="10"/>
  <c r="T166" i="10"/>
  <c r="W195" i="10"/>
  <c r="W191" i="10"/>
  <c r="U188" i="10"/>
  <c r="W187" i="10"/>
  <c r="Y186" i="10"/>
  <c r="AA181" i="10"/>
  <c r="S181" i="10"/>
  <c r="U180" i="10"/>
  <c r="W179" i="10"/>
  <c r="AA177" i="10"/>
  <c r="S177" i="10"/>
  <c r="U176" i="10"/>
  <c r="Y174" i="10"/>
  <c r="AA173" i="10"/>
  <c r="S173" i="10"/>
  <c r="Y170" i="10"/>
  <c r="W167" i="10"/>
  <c r="Y166" i="10"/>
  <c r="AA165" i="10"/>
  <c r="S165" i="10"/>
  <c r="T180" i="10"/>
  <c r="U195" i="10"/>
  <c r="Y181" i="10"/>
  <c r="AA180" i="10"/>
  <c r="S180" i="10"/>
  <c r="U179" i="10"/>
  <c r="Y177" i="10"/>
  <c r="AA176" i="10"/>
  <c r="S176" i="10"/>
  <c r="W170" i="10"/>
  <c r="U167" i="10"/>
  <c r="W166" i="10"/>
  <c r="X197" i="10"/>
  <c r="Z196" i="10"/>
  <c r="AB195" i="10"/>
  <c r="T195" i="10"/>
  <c r="X193" i="10"/>
  <c r="Z192" i="10"/>
  <c r="AB191" i="10"/>
  <c r="T191" i="10"/>
  <c r="V190" i="10"/>
  <c r="X189" i="10"/>
  <c r="Z188" i="10"/>
  <c r="AB187" i="10"/>
  <c r="T187" i="10"/>
  <c r="V186" i="10"/>
  <c r="X185" i="10"/>
  <c r="Z184" i="10"/>
  <c r="V182" i="10"/>
  <c r="X181" i="10"/>
  <c r="Z180" i="10"/>
  <c r="AB179" i="10"/>
  <c r="T179" i="10"/>
  <c r="V178" i="10"/>
  <c r="X177" i="10"/>
  <c r="Z176" i="10"/>
  <c r="AB175" i="10"/>
  <c r="T175" i="10"/>
  <c r="V174" i="10"/>
  <c r="X173" i="10"/>
  <c r="Z172" i="10"/>
  <c r="AB171" i="10"/>
  <c r="T171" i="10"/>
  <c r="V170" i="10"/>
  <c r="X169" i="10"/>
  <c r="Z168" i="10"/>
  <c r="AB167" i="10"/>
  <c r="T167" i="10"/>
  <c r="V166" i="10"/>
  <c r="X165" i="10"/>
  <c r="V187" i="10"/>
  <c r="X174" i="10"/>
  <c r="X166" i="10"/>
  <c r="U191" i="10"/>
  <c r="AA188" i="10"/>
  <c r="S188" i="10"/>
  <c r="U187" i="10"/>
  <c r="W186" i="10"/>
  <c r="W174" i="10"/>
  <c r="Y173" i="10"/>
  <c r="Y165" i="10"/>
  <c r="W197" i="10"/>
  <c r="Y196" i="10"/>
  <c r="AA195" i="10"/>
  <c r="S195" i="10"/>
  <c r="W193" i="10"/>
  <c r="Y192" i="10"/>
  <c r="AA191" i="10"/>
  <c r="S191" i="10"/>
  <c r="U190" i="10"/>
  <c r="W189" i="10"/>
  <c r="Y188" i="10"/>
  <c r="AA187" i="10"/>
  <c r="S187" i="10"/>
  <c r="U186" i="10"/>
  <c r="W185" i="10"/>
  <c r="Y184" i="10"/>
  <c r="U182" i="10"/>
  <c r="W181" i="10"/>
  <c r="Y180" i="10"/>
  <c r="AA179" i="10"/>
  <c r="S179" i="10"/>
  <c r="U178" i="10"/>
  <c r="W177" i="10"/>
  <c r="Y176" i="10"/>
  <c r="AA175" i="10"/>
  <c r="S175" i="10"/>
  <c r="U174" i="10"/>
  <c r="W173" i="10"/>
  <c r="Y172" i="10"/>
  <c r="AA171" i="10"/>
  <c r="S171" i="10"/>
  <c r="U170" i="10"/>
  <c r="W169" i="10"/>
  <c r="Y168" i="10"/>
  <c r="AA167" i="10"/>
  <c r="S167" i="10"/>
  <c r="U166" i="10"/>
  <c r="W165" i="10"/>
  <c r="AA190" i="10"/>
  <c r="AA186" i="10"/>
  <c r="AA182" i="10"/>
  <c r="AA178" i="10"/>
  <c r="AA174" i="10"/>
  <c r="AA170" i="10"/>
  <c r="AA166" i="10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<sst xmlns="http://schemas.openxmlformats.org/spreadsheetml/2006/main" count="34707" uniqueCount="262">
  <si>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</si>
  <si>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</si>
  <si>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</si>
  <si>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</si>
  <si>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</si>
  <si>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</si>
  <si>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</si>
  <si>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</si>
  <si>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</si>
  <si>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</si>
  <si>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</si>
  <si>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</si>
  <si>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</si>
  <si>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</si>
  <si>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</si>
  <si>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</si>
  <si>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</si>
  <si>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</si>
  <si>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</si>
  <si>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</si>
  <si>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</si>
  <si>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</si>
  <si>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</si>
  <si>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</si>
  <si>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</si>
  <si>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</si>
  <si>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</si>
  <si>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</si>
  <si>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</si>
  <si>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</si>
  <si>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</si>
  <si>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</si>
  <si>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</si>
  <si>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</si>
  <si>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</si>
  <si>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</si>
  <si>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</si>
  <si>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</si>
  <si>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</si>
  <si>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</si>
  <si>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</si>
  <si>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</si>
  <si>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</si>
  <si>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</si>
  <si>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</si>
  <si>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</si>
  <si>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</si>
  <si>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</si>
  <si>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</si>
  <si>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</si>
  <si>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</si>
  <si>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</si>
  <si>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</si>
  <si>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</si>
  <si>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</si>
  <si>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</si>
  <si>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</si>
  <si>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</si>
  <si>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</si>
  <si>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</si>
  <si>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</si>
  <si>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</si>
  <si>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</si>
  <si>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</si>
  <si>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</si>
  <si>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</si>
  <si>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</si>
  <si>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</si>
  <si>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</si>
  <si>
    <t>Energy Intensity  (Industry (Energy on Value added, index 2007=1))</t>
  </si>
  <si>
    <t>AUT</t>
  </si>
  <si>
    <t>BEL</t>
  </si>
  <si>
    <t>BGR</t>
  </si>
  <si>
    <t>HRV</t>
  </si>
  <si>
    <t>CZE</t>
  </si>
  <si>
    <t>CYP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</si>
  <si>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</si>
  <si>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</si>
  <si>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</si>
  <si>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</si>
  <si>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</si>
  <si>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</si>
  <si>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</si>
  <si>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</si>
  <si>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</si>
  <si>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</si>
  <si>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</si>
  <si>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</si>
  <si>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</si>
  <si>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</si>
  <si>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</si>
  <si>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</si>
  <si>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</si>
  <si>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</si>
  <si>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</si>
  <si>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</si>
  <si>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</si>
  <si>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</si>
  <si>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RWO</t>
  </si>
  <si>
    <t>RWN</t>
  </si>
  <si>
    <t>Passenger cars, by type of motor energy [road_eqs_carpda]</t>
  </si>
  <si>
    <t>Last update</t>
  </si>
  <si>
    <t>Extracted on</t>
  </si>
  <si>
    <t>Source of data</t>
  </si>
  <si>
    <t>Eurostat</t>
  </si>
  <si>
    <t>UNIT</t>
  </si>
  <si>
    <t>Number</t>
  </si>
  <si>
    <t>MOT_NRG</t>
  </si>
  <si>
    <t>Total</t>
  </si>
  <si>
    <t>GEO/TIME</t>
  </si>
  <si>
    <t>2012</t>
  </si>
  <si>
    <t>2013</t>
  </si>
  <si>
    <t>2014</t>
  </si>
  <si>
    <t>2015</t>
  </si>
  <si>
    <t>2016</t>
  </si>
  <si>
    <t>2017</t>
  </si>
  <si>
    <t>2018</t>
  </si>
  <si>
    <t>2019</t>
  </si>
  <si>
    <t>Belgium</t>
  </si>
  <si>
    <t>Bulgaria</t>
  </si>
  <si>
    <t>Czechia</t>
  </si>
  <si>
    <t>Denmark</t>
  </si>
  <si>
    <t>: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</si>
  <si>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</si>
  <si>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</si>
  <si>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</si>
  <si>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</si>
  <si>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</si>
  <si>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</si>
  <si>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</si>
  <si>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</si>
  <si>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</si>
  <si>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</si>
  <si>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</si>
  <si>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</si>
  <si>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</si>
  <si>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</si>
  <si>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</si>
  <si>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</si>
  <si>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</si>
  <si>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</si>
  <si>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</si>
  <si>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</si>
  <si>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</si>
  <si>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</si>
  <si>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</si>
  <si>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</si>
  <si>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</si>
  <si>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</si>
  <si>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</si>
  <si>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North Macedonia</t>
  </si>
  <si>
    <t>Turkey</t>
  </si>
  <si>
    <t>Kosovo (under United Nations Security Council Resolution 1244/99)</t>
  </si>
  <si>
    <t>Special value:</t>
  </si>
  <si>
    <t>not available</t>
  </si>
  <si>
    <t>Petroleum products</t>
  </si>
  <si>
    <t>Diesel</t>
  </si>
  <si>
    <t>Electricity</t>
  </si>
  <si>
    <t>Hybrid electric-petrol</t>
  </si>
  <si>
    <t>Plug-in hybrid petrol-electric  </t>
  </si>
  <si>
    <t>Hybrid diesel-electric</t>
  </si>
  <si>
    <t>Plug-in hybrid diesel-electric  </t>
  </si>
  <si>
    <t>Shares</t>
  </si>
  <si>
    <t xml:space="preserve">No decrease : otherwise economy crashes. </t>
  </si>
  <si>
    <t xml:space="preserve">Gradual development. Some countries make the target, others don't. </t>
  </si>
  <si>
    <t xml:space="preserve">Take 'delayed recovery' as scenario. Also, look only at EU. </t>
  </si>
  <si>
    <t>EU - crude oil</t>
  </si>
  <si>
    <t>EU - natural gas</t>
  </si>
  <si>
    <t>EU - Steam coal</t>
  </si>
  <si>
    <t>model</t>
  </si>
  <si>
    <t>scenario</t>
  </si>
  <si>
    <t>region</t>
  </si>
  <si>
    <t>variable</t>
  </si>
  <si>
    <t>unit</t>
  </si>
  <si>
    <t>year</t>
  </si>
  <si>
    <t>value</t>
  </si>
  <si>
    <t>exclude</t>
  </si>
  <si>
    <t>version</t>
  </si>
  <si>
    <t>GENeSYS-MOD2.9</t>
  </si>
  <si>
    <t>FinalEnergy|Transportation|Electricity</t>
  </si>
  <si>
    <t>EJ/yr</t>
  </si>
  <si>
    <t>FinalEnergy|Transportation|Hydrogen</t>
  </si>
  <si>
    <t>FinalEnergy|Transportation|Liquids|Biomass</t>
  </si>
  <si>
    <t>FinalEnergy|Transportation|Liquids|Oil</t>
  </si>
  <si>
    <t>CzechRepublic</t>
  </si>
  <si>
    <t>Europe</t>
  </si>
  <si>
    <t>Europe(incl.Turkey)</t>
  </si>
  <si>
    <t>Germany</t>
  </si>
  <si>
    <t>Non-EU-Balkans</t>
  </si>
  <si>
    <t>TheNetherlands</t>
  </si>
  <si>
    <t>UnitedKingdom</t>
  </si>
  <si>
    <t>SecondaryEnergy|Electricity|Biomass|w/oCCS</t>
  </si>
  <si>
    <t>SecondaryEnergy|Electricity|Coal|w/oCCS</t>
  </si>
  <si>
    <t>SecondaryEnergy|Electricity|Gas|w/oCCS</t>
  </si>
  <si>
    <t>SecondaryEnergy|Electricity|Hydro</t>
  </si>
  <si>
    <t>SecondaryEnergy|Electricity|Oil|w/oCCS</t>
  </si>
  <si>
    <t>SecondaryEnergy|Electricity|Solar|PV</t>
  </si>
  <si>
    <t>SecondaryEnergy|Electricity|Wind|Onshore</t>
  </si>
  <si>
    <t>SecondaryEnergy|Electricity|Nuclear</t>
  </si>
  <si>
    <t>SecondaryEnergy|Electricity|Wind|Offshore</t>
  </si>
  <si>
    <t>SecondaryEnergy|Electricity|Geothermal</t>
  </si>
  <si>
    <t>FinalEnergy|Industry|Electricity</t>
  </si>
  <si>
    <t>FinalEnergy|Industry|Gases</t>
  </si>
  <si>
    <t>FinalEnergy|Industry|Hydrogen</t>
  </si>
  <si>
    <t>FinalEnergy|Industry|Liquids|Oil</t>
  </si>
  <si>
    <t>FinalEnergy|Industry|Solids|Biomass</t>
  </si>
  <si>
    <t>FinalEnergy|Industry|Solids|Coal</t>
  </si>
  <si>
    <t>FinalEnergy|ResidentialandCommercial|Electricity</t>
  </si>
  <si>
    <t>FinalEnergy|ResidentialandCommercial|Gases</t>
  </si>
  <si>
    <t>FinalEnergy|ResidentialandCommercial|Hydrogen</t>
  </si>
  <si>
    <t>FinalEnergy|ResidentialandCommercial|Liquids|Oil</t>
  </si>
  <si>
    <t>FinalEnergy|ResidentialandCommercial|Solids|Biomass</t>
  </si>
  <si>
    <t>FinalEnergy|ResidentialandCommercial|Solids|Coal</t>
  </si>
  <si>
    <t>DirectedTransition1.0</t>
  </si>
  <si>
    <t>SecondaryEnergy|Electricity</t>
  </si>
  <si>
    <t>SecondaryEnergy|Electricity|Biomass|w/CCS</t>
  </si>
  <si>
    <t>SecondaryEnergy|Electricity|Gas|w/CCS</t>
  </si>
  <si>
    <t>Data taken from OECD projections</t>
  </si>
  <si>
    <t>* Reduction in primary materials for all regions</t>
  </si>
  <si>
    <t>* Increase in services</t>
  </si>
  <si>
    <t>decrease in oil price</t>
  </si>
  <si>
    <t>between 2025 and 2011</t>
  </si>
  <si>
    <t>Region</t>
  </si>
  <si>
    <t>sector</t>
  </si>
  <si>
    <t>Annual_reduction</t>
  </si>
  <si>
    <t>Source: European Commission (2016), "EU Reference Scenario 2016 - EU energy, transport and GHG emissions - Trends to 2050", see page 145</t>
  </si>
  <si>
    <t>Energy_supply_sector</t>
  </si>
  <si>
    <t>Total_final_energy_demand</t>
  </si>
  <si>
    <t>Industrial_sectors</t>
  </si>
  <si>
    <t>Residential_sector</t>
  </si>
  <si>
    <t>Tertiary_sectors</t>
  </si>
  <si>
    <t>Transport_sectors</t>
  </si>
  <si>
    <t xml:space="preserve">Source: </t>
  </si>
  <si>
    <t>https://www.statista.com/statistics/263980/forecast-of-global-carbon-dioxide-emissions/#:~:text=Based%20on%20a%20business%2Das,economy%20and%20extreme%20weather%20conditions.</t>
  </si>
  <si>
    <t>Information</t>
  </si>
  <si>
    <t>* Projections in the EIA reference case, a business-as-usual trend estimate, given known technology and technological and demographic trends.</t>
  </si>
  <si>
    <t xml:space="preserve">Title: </t>
  </si>
  <si>
    <t>Forecast of carbon dioxide emissions worldwide from 2018 to 2050(in billion metric tons)</t>
  </si>
  <si>
    <t>CO2 WORLD</t>
  </si>
  <si>
    <t>GDP WORLD from scenario (n trillion euros)</t>
  </si>
  <si>
    <t>coef</t>
  </si>
  <si>
    <t xml:space="preserve">% annual change </t>
  </si>
  <si>
    <t>2021-2025</t>
  </si>
  <si>
    <t>2026-2030</t>
  </si>
  <si>
    <t>2031-2035</t>
  </si>
  <si>
    <t>2036-2040</t>
  </si>
  <si>
    <t>2041-2045</t>
  </si>
  <si>
    <t>2046-2050</t>
  </si>
  <si>
    <t>Assumption: DT includes 'technology innovation', and therefore extra strong decrease in CO2 emissions</t>
  </si>
  <si>
    <t>Annual_reduction_REF</t>
  </si>
  <si>
    <t>https://view.officeapps.live.com/op/view.aspx?src=https%3A%2F%2Fenergy.ec.europa.eu%2Fsystem%2Ffiles%2F2021-07%2Fref2020_energy-transport-ghg_0.xlsx&amp;wdOrigin=BROWSELINK</t>
  </si>
  <si>
    <t>MACROECONOMIC INPUTS</t>
  </si>
  <si>
    <t>Population (in million)</t>
  </si>
  <si>
    <t>GDP (in 000 M€15)</t>
  </si>
  <si>
    <t>OLD 2050</t>
  </si>
  <si>
    <t>NEW 2050</t>
  </si>
  <si>
    <t xml:space="preserve">Rule: everywhere 0.2 less. But never below the minimum of the old 2050 energy efficiency (to keep it realistic). So never below 0.35. </t>
  </si>
  <si>
    <t>* Directed transition</t>
  </si>
  <si>
    <t>* Societal commitment</t>
  </si>
  <si>
    <t xml:space="preserve">Measure for (related to 'policy exertion'): </t>
  </si>
  <si>
    <t xml:space="preserve">The use of product electricity (pELEC) receives a subsidy of 5%. </t>
  </si>
  <si>
    <t xml:space="preserve">This measure holds for industries, households, government and gfcf using the product electricity.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</si>
</sst>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EAD1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4" fillId="4" borderId="1" applyNumberFormat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3" borderId="0" xfId="0" applyFill="1"/>
    <xf numFmtId="0" fontId="6" fillId="0" borderId="0" xfId="0" applyFont="1"/>
    <xf numFmtId="164" fontId="6" fillId="0" borderId="0" xfId="0" applyNumberFormat="1" applyFont="1"/>
    <xf numFmtId="0" fontId="6" fillId="5" borderId="2" xfId="0" applyFont="1" applyFill="1" applyBorder="1"/>
    <xf numFmtId="3" fontId="6" fillId="0" borderId="2" xfId="0" applyNumberFormat="1" applyFont="1" applyBorder="1"/>
    <xf numFmtId="0" fontId="6" fillId="0" borderId="2" xfId="0" applyFont="1" applyBorder="1"/>
    <xf numFmtId="165" fontId="0" fillId="0" borderId="0" xfId="0" applyNumberFormat="1"/>
    <xf numFmtId="165" fontId="5" fillId="0" borderId="0" xfId="0" applyNumberFormat="1" applyFont="1"/>
    <xf numFmtId="0" fontId="4" fillId="4" borderId="1" xfId="1"/>
    <xf numFmtId="0" fontId="7" fillId="0" borderId="0" xfId="0" applyFont="1"/>
    <xf numFmtId="0" fontId="0" fillId="2" borderId="0" xfId="0" applyFill="1"/>
    <xf numFmtId="4" fontId="0" fillId="0" borderId="0" xfId="0" applyNumberFormat="1"/>
    <xf numFmtId="0" fontId="1" fillId="0" borderId="3" xfId="0" applyFont="1" applyBorder="1" applyAlignment="1">
      <alignment horizontal="center" vertical="top"/>
    </xf>
    <xf numFmtId="0" fontId="0" fillId="0" borderId="0" xfId="0" quotePrefix="1" applyFill="1"/>
    <xf numFmtId="0" fontId="0" fillId="0" borderId="0" xfId="0" applyFill="1"/>
    <xf numFmtId="0" fontId="8" fillId="0" borderId="0" xfId="0" applyFont="1"/>
    <xf numFmtId="0" fontId="0" fillId="6" borderId="0" xfId="0" applyFill="1"/>
    <xf numFmtId="0" fontId="0" fillId="0" borderId="0" xfId="0" quotePrefix="1"/>
    <xf numFmtId="9" fontId="1" fillId="0" borderId="0" xfId="0" applyNumberFormat="1" applyFont="1"/>
    <xf numFmtId="10" fontId="0" fillId="0" borderId="0" xfId="0" applyNumberFormat="1"/>
    <xf numFmtId="0" fontId="9" fillId="0" borderId="0" xfId="2"/>
    <xf numFmtId="0" fontId="0" fillId="0" borderId="0" xfId="0" applyAlignment="1">
      <alignment wrapText="1"/>
    </xf>
    <xf numFmtId="0" fontId="10" fillId="0" borderId="0" xfId="0" applyFont="1"/>
    <xf numFmtId="0" fontId="0" fillId="7" borderId="0" xfId="0" applyFill="1"/>
    <xf numFmtId="0" fontId="11" fillId="8" borderId="0" xfId="0" applyFont="1" applyFill="1"/>
    <xf numFmtId="0" fontId="11" fillId="8" borderId="4" xfId="0" applyFont="1" applyFill="1" applyBorder="1" applyAlignment="1">
      <alignment horizontal="left" indent="1"/>
    </xf>
    <xf numFmtId="0" fontId="12" fillId="8" borderId="5" xfId="0" applyFont="1" applyFill="1" applyBorder="1"/>
    <xf numFmtId="0" fontId="11" fillId="8" borderId="0" xfId="0" applyFont="1" applyFill="1" applyAlignment="1">
      <alignment horizontal="left" indent="1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tech_share_vehicles_old!$K$192:$AW$192</c:f>
              <c:numCache>
                <c:formatCode>#,##0.0000</c:formatCode>
                <c:ptCount val="39"/>
                <c:pt idx="0">
                  <c:v>3.274662300450266E-3</c:v>
                </c:pt>
                <c:pt idx="1">
                  <c:v>7.1992368808906256E-3</c:v>
                </c:pt>
                <c:pt idx="2">
                  <c:v>1.5261541736599094E-2</c:v>
                </c:pt>
                <c:pt idx="3">
                  <c:v>2.6436781609195402E-2</c:v>
                </c:pt>
                <c:pt idx="4">
                  <c:v>3.6626097014168711E-2</c:v>
                </c:pt>
                <c:pt idx="5">
                  <c:v>5.1108040167743132E-2</c:v>
                </c:pt>
                <c:pt idx="6">
                  <c:v>7.0985327126338454E-2</c:v>
                </c:pt>
                <c:pt idx="7">
                  <c:v>9.3063064220864716E-2</c:v>
                </c:pt>
                <c:pt idx="8">
                  <c:v>0.13460278565533157</c:v>
                </c:pt>
                <c:pt idx="9">
                  <c:v>0.17614250708979839</c:v>
                </c:pt>
                <c:pt idx="10">
                  <c:v>0.21768222852426525</c:v>
                </c:pt>
                <c:pt idx="11">
                  <c:v>0.2592219499587321</c:v>
                </c:pt>
                <c:pt idx="12">
                  <c:v>0.30076167139319898</c:v>
                </c:pt>
                <c:pt idx="13">
                  <c:v>0.34230139282766581</c:v>
                </c:pt>
                <c:pt idx="14">
                  <c:v>0.38384111426213263</c:v>
                </c:pt>
                <c:pt idx="15">
                  <c:v>0.42538083569659946</c:v>
                </c:pt>
                <c:pt idx="16">
                  <c:v>0.46692055713106628</c:v>
                </c:pt>
                <c:pt idx="17">
                  <c:v>0.50846027856553322</c:v>
                </c:pt>
                <c:pt idx="18" formatCode="General">
                  <c:v>0.55000000000000004</c:v>
                </c:pt>
                <c:pt idx="19">
                  <c:v>0.57000000000000006</c:v>
                </c:pt>
                <c:pt idx="20">
                  <c:v>0.59000000000000008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0.67</c:v>
                </c:pt>
                <c:pt idx="25">
                  <c:v>0.69000000000000006</c:v>
                </c:pt>
                <c:pt idx="26">
                  <c:v>0.71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0.81</c:v>
                </c:pt>
                <c:pt idx="32">
                  <c:v>0.83000000000000007</c:v>
                </c:pt>
                <c:pt idx="33">
                  <c:v>0.85</c:v>
                </c:pt>
                <c:pt idx="34">
                  <c:v>0.87</c:v>
                </c:pt>
                <c:pt idx="35">
                  <c:v>0.89</c:v>
                </c:pt>
                <c:pt idx="36">
                  <c:v>0.90999999999999992</c:v>
                </c:pt>
                <c:pt idx="37">
                  <c:v>0.92999999999999994</c:v>
                </c:pt>
                <c:pt idx="38" formatCode="General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B-4D69-B5AB-7B81F404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872"/>
        <c:axId val="739610944"/>
      </c:scatterChart>
      <c:valAx>
        <c:axId val="407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9610944"/>
        <c:crosses val="autoZero"/>
        <c:crossBetween val="midCat"/>
      </c:valAx>
      <c:valAx>
        <c:axId val="739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74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447005</xdr:colOff>
      <xdr:row>22</xdr:row>
      <xdr:rowOff>66167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6C832-DE93-43C2-B82D-BE38A230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361905" cy="4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22860</xdr:rowOff>
    </xdr:from>
    <xdr:to>
      <xdr:col>6</xdr:col>
      <xdr:colOff>336515</xdr:colOff>
      <xdr:row>21</xdr:row>
      <xdr:rowOff>68100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783AC-96FE-4466-A855-255FB4F5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3360"/>
          <a:ext cx="5363810" cy="38400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174</xdr:row>
      <xdr:rowOff>4762</xdr:rowOff>
    </xdr:from>
    <xdr:to>
      <xdr:col>27</xdr:col>
      <xdr:colOff>304800</xdr:colOff>
      <xdr:row>188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6D10E-4458-4A5D-A567-5362D283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264795</xdr:colOff>
      <xdr:row>3</xdr:row>
      <xdr:rowOff>86</xdr:rowOff>
    </xdr:from>
    <xdr:to>
      <xdr:col>17</xdr:col>
      <xdr:colOff>263614</xdr:colOff>
      <xdr:row>20</xdr:row>
      <xdr:rowOff>153482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33316-377F-4D5E-B905-FFC7A0210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120" y="571586"/>
          <a:ext cx="4875619" cy="3391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tatista.com/statistics/263980/forecast-of-global-carbon-dioxide-emiss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view.officeapps.live.com/op/view.aspx?src=https%3A%2F%2Fenergy.ec.europa.eu%2Fsystem%2Ffiles%2F2021-07%2Fref2020_energy-transport-ghg_0.xlsx&amp;wdOrigin=BROWSE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24"/>
  <sheetViews>
    <sheetView workbookViewId="0">
      <selection activeCell="V18" sqref="V1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4:AP43"/>
  <sheetViews>
    <sheetView topLeftCell="A7" workbookViewId="0">
      <selection activeCell="A36" sqref="A36:AO43"/>
    </sheetView>
  </sheetViews>
  <sheetFormatPr defaultRowHeight="15" x14ac:dyDescent="0.25"/>
  <cols>
    <col min="1" max="1" width="18.85546875" customWidth="1"/>
  </cols>
  <sheetData>
    <row r="24" spans="1:42" x14ac:dyDescent="0.25">
      <c r="A24" s="1" t="s">
        <v>165</v>
      </c>
    </row>
    <row r="25" spans="1:42" x14ac:dyDescent="0.25">
      <c r="B25" s="1">
        <v>2010</v>
      </c>
      <c r="C25" s="1">
        <v>2019</v>
      </c>
      <c r="D25" s="1">
        <v>2025</v>
      </c>
      <c r="E25" s="1">
        <v>2040</v>
      </c>
    </row>
    <row r="26" spans="1:42" x14ac:dyDescent="0.25">
      <c r="A26" t="s">
        <v>166</v>
      </c>
      <c r="B26">
        <v>91</v>
      </c>
      <c r="C26">
        <v>63</v>
      </c>
      <c r="D26">
        <v>59</v>
      </c>
      <c r="E26">
        <v>72</v>
      </c>
    </row>
    <row r="27" spans="1:42" x14ac:dyDescent="0.25">
      <c r="A27" t="s">
        <v>167</v>
      </c>
      <c r="B27">
        <v>8.6999999999999993</v>
      </c>
      <c r="C27">
        <v>6.7</v>
      </c>
      <c r="D27">
        <v>6.3</v>
      </c>
      <c r="E27">
        <v>7.6</v>
      </c>
    </row>
    <row r="28" spans="1:42" x14ac:dyDescent="0.25">
      <c r="A28" t="s">
        <v>168</v>
      </c>
      <c r="B28">
        <v>108</v>
      </c>
      <c r="C28">
        <v>61</v>
      </c>
      <c r="D28">
        <v>60</v>
      </c>
      <c r="E28">
        <v>64</v>
      </c>
    </row>
    <row r="30" spans="1:42" x14ac:dyDescent="0.25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1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1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1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1">
        <v>2050</v>
      </c>
    </row>
    <row r="31" spans="1:42" x14ac:dyDescent="0.25">
      <c r="A31" t="s">
        <v>166</v>
      </c>
      <c r="B31" s="12">
        <f>B26</f>
        <v>91</v>
      </c>
      <c r="C31" s="13">
        <f>$B31+($K31-$B31)/($K$30-$B$30)*(C$30-$B$30)</f>
        <v>87.888888888888886</v>
      </c>
      <c r="D31" s="13">
        <f t="shared" ref="D31:J31" si="0">$B31+($K31-$B31)/($K$30-$B$30)*(D$30-$B$30)</f>
        <v>84.777777777777771</v>
      </c>
      <c r="E31" s="13">
        <f t="shared" si="0"/>
        <v>81.666666666666671</v>
      </c>
      <c r="F31" s="13">
        <f t="shared" si="0"/>
        <v>78.555555555555557</v>
      </c>
      <c r="G31" s="13">
        <f t="shared" si="0"/>
        <v>75.444444444444443</v>
      </c>
      <c r="H31" s="13">
        <f t="shared" si="0"/>
        <v>72.333333333333329</v>
      </c>
      <c r="I31" s="13">
        <f t="shared" si="0"/>
        <v>69.222222222222229</v>
      </c>
      <c r="J31" s="13">
        <f t="shared" si="0"/>
        <v>66.111111111111114</v>
      </c>
      <c r="K31" s="12">
        <f>C26</f>
        <v>63</v>
      </c>
      <c r="L31" s="13">
        <f>$K31+($Q31-$K31)/($Q$30-$K$30)*(L$30-$K$30)</f>
        <v>62.333333333333336</v>
      </c>
      <c r="M31" s="13">
        <f t="shared" ref="M31:P31" si="1">$K31+($Q31-$K31)/($Q$30-$K$30)*(M$30-$K$30)</f>
        <v>61.666666666666664</v>
      </c>
      <c r="N31" s="13">
        <f t="shared" si="1"/>
        <v>61</v>
      </c>
      <c r="O31" s="13">
        <f t="shared" si="1"/>
        <v>60.333333333333336</v>
      </c>
      <c r="P31" s="13">
        <f t="shared" si="1"/>
        <v>59.666666666666664</v>
      </c>
      <c r="Q31" s="12">
        <f>D26</f>
        <v>59</v>
      </c>
      <c r="R31" s="13">
        <f>$Q31+($AF31-$Q31)/($AF$30-$Q$30)*(R$30-$Q$30)</f>
        <v>59.866666666666667</v>
      </c>
      <c r="S31" s="13">
        <f t="shared" ref="S31:AE31" si="2">$Q31+($AF31-$Q31)/($AF$30-$Q$30)*(S$30-$Q$30)</f>
        <v>60.733333333333334</v>
      </c>
      <c r="T31" s="13">
        <f t="shared" si="2"/>
        <v>61.6</v>
      </c>
      <c r="U31" s="13">
        <f t="shared" si="2"/>
        <v>62.466666666666669</v>
      </c>
      <c r="V31" s="13">
        <f t="shared" si="2"/>
        <v>63.333333333333336</v>
      </c>
      <c r="W31" s="13">
        <f t="shared" si="2"/>
        <v>64.2</v>
      </c>
      <c r="X31" s="13">
        <f t="shared" si="2"/>
        <v>65.066666666666663</v>
      </c>
      <c r="Y31" s="13">
        <f t="shared" si="2"/>
        <v>65.933333333333337</v>
      </c>
      <c r="Z31" s="13">
        <f t="shared" si="2"/>
        <v>66.8</v>
      </c>
      <c r="AA31" s="13">
        <f t="shared" si="2"/>
        <v>67.666666666666671</v>
      </c>
      <c r="AB31" s="13">
        <f t="shared" si="2"/>
        <v>68.533333333333331</v>
      </c>
      <c r="AC31" s="13">
        <f t="shared" si="2"/>
        <v>69.400000000000006</v>
      </c>
      <c r="AD31" s="13">
        <f t="shared" si="2"/>
        <v>70.266666666666666</v>
      </c>
      <c r="AE31" s="13">
        <f t="shared" si="2"/>
        <v>71.133333333333326</v>
      </c>
      <c r="AF31" s="12">
        <f>E26</f>
        <v>72</v>
      </c>
      <c r="AG31" s="13">
        <f>$AF31</f>
        <v>72</v>
      </c>
      <c r="AH31" s="13">
        <f t="shared" ref="AH31:AP31" si="3">$AF31</f>
        <v>72</v>
      </c>
      <c r="AI31" s="13">
        <f t="shared" si="3"/>
        <v>72</v>
      </c>
      <c r="AJ31" s="13">
        <f t="shared" si="3"/>
        <v>72</v>
      </c>
      <c r="AK31" s="13">
        <f t="shared" si="3"/>
        <v>72</v>
      </c>
      <c r="AL31" s="13">
        <f t="shared" si="3"/>
        <v>72</v>
      </c>
      <c r="AM31" s="13">
        <f t="shared" si="3"/>
        <v>72</v>
      </c>
      <c r="AN31" s="13">
        <f t="shared" si="3"/>
        <v>72</v>
      </c>
      <c r="AO31" s="13">
        <f t="shared" si="3"/>
        <v>72</v>
      </c>
      <c r="AP31" s="13">
        <f t="shared" si="3"/>
        <v>72</v>
      </c>
    </row>
    <row r="32" spans="1:42" x14ac:dyDescent="0.25">
      <c r="A32" t="s">
        <v>167</v>
      </c>
      <c r="B32" s="12">
        <f t="shared" ref="B32:B33" si="4">B27</f>
        <v>8.6999999999999993</v>
      </c>
      <c r="C32" s="13">
        <f t="shared" ref="C32:J33" si="5">$B32+($K32-$B32)/($K$30-$B$30)*(C$30-$B$30)</f>
        <v>8.4777777777777779</v>
      </c>
      <c r="D32" s="13">
        <f t="shared" si="5"/>
        <v>8.2555555555555546</v>
      </c>
      <c r="E32" s="13">
        <f t="shared" si="5"/>
        <v>8.0333333333333332</v>
      </c>
      <c r="F32" s="13">
        <f t="shared" si="5"/>
        <v>7.8111111111111109</v>
      </c>
      <c r="G32" s="13">
        <f t="shared" si="5"/>
        <v>7.5888888888888886</v>
      </c>
      <c r="H32" s="13">
        <f t="shared" si="5"/>
        <v>7.3666666666666663</v>
      </c>
      <c r="I32" s="13">
        <f t="shared" si="5"/>
        <v>7.1444444444444439</v>
      </c>
      <c r="J32" s="13">
        <f t="shared" si="5"/>
        <v>6.9222222222222225</v>
      </c>
      <c r="K32" s="12">
        <f t="shared" ref="K32:K33" si="6">C27</f>
        <v>6.7</v>
      </c>
      <c r="L32" s="13">
        <f t="shared" ref="L32:P33" si="7">$K32+($Q32-$K32)/($Q$30-$K$30)*(L$30-$K$30)</f>
        <v>6.6333333333333337</v>
      </c>
      <c r="M32" s="13">
        <f t="shared" si="7"/>
        <v>6.5666666666666664</v>
      </c>
      <c r="N32" s="13">
        <f t="shared" si="7"/>
        <v>6.5</v>
      </c>
      <c r="O32" s="13">
        <f t="shared" si="7"/>
        <v>6.4333333333333336</v>
      </c>
      <c r="P32" s="13">
        <f t="shared" si="7"/>
        <v>6.3666666666666663</v>
      </c>
      <c r="Q32" s="12">
        <f t="shared" ref="Q32:Q33" si="8">D27</f>
        <v>6.3</v>
      </c>
      <c r="R32" s="13">
        <f>$Q32+($AF32-$Q32)/($AF$30-$Q$30)*(R$30-$Q$30)</f>
        <v>6.3866666666666667</v>
      </c>
      <c r="S32" s="13">
        <f t="shared" ref="R32:AE33" si="9">$Q32+($AF32-$Q32)/($AF$30-$Q$30)*(S$30-$Q$30)</f>
        <v>6.4733333333333327</v>
      </c>
      <c r="T32" s="13">
        <f t="shared" si="9"/>
        <v>6.56</v>
      </c>
      <c r="U32" s="13">
        <f t="shared" si="9"/>
        <v>6.6466666666666665</v>
      </c>
      <c r="V32" s="13">
        <f t="shared" si="9"/>
        <v>6.7333333333333334</v>
      </c>
      <c r="W32" s="13">
        <f t="shared" si="9"/>
        <v>6.8199999999999994</v>
      </c>
      <c r="X32" s="13">
        <f t="shared" si="9"/>
        <v>6.9066666666666663</v>
      </c>
      <c r="Y32" s="13">
        <f t="shared" si="9"/>
        <v>6.9933333333333332</v>
      </c>
      <c r="Z32" s="13">
        <f t="shared" si="9"/>
        <v>7.08</v>
      </c>
      <c r="AA32" s="13">
        <f t="shared" si="9"/>
        <v>7.1666666666666661</v>
      </c>
      <c r="AB32" s="13">
        <f t="shared" si="9"/>
        <v>7.253333333333333</v>
      </c>
      <c r="AC32" s="13">
        <f t="shared" si="9"/>
        <v>7.34</v>
      </c>
      <c r="AD32" s="13">
        <f t="shared" si="9"/>
        <v>7.4266666666666659</v>
      </c>
      <c r="AE32" s="13">
        <f t="shared" si="9"/>
        <v>7.5133333333333328</v>
      </c>
      <c r="AF32" s="12">
        <f t="shared" ref="AF32:AF33" si="10">E27</f>
        <v>7.6</v>
      </c>
      <c r="AG32" s="13">
        <f t="shared" ref="AG32:AP33" si="11">$AF32</f>
        <v>7.6</v>
      </c>
      <c r="AH32" s="13">
        <f t="shared" si="11"/>
        <v>7.6</v>
      </c>
      <c r="AI32" s="13">
        <f t="shared" si="11"/>
        <v>7.6</v>
      </c>
      <c r="AJ32" s="13">
        <f t="shared" si="11"/>
        <v>7.6</v>
      </c>
      <c r="AK32" s="13">
        <f t="shared" si="11"/>
        <v>7.6</v>
      </c>
      <c r="AL32" s="13">
        <f t="shared" si="11"/>
        <v>7.6</v>
      </c>
      <c r="AM32" s="13">
        <f t="shared" si="11"/>
        <v>7.6</v>
      </c>
      <c r="AN32" s="13">
        <f t="shared" si="11"/>
        <v>7.6</v>
      </c>
      <c r="AO32" s="13">
        <f t="shared" si="11"/>
        <v>7.6</v>
      </c>
      <c r="AP32" s="13">
        <f t="shared" si="11"/>
        <v>7.6</v>
      </c>
    </row>
    <row r="33" spans="1:42" x14ac:dyDescent="0.25">
      <c r="A33" t="s">
        <v>168</v>
      </c>
      <c r="B33" s="12">
        <f t="shared" si="4"/>
        <v>108</v>
      </c>
      <c r="C33" s="13">
        <f t="shared" si="5"/>
        <v>102.77777777777777</v>
      </c>
      <c r="D33" s="13">
        <f t="shared" si="5"/>
        <v>97.555555555555557</v>
      </c>
      <c r="E33" s="13">
        <f t="shared" si="5"/>
        <v>92.333333333333329</v>
      </c>
      <c r="F33" s="13">
        <f t="shared" si="5"/>
        <v>87.111111111111114</v>
      </c>
      <c r="G33" s="13">
        <f t="shared" si="5"/>
        <v>81.888888888888886</v>
      </c>
      <c r="H33" s="13">
        <f t="shared" si="5"/>
        <v>76.666666666666657</v>
      </c>
      <c r="I33" s="13">
        <f t="shared" si="5"/>
        <v>71.444444444444443</v>
      </c>
      <c r="J33" s="13">
        <f t="shared" si="5"/>
        <v>66.222222222222229</v>
      </c>
      <c r="K33" s="12">
        <f t="shared" si="6"/>
        <v>61</v>
      </c>
      <c r="L33" s="13">
        <f t="shared" si="7"/>
        <v>60.833333333333336</v>
      </c>
      <c r="M33" s="13">
        <f t="shared" si="7"/>
        <v>60.666666666666664</v>
      </c>
      <c r="N33" s="13">
        <f t="shared" si="7"/>
        <v>60.5</v>
      </c>
      <c r="O33" s="13">
        <f t="shared" si="7"/>
        <v>60.333333333333336</v>
      </c>
      <c r="P33" s="13">
        <f t="shared" si="7"/>
        <v>60.166666666666664</v>
      </c>
      <c r="Q33" s="12">
        <f t="shared" si="8"/>
        <v>60</v>
      </c>
      <c r="R33" s="13">
        <f t="shared" si="9"/>
        <v>60.266666666666666</v>
      </c>
      <c r="S33" s="13">
        <f t="shared" si="9"/>
        <v>60.533333333333331</v>
      </c>
      <c r="T33" s="13">
        <f t="shared" si="9"/>
        <v>60.8</v>
      </c>
      <c r="U33" s="13">
        <f t="shared" si="9"/>
        <v>61.06666666666667</v>
      </c>
      <c r="V33" s="13">
        <f t="shared" si="9"/>
        <v>61.333333333333336</v>
      </c>
      <c r="W33" s="13">
        <f t="shared" si="9"/>
        <v>61.6</v>
      </c>
      <c r="X33" s="13">
        <f t="shared" si="9"/>
        <v>61.866666666666667</v>
      </c>
      <c r="Y33" s="13">
        <f t="shared" si="9"/>
        <v>62.133333333333333</v>
      </c>
      <c r="Z33" s="13">
        <f t="shared" si="9"/>
        <v>62.4</v>
      </c>
      <c r="AA33" s="13">
        <f t="shared" si="9"/>
        <v>62.666666666666664</v>
      </c>
      <c r="AB33" s="13">
        <f t="shared" si="9"/>
        <v>62.93333333333333</v>
      </c>
      <c r="AC33" s="13">
        <f t="shared" si="9"/>
        <v>63.2</v>
      </c>
      <c r="AD33" s="13">
        <f t="shared" si="9"/>
        <v>63.466666666666669</v>
      </c>
      <c r="AE33" s="13">
        <f t="shared" si="9"/>
        <v>63.733333333333334</v>
      </c>
      <c r="AF33" s="12">
        <f t="shared" si="10"/>
        <v>64</v>
      </c>
      <c r="AG33" s="13">
        <f t="shared" si="11"/>
        <v>64</v>
      </c>
      <c r="AH33" s="13">
        <f t="shared" si="11"/>
        <v>64</v>
      </c>
      <c r="AI33" s="13">
        <f t="shared" si="11"/>
        <v>64</v>
      </c>
      <c r="AJ33" s="13">
        <f t="shared" si="11"/>
        <v>64</v>
      </c>
      <c r="AK33" s="13">
        <f t="shared" si="11"/>
        <v>64</v>
      </c>
      <c r="AL33" s="13">
        <f t="shared" si="11"/>
        <v>64</v>
      </c>
      <c r="AM33" s="13">
        <f t="shared" si="11"/>
        <v>64</v>
      </c>
      <c r="AN33" s="13">
        <f t="shared" si="11"/>
        <v>64</v>
      </c>
      <c r="AO33" s="13">
        <f t="shared" si="11"/>
        <v>64</v>
      </c>
      <c r="AP33" s="13">
        <f t="shared" si="11"/>
        <v>64</v>
      </c>
    </row>
    <row r="36" spans="1:42" x14ac:dyDescent="0.25">
      <c r="B36" s="1">
        <f t="shared" ref="B36:AO39" si="12">C30</f>
        <v>2011</v>
      </c>
      <c r="C36" s="1">
        <f t="shared" si="12"/>
        <v>2012</v>
      </c>
      <c r="D36" s="1">
        <f t="shared" si="12"/>
        <v>2013</v>
      </c>
      <c r="E36" s="1">
        <f t="shared" si="12"/>
        <v>2014</v>
      </c>
      <c r="F36" s="1">
        <f t="shared" si="12"/>
        <v>2015</v>
      </c>
      <c r="G36" s="1">
        <f t="shared" si="12"/>
        <v>2016</v>
      </c>
      <c r="H36" s="1">
        <f t="shared" si="12"/>
        <v>2017</v>
      </c>
      <c r="I36" s="1">
        <f t="shared" si="12"/>
        <v>2018</v>
      </c>
      <c r="J36" s="1">
        <f t="shared" si="12"/>
        <v>2019</v>
      </c>
      <c r="K36" s="1">
        <f t="shared" si="12"/>
        <v>2020</v>
      </c>
      <c r="L36" s="1">
        <f t="shared" si="12"/>
        <v>2021</v>
      </c>
      <c r="M36" s="1">
        <f t="shared" si="12"/>
        <v>2022</v>
      </c>
      <c r="N36" s="1">
        <f t="shared" si="12"/>
        <v>2023</v>
      </c>
      <c r="O36" s="1">
        <f t="shared" si="12"/>
        <v>2024</v>
      </c>
      <c r="P36" s="1">
        <f t="shared" si="12"/>
        <v>2025</v>
      </c>
      <c r="Q36" s="1">
        <f t="shared" si="12"/>
        <v>2026</v>
      </c>
      <c r="R36" s="1">
        <f t="shared" si="12"/>
        <v>2027</v>
      </c>
      <c r="S36" s="1">
        <f t="shared" si="12"/>
        <v>2028</v>
      </c>
      <c r="T36" s="1">
        <f t="shared" si="12"/>
        <v>2029</v>
      </c>
      <c r="U36" s="1">
        <f t="shared" si="12"/>
        <v>2030</v>
      </c>
      <c r="V36" s="1">
        <f t="shared" si="12"/>
        <v>2031</v>
      </c>
      <c r="W36" s="1">
        <f t="shared" si="12"/>
        <v>2032</v>
      </c>
      <c r="X36" s="1">
        <f t="shared" si="12"/>
        <v>2033</v>
      </c>
      <c r="Y36" s="1">
        <f t="shared" si="12"/>
        <v>2034</v>
      </c>
      <c r="Z36" s="1">
        <f t="shared" si="12"/>
        <v>2035</v>
      </c>
      <c r="AA36" s="1">
        <f t="shared" si="12"/>
        <v>2036</v>
      </c>
      <c r="AB36" s="1">
        <f t="shared" si="12"/>
        <v>2037</v>
      </c>
      <c r="AC36" s="1">
        <f t="shared" si="12"/>
        <v>2038</v>
      </c>
      <c r="AD36" s="1">
        <f t="shared" si="12"/>
        <v>2039</v>
      </c>
      <c r="AE36" s="1">
        <f t="shared" si="12"/>
        <v>2040</v>
      </c>
      <c r="AF36" s="1">
        <f t="shared" si="12"/>
        <v>2041</v>
      </c>
      <c r="AG36" s="1">
        <f t="shared" si="12"/>
        <v>2042</v>
      </c>
      <c r="AH36" s="1">
        <f t="shared" si="12"/>
        <v>2043</v>
      </c>
      <c r="AI36" s="1">
        <f t="shared" si="12"/>
        <v>2044</v>
      </c>
      <c r="AJ36" s="1">
        <f t="shared" si="12"/>
        <v>2045</v>
      </c>
      <c r="AK36" s="1">
        <f t="shared" si="12"/>
        <v>2046</v>
      </c>
      <c r="AL36" s="1">
        <f t="shared" si="12"/>
        <v>2047</v>
      </c>
      <c r="AM36" s="1">
        <f t="shared" si="12"/>
        <v>2048</v>
      </c>
      <c r="AN36" s="1">
        <f t="shared" si="12"/>
        <v>2049</v>
      </c>
      <c r="AO36" s="1">
        <f t="shared" si="12"/>
        <v>2050</v>
      </c>
    </row>
    <row r="37" spans="1:42" x14ac:dyDescent="0.25">
      <c r="A37" t="s">
        <v>166</v>
      </c>
      <c r="B37" s="13">
        <f>C31</f>
        <v>87.888888888888886</v>
      </c>
      <c r="C37" s="13">
        <f t="shared" si="12"/>
        <v>84.777777777777771</v>
      </c>
      <c r="D37" s="13">
        <f t="shared" si="12"/>
        <v>81.666666666666671</v>
      </c>
      <c r="E37" s="13">
        <f t="shared" si="12"/>
        <v>78.555555555555557</v>
      </c>
      <c r="F37" s="13">
        <f t="shared" si="12"/>
        <v>75.444444444444443</v>
      </c>
      <c r="G37" s="13">
        <f t="shared" si="12"/>
        <v>72.333333333333329</v>
      </c>
      <c r="H37" s="13">
        <f t="shared" si="12"/>
        <v>69.222222222222229</v>
      </c>
      <c r="I37" s="13">
        <f t="shared" si="12"/>
        <v>66.111111111111114</v>
      </c>
      <c r="J37" s="13">
        <f t="shared" si="12"/>
        <v>63</v>
      </c>
      <c r="K37" s="13">
        <f t="shared" si="12"/>
        <v>62.333333333333336</v>
      </c>
      <c r="L37" s="13">
        <f t="shared" si="12"/>
        <v>61.666666666666664</v>
      </c>
      <c r="M37" s="13">
        <f t="shared" si="12"/>
        <v>61</v>
      </c>
      <c r="N37" s="13">
        <f t="shared" si="12"/>
        <v>60.333333333333336</v>
      </c>
      <c r="O37" s="13">
        <f t="shared" si="12"/>
        <v>59.666666666666664</v>
      </c>
      <c r="P37" s="13">
        <f t="shared" si="12"/>
        <v>59</v>
      </c>
      <c r="Q37" s="13">
        <f t="shared" si="12"/>
        <v>59.866666666666667</v>
      </c>
      <c r="R37" s="13">
        <f t="shared" si="12"/>
        <v>60.733333333333334</v>
      </c>
      <c r="S37" s="13">
        <f t="shared" si="12"/>
        <v>61.6</v>
      </c>
      <c r="T37" s="13">
        <f t="shared" si="12"/>
        <v>62.466666666666669</v>
      </c>
      <c r="U37" s="13">
        <f t="shared" si="12"/>
        <v>63.333333333333336</v>
      </c>
      <c r="V37" s="13">
        <f t="shared" si="12"/>
        <v>64.2</v>
      </c>
      <c r="W37" s="13">
        <f t="shared" si="12"/>
        <v>65.066666666666663</v>
      </c>
      <c r="X37" s="13">
        <f t="shared" si="12"/>
        <v>65.933333333333337</v>
      </c>
      <c r="Y37" s="13">
        <f t="shared" si="12"/>
        <v>66.8</v>
      </c>
      <c r="Z37" s="13">
        <f t="shared" si="12"/>
        <v>67.666666666666671</v>
      </c>
      <c r="AA37" s="13">
        <f t="shared" si="12"/>
        <v>68.533333333333331</v>
      </c>
      <c r="AB37" s="13">
        <f t="shared" si="12"/>
        <v>69.400000000000006</v>
      </c>
      <c r="AC37" s="13">
        <f t="shared" si="12"/>
        <v>70.266666666666666</v>
      </c>
      <c r="AD37" s="13">
        <f t="shared" si="12"/>
        <v>71.133333333333326</v>
      </c>
      <c r="AE37" s="13">
        <f t="shared" si="12"/>
        <v>72</v>
      </c>
      <c r="AF37" s="13">
        <f t="shared" si="12"/>
        <v>72</v>
      </c>
      <c r="AG37" s="13">
        <f t="shared" si="12"/>
        <v>72</v>
      </c>
      <c r="AH37" s="13">
        <f t="shared" si="12"/>
        <v>72</v>
      </c>
      <c r="AI37" s="13">
        <f t="shared" si="12"/>
        <v>72</v>
      </c>
      <c r="AJ37" s="13">
        <f t="shared" si="12"/>
        <v>72</v>
      </c>
      <c r="AK37" s="13">
        <f t="shared" si="12"/>
        <v>72</v>
      </c>
      <c r="AL37" s="13">
        <f t="shared" si="12"/>
        <v>72</v>
      </c>
      <c r="AM37" s="13">
        <f t="shared" si="12"/>
        <v>72</v>
      </c>
      <c r="AN37" s="13">
        <f t="shared" si="12"/>
        <v>72</v>
      </c>
      <c r="AO37" s="13">
        <f t="shared" si="12"/>
        <v>72</v>
      </c>
    </row>
    <row r="38" spans="1:42" x14ac:dyDescent="0.25">
      <c r="A38" t="s">
        <v>167</v>
      </c>
      <c r="B38" s="13">
        <f t="shared" ref="B38:Q39" si="13">C32</f>
        <v>8.4777777777777779</v>
      </c>
      <c r="C38" s="13">
        <f t="shared" si="13"/>
        <v>8.2555555555555546</v>
      </c>
      <c r="D38" s="13">
        <f t="shared" si="13"/>
        <v>8.0333333333333332</v>
      </c>
      <c r="E38" s="13">
        <f t="shared" si="13"/>
        <v>7.8111111111111109</v>
      </c>
      <c r="F38" s="13">
        <f t="shared" si="13"/>
        <v>7.5888888888888886</v>
      </c>
      <c r="G38" s="13">
        <f t="shared" si="13"/>
        <v>7.3666666666666663</v>
      </c>
      <c r="H38" s="13">
        <f t="shared" si="13"/>
        <v>7.1444444444444439</v>
      </c>
      <c r="I38" s="13">
        <f t="shared" si="13"/>
        <v>6.9222222222222225</v>
      </c>
      <c r="J38" s="13">
        <f t="shared" si="13"/>
        <v>6.7</v>
      </c>
      <c r="K38" s="13">
        <f t="shared" si="13"/>
        <v>6.6333333333333337</v>
      </c>
      <c r="L38" s="13">
        <f t="shared" si="13"/>
        <v>6.5666666666666664</v>
      </c>
      <c r="M38" s="13">
        <f t="shared" si="13"/>
        <v>6.5</v>
      </c>
      <c r="N38" s="13">
        <f t="shared" si="13"/>
        <v>6.4333333333333336</v>
      </c>
      <c r="O38" s="13">
        <f t="shared" si="13"/>
        <v>6.3666666666666663</v>
      </c>
      <c r="P38" s="13">
        <f t="shared" si="13"/>
        <v>6.3</v>
      </c>
      <c r="Q38" s="13">
        <f t="shared" si="13"/>
        <v>6.3866666666666667</v>
      </c>
      <c r="R38" s="13">
        <f t="shared" si="12"/>
        <v>6.4733333333333327</v>
      </c>
      <c r="S38" s="13">
        <f t="shared" si="12"/>
        <v>6.56</v>
      </c>
      <c r="T38" s="13">
        <f t="shared" si="12"/>
        <v>6.6466666666666665</v>
      </c>
      <c r="U38" s="13">
        <f t="shared" si="12"/>
        <v>6.7333333333333334</v>
      </c>
      <c r="V38" s="13">
        <f t="shared" si="12"/>
        <v>6.8199999999999994</v>
      </c>
      <c r="W38" s="13">
        <f t="shared" si="12"/>
        <v>6.9066666666666663</v>
      </c>
      <c r="X38" s="13">
        <f t="shared" si="12"/>
        <v>6.9933333333333332</v>
      </c>
      <c r="Y38" s="13">
        <f t="shared" si="12"/>
        <v>7.08</v>
      </c>
      <c r="Z38" s="13">
        <f t="shared" si="12"/>
        <v>7.1666666666666661</v>
      </c>
      <c r="AA38" s="13">
        <f t="shared" si="12"/>
        <v>7.253333333333333</v>
      </c>
      <c r="AB38" s="13">
        <f t="shared" si="12"/>
        <v>7.34</v>
      </c>
      <c r="AC38" s="13">
        <f t="shared" si="12"/>
        <v>7.4266666666666659</v>
      </c>
      <c r="AD38" s="13">
        <f t="shared" si="12"/>
        <v>7.5133333333333328</v>
      </c>
      <c r="AE38" s="13">
        <f t="shared" si="12"/>
        <v>7.6</v>
      </c>
      <c r="AF38" s="13">
        <f t="shared" si="12"/>
        <v>7.6</v>
      </c>
      <c r="AG38" s="13">
        <f t="shared" si="12"/>
        <v>7.6</v>
      </c>
      <c r="AH38" s="13">
        <f t="shared" si="12"/>
        <v>7.6</v>
      </c>
      <c r="AI38" s="13">
        <f t="shared" si="12"/>
        <v>7.6</v>
      </c>
      <c r="AJ38" s="13">
        <f t="shared" si="12"/>
        <v>7.6</v>
      </c>
      <c r="AK38" s="13">
        <f t="shared" si="12"/>
        <v>7.6</v>
      </c>
      <c r="AL38" s="13">
        <f t="shared" si="12"/>
        <v>7.6</v>
      </c>
      <c r="AM38" s="13">
        <f t="shared" si="12"/>
        <v>7.6</v>
      </c>
      <c r="AN38" s="13">
        <f t="shared" si="12"/>
        <v>7.6</v>
      </c>
      <c r="AO38" s="13">
        <f t="shared" si="12"/>
        <v>7.6</v>
      </c>
    </row>
    <row r="39" spans="1:42" x14ac:dyDescent="0.25">
      <c r="A39" t="s">
        <v>168</v>
      </c>
      <c r="B39" s="13">
        <f t="shared" si="13"/>
        <v>102.77777777777777</v>
      </c>
      <c r="C39" s="13">
        <f t="shared" si="12"/>
        <v>97.555555555555557</v>
      </c>
      <c r="D39" s="13">
        <f t="shared" si="12"/>
        <v>92.333333333333329</v>
      </c>
      <c r="E39" s="13">
        <f t="shared" si="12"/>
        <v>87.111111111111114</v>
      </c>
      <c r="F39" s="13">
        <f t="shared" si="12"/>
        <v>81.888888888888886</v>
      </c>
      <c r="G39" s="13">
        <f t="shared" si="12"/>
        <v>76.666666666666657</v>
      </c>
      <c r="H39" s="13">
        <f t="shared" si="12"/>
        <v>71.444444444444443</v>
      </c>
      <c r="I39" s="13">
        <f t="shared" si="12"/>
        <v>66.222222222222229</v>
      </c>
      <c r="J39" s="13">
        <f t="shared" si="12"/>
        <v>61</v>
      </c>
      <c r="K39" s="13">
        <f t="shared" si="12"/>
        <v>60.833333333333336</v>
      </c>
      <c r="L39" s="13">
        <f t="shared" si="12"/>
        <v>60.666666666666664</v>
      </c>
      <c r="M39" s="13">
        <f t="shared" si="12"/>
        <v>60.5</v>
      </c>
      <c r="N39" s="13">
        <f t="shared" si="12"/>
        <v>60.333333333333336</v>
      </c>
      <c r="O39" s="13">
        <f t="shared" si="12"/>
        <v>60.166666666666664</v>
      </c>
      <c r="P39" s="13">
        <f t="shared" si="12"/>
        <v>60</v>
      </c>
      <c r="Q39" s="13">
        <f t="shared" si="12"/>
        <v>60.266666666666666</v>
      </c>
      <c r="R39" s="13">
        <f t="shared" si="12"/>
        <v>60.533333333333331</v>
      </c>
      <c r="S39" s="13">
        <f t="shared" si="12"/>
        <v>60.8</v>
      </c>
      <c r="T39" s="13">
        <f t="shared" si="12"/>
        <v>61.06666666666667</v>
      </c>
      <c r="U39" s="13">
        <f t="shared" si="12"/>
        <v>61.333333333333336</v>
      </c>
      <c r="V39" s="13">
        <f t="shared" si="12"/>
        <v>61.6</v>
      </c>
      <c r="W39" s="13">
        <f t="shared" si="12"/>
        <v>61.866666666666667</v>
      </c>
      <c r="X39" s="13">
        <f t="shared" si="12"/>
        <v>62.133333333333333</v>
      </c>
      <c r="Y39" s="13">
        <f t="shared" si="12"/>
        <v>62.4</v>
      </c>
      <c r="Z39" s="13">
        <f t="shared" si="12"/>
        <v>62.666666666666664</v>
      </c>
      <c r="AA39" s="13">
        <f t="shared" si="12"/>
        <v>62.93333333333333</v>
      </c>
      <c r="AB39" s="13">
        <f t="shared" si="12"/>
        <v>63.2</v>
      </c>
      <c r="AC39" s="13">
        <f t="shared" si="12"/>
        <v>63.466666666666669</v>
      </c>
      <c r="AD39" s="13">
        <f t="shared" si="12"/>
        <v>63.733333333333334</v>
      </c>
      <c r="AE39" s="13">
        <f t="shared" si="12"/>
        <v>64</v>
      </c>
      <c r="AF39" s="13">
        <f t="shared" si="12"/>
        <v>64</v>
      </c>
      <c r="AG39" s="13">
        <f t="shared" si="12"/>
        <v>64</v>
      </c>
      <c r="AH39" s="13">
        <f t="shared" si="12"/>
        <v>64</v>
      </c>
      <c r="AI39" s="13">
        <f t="shared" si="12"/>
        <v>64</v>
      </c>
      <c r="AJ39" s="13">
        <f t="shared" si="12"/>
        <v>64</v>
      </c>
      <c r="AK39" s="13">
        <f t="shared" si="12"/>
        <v>64</v>
      </c>
      <c r="AL39" s="13">
        <f t="shared" si="12"/>
        <v>64</v>
      </c>
      <c r="AM39" s="13">
        <f t="shared" si="12"/>
        <v>64</v>
      </c>
      <c r="AN39" s="13">
        <f t="shared" si="12"/>
        <v>64</v>
      </c>
      <c r="AO39" s="13">
        <f t="shared" si="12"/>
        <v>64</v>
      </c>
    </row>
    <row r="41" spans="1:42" x14ac:dyDescent="0.25">
      <c r="B41" s="20">
        <f>(Q37-B37)/B37</f>
        <v>-0.31883691529709224</v>
      </c>
      <c r="C41" s="1" t="s">
        <v>220</v>
      </c>
      <c r="E41" s="1" t="s">
        <v>221</v>
      </c>
    </row>
    <row r="43" spans="1:42" x14ac:dyDescent="0.25">
      <c r="B43" s="13">
        <f>B37/$B$37</f>
        <v>1</v>
      </c>
      <c r="C43" s="13">
        <f t="shared" ref="C43:AO43" si="14">C37/$B$37</f>
        <v>0.96460176991150437</v>
      </c>
      <c r="D43" s="13">
        <f t="shared" si="14"/>
        <v>0.92920353982300896</v>
      </c>
      <c r="E43" s="13">
        <f t="shared" si="14"/>
        <v>0.89380530973451333</v>
      </c>
      <c r="F43" s="13">
        <f t="shared" si="14"/>
        <v>0.8584070796460177</v>
      </c>
      <c r="G43" s="13">
        <f t="shared" si="14"/>
        <v>0.82300884955752207</v>
      </c>
      <c r="H43" s="13">
        <f t="shared" si="14"/>
        <v>0.78761061946902666</v>
      </c>
      <c r="I43" s="13">
        <f t="shared" si="14"/>
        <v>0.75221238938053103</v>
      </c>
      <c r="J43" s="13">
        <f t="shared" si="14"/>
        <v>0.7168141592920354</v>
      </c>
      <c r="K43" s="13">
        <f t="shared" si="14"/>
        <v>0.7092288242730721</v>
      </c>
      <c r="L43" s="13">
        <f t="shared" si="14"/>
        <v>0.70164348925410869</v>
      </c>
      <c r="M43" s="13">
        <f t="shared" si="14"/>
        <v>0.69405815423514539</v>
      </c>
      <c r="N43" s="13">
        <f t="shared" si="14"/>
        <v>0.68647281921618208</v>
      </c>
      <c r="O43" s="13">
        <f t="shared" si="14"/>
        <v>0.67888748419721867</v>
      </c>
      <c r="P43" s="13">
        <f t="shared" si="14"/>
        <v>0.67130214917825537</v>
      </c>
      <c r="Q43" s="13">
        <f t="shared" si="14"/>
        <v>0.68116308470290776</v>
      </c>
      <c r="R43" s="13">
        <f t="shared" si="14"/>
        <v>0.69102402022756004</v>
      </c>
      <c r="S43" s="13">
        <f t="shared" si="14"/>
        <v>0.70088495575221244</v>
      </c>
      <c r="T43" s="13">
        <f t="shared" si="14"/>
        <v>0.71074589127686483</v>
      </c>
      <c r="U43" s="13">
        <f t="shared" si="14"/>
        <v>0.72060682680151711</v>
      </c>
      <c r="V43" s="13">
        <f t="shared" si="14"/>
        <v>0.7304677623261695</v>
      </c>
      <c r="W43" s="13">
        <f t="shared" si="14"/>
        <v>0.74032869785082178</v>
      </c>
      <c r="X43" s="13">
        <f t="shared" si="14"/>
        <v>0.75018963337547417</v>
      </c>
      <c r="Y43" s="13">
        <f t="shared" si="14"/>
        <v>0.76005056890012646</v>
      </c>
      <c r="Z43" s="13">
        <f t="shared" si="14"/>
        <v>0.76991150442477885</v>
      </c>
      <c r="AA43" s="13">
        <f t="shared" si="14"/>
        <v>0.77977243994943113</v>
      </c>
      <c r="AB43" s="13">
        <f t="shared" si="14"/>
        <v>0.78963337547408352</v>
      </c>
      <c r="AC43" s="13">
        <f t="shared" si="14"/>
        <v>0.7994943109987358</v>
      </c>
      <c r="AD43" s="13">
        <f t="shared" si="14"/>
        <v>0.80935524652338808</v>
      </c>
      <c r="AE43" s="13">
        <f t="shared" si="14"/>
        <v>0.81921618204804048</v>
      </c>
      <c r="AF43" s="13">
        <f t="shared" si="14"/>
        <v>0.81921618204804048</v>
      </c>
      <c r="AG43" s="13">
        <f t="shared" si="14"/>
        <v>0.81921618204804048</v>
      </c>
      <c r="AH43" s="13">
        <f t="shared" si="14"/>
        <v>0.81921618204804048</v>
      </c>
      <c r="AI43" s="13">
        <f t="shared" si="14"/>
        <v>0.81921618204804048</v>
      </c>
      <c r="AJ43" s="13">
        <f t="shared" si="14"/>
        <v>0.81921618204804048</v>
      </c>
      <c r="AK43" s="13">
        <f t="shared" si="14"/>
        <v>0.81921618204804048</v>
      </c>
      <c r="AL43" s="13">
        <f t="shared" si="14"/>
        <v>0.81921618204804048</v>
      </c>
      <c r="AM43" s="13">
        <f t="shared" si="14"/>
        <v>0.81921618204804048</v>
      </c>
      <c r="AN43" s="13">
        <f t="shared" si="14"/>
        <v>0.81921618204804048</v>
      </c>
      <c r="AO43" s="13">
        <f t="shared" si="14"/>
        <v>0.81921618204804048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8:AW368"/>
  <sheetViews>
    <sheetView workbookViewId="0">
      <selection activeCell="J27" sqref="J27"/>
    </sheetView>
  </sheetViews>
  <sheetFormatPr defaultRowHeight="15" x14ac:dyDescent="0.25"/>
  <cols>
    <col min="1" max="1" width="24.140625" customWidth="1"/>
    <col min="2" max="2" width="12" customWidth="1"/>
    <col min="3" max="9" width="10.140625" bestFit="1" customWidth="1"/>
    <col min="12" max="12" width="10.140625" bestFit="1" customWidth="1"/>
    <col min="16" max="16" width="10.140625" bestFit="1" customWidth="1"/>
  </cols>
  <sheetData>
    <row r="28" spans="1:2" x14ac:dyDescent="0.25">
      <c r="A28" s="3" t="s">
        <v>100</v>
      </c>
    </row>
    <row r="30" spans="1:2" x14ac:dyDescent="0.25">
      <c r="A30" s="3" t="s">
        <v>101</v>
      </c>
      <c r="B30" s="4">
        <v>44258.532500000001</v>
      </c>
    </row>
    <row r="31" spans="1:2" x14ac:dyDescent="0.25">
      <c r="A31" s="3" t="s">
        <v>102</v>
      </c>
      <c r="B31" s="4">
        <v>44267.623846967588</v>
      </c>
    </row>
    <row r="32" spans="1:2" x14ac:dyDescent="0.25">
      <c r="A32" s="3" t="s">
        <v>103</v>
      </c>
      <c r="B32" s="3" t="s">
        <v>104</v>
      </c>
    </row>
    <row r="34" spans="1:9" x14ac:dyDescent="0.25">
      <c r="A34" s="3" t="s">
        <v>105</v>
      </c>
      <c r="B34" s="3" t="s">
        <v>106</v>
      </c>
    </row>
    <row r="35" spans="1:9" x14ac:dyDescent="0.25">
      <c r="A35" s="3" t="s">
        <v>107</v>
      </c>
      <c r="B35" s="3" t="s">
        <v>108</v>
      </c>
    </row>
    <row r="37" spans="1:9" x14ac:dyDescent="0.25">
      <c r="A37" s="5" t="s">
        <v>109</v>
      </c>
      <c r="B37" s="5" t="s">
        <v>110</v>
      </c>
      <c r="C37" s="5" t="s">
        <v>111</v>
      </c>
      <c r="D37" s="5" t="s">
        <v>112</v>
      </c>
      <c r="E37" s="5" t="s">
        <v>113</v>
      </c>
      <c r="F37" s="5" t="s">
        <v>114</v>
      </c>
      <c r="G37" s="5" t="s">
        <v>115</v>
      </c>
      <c r="H37" s="5" t="s">
        <v>116</v>
      </c>
      <c r="I37" s="5" t="s">
        <v>117</v>
      </c>
    </row>
    <row r="38" spans="1:9" x14ac:dyDescent="0.25">
      <c r="A38" s="5" t="s">
        <v>118</v>
      </c>
      <c r="B38" s="6">
        <v>5444000</v>
      </c>
      <c r="C38" s="6">
        <v>5493472</v>
      </c>
      <c r="D38" s="6">
        <v>5555499</v>
      </c>
      <c r="E38" s="6">
        <v>5623579</v>
      </c>
      <c r="F38" s="6">
        <v>5712061</v>
      </c>
      <c r="G38" s="6">
        <v>5785447</v>
      </c>
      <c r="H38" s="6">
        <v>5853782</v>
      </c>
      <c r="I38" s="6">
        <v>5889210</v>
      </c>
    </row>
    <row r="39" spans="1:9" x14ac:dyDescent="0.25">
      <c r="A39" s="5" t="s">
        <v>119</v>
      </c>
      <c r="B39" s="6">
        <v>2807000</v>
      </c>
      <c r="C39" s="6">
        <v>2910235</v>
      </c>
      <c r="D39" s="6">
        <v>3013863</v>
      </c>
      <c r="E39" s="6">
        <v>3162037</v>
      </c>
      <c r="F39" s="6">
        <v>3143568</v>
      </c>
      <c r="G39" s="6">
        <v>2770615</v>
      </c>
      <c r="H39" s="6">
        <v>2773325</v>
      </c>
      <c r="I39" s="6">
        <v>2829946</v>
      </c>
    </row>
    <row r="40" spans="1:9" x14ac:dyDescent="0.25">
      <c r="A40" s="5" t="s">
        <v>120</v>
      </c>
      <c r="B40" s="6">
        <v>4706000</v>
      </c>
      <c r="C40" s="6">
        <v>4729185</v>
      </c>
      <c r="D40" s="6">
        <v>4833386</v>
      </c>
      <c r="E40" s="6">
        <v>5115316</v>
      </c>
      <c r="F40" s="6">
        <v>5307808</v>
      </c>
      <c r="G40" s="6">
        <v>5538222</v>
      </c>
      <c r="H40" s="6">
        <v>5747913</v>
      </c>
      <c r="I40" s="6">
        <v>5924995</v>
      </c>
    </row>
    <row r="41" spans="1:9" x14ac:dyDescent="0.25">
      <c r="A41" s="5" t="s">
        <v>121</v>
      </c>
      <c r="B41" s="7"/>
      <c r="C41" s="6">
        <v>2278121</v>
      </c>
      <c r="D41" s="6">
        <v>2329578</v>
      </c>
      <c r="E41" s="6">
        <v>2390823</v>
      </c>
      <c r="F41" s="6">
        <v>2465538</v>
      </c>
      <c r="G41" s="6">
        <v>2530047</v>
      </c>
      <c r="H41" s="6">
        <v>2594469</v>
      </c>
      <c r="I41" s="6">
        <v>2651726</v>
      </c>
    </row>
    <row r="42" spans="1:9" x14ac:dyDescent="0.25">
      <c r="A42" s="5" t="s">
        <v>123</v>
      </c>
      <c r="B42" s="6">
        <v>43431000</v>
      </c>
      <c r="C42" s="6">
        <v>43851000</v>
      </c>
      <c r="D42" s="6">
        <v>44403000</v>
      </c>
      <c r="E42" s="6">
        <v>45071000</v>
      </c>
      <c r="F42" s="6">
        <v>45803560</v>
      </c>
      <c r="G42" s="6">
        <v>46474594</v>
      </c>
      <c r="H42" s="6">
        <v>47095784</v>
      </c>
      <c r="I42" s="6">
        <v>47715977</v>
      </c>
    </row>
    <row r="43" spans="1:9" x14ac:dyDescent="0.25">
      <c r="A43" s="5" t="s">
        <v>124</v>
      </c>
      <c r="B43" s="6">
        <v>602100</v>
      </c>
      <c r="C43" s="6">
        <v>628565</v>
      </c>
      <c r="D43" s="6">
        <v>652950</v>
      </c>
      <c r="E43" s="6">
        <v>676596</v>
      </c>
      <c r="F43" s="6">
        <v>703151</v>
      </c>
      <c r="G43" s="6">
        <v>725944</v>
      </c>
      <c r="H43" s="6">
        <v>746464</v>
      </c>
      <c r="I43" s="6">
        <v>794926</v>
      </c>
    </row>
    <row r="44" spans="1:9" x14ac:dyDescent="0.25">
      <c r="A44" s="5" t="s">
        <v>125</v>
      </c>
      <c r="B44" s="6">
        <v>1951130</v>
      </c>
      <c r="C44" s="6">
        <v>1984550</v>
      </c>
      <c r="D44" s="6">
        <v>2018310</v>
      </c>
      <c r="E44" s="6">
        <v>2060170</v>
      </c>
      <c r="F44" s="6">
        <v>2102720</v>
      </c>
      <c r="G44" s="6">
        <v>2142390</v>
      </c>
      <c r="H44" s="6">
        <v>2182920</v>
      </c>
      <c r="I44" s="6">
        <v>2253210</v>
      </c>
    </row>
    <row r="45" spans="1:9" x14ac:dyDescent="0.25">
      <c r="A45" s="5" t="s">
        <v>126</v>
      </c>
      <c r="B45" s="6">
        <v>5167557</v>
      </c>
      <c r="C45" s="6">
        <v>5124208</v>
      </c>
      <c r="D45" s="6">
        <v>5110873</v>
      </c>
      <c r="E45" s="6">
        <v>5107620</v>
      </c>
      <c r="F45" s="6">
        <v>5160056</v>
      </c>
      <c r="G45" s="6">
        <v>5235928</v>
      </c>
      <c r="H45" s="6">
        <v>5282695</v>
      </c>
      <c r="I45" s="6">
        <v>5406551</v>
      </c>
    </row>
    <row r="46" spans="1:9" x14ac:dyDescent="0.25">
      <c r="A46" s="5" t="s">
        <v>127</v>
      </c>
      <c r="B46" s="6">
        <v>22248000</v>
      </c>
      <c r="C46" s="6">
        <v>22025000</v>
      </c>
      <c r="D46" s="6">
        <v>22029512</v>
      </c>
      <c r="E46" s="6">
        <v>22355549</v>
      </c>
      <c r="F46" s="6">
        <v>22876830</v>
      </c>
      <c r="G46" s="6">
        <v>23500401</v>
      </c>
      <c r="H46" s="6">
        <v>24074151</v>
      </c>
      <c r="I46" s="6">
        <v>24558126</v>
      </c>
    </row>
    <row r="47" spans="1:9" x14ac:dyDescent="0.25">
      <c r="A47" s="5" t="s">
        <v>128</v>
      </c>
      <c r="B47" s="6">
        <v>32132000</v>
      </c>
      <c r="C47" s="6">
        <v>32858000</v>
      </c>
      <c r="D47" s="6">
        <v>32531000</v>
      </c>
      <c r="E47" s="6">
        <v>32326000</v>
      </c>
      <c r="F47" s="6">
        <v>32076000</v>
      </c>
      <c r="G47" s="6">
        <v>32005986</v>
      </c>
      <c r="H47" s="6">
        <v>32034000</v>
      </c>
      <c r="I47" s="6">
        <v>32416</v>
      </c>
    </row>
    <row r="48" spans="1:9" x14ac:dyDescent="0.25">
      <c r="A48" s="5" t="s">
        <v>129</v>
      </c>
      <c r="B48" s="6">
        <v>1445000</v>
      </c>
      <c r="C48" s="6">
        <v>1448000</v>
      </c>
      <c r="D48" s="6">
        <v>1474000</v>
      </c>
      <c r="E48" s="6">
        <v>1499802</v>
      </c>
      <c r="F48" s="6">
        <v>1552904</v>
      </c>
      <c r="G48" s="6">
        <v>1596087</v>
      </c>
      <c r="H48" s="6">
        <v>1666413</v>
      </c>
      <c r="I48" s="6">
        <v>1724900</v>
      </c>
    </row>
    <row r="49" spans="1:9" x14ac:dyDescent="0.25">
      <c r="A49" s="5" t="s">
        <v>130</v>
      </c>
      <c r="B49" s="6">
        <v>37078000</v>
      </c>
      <c r="C49" s="6">
        <v>36963000</v>
      </c>
      <c r="D49" s="6">
        <v>37080753</v>
      </c>
      <c r="E49" s="6">
        <v>37351233</v>
      </c>
      <c r="F49" s="6">
        <v>37876138</v>
      </c>
      <c r="G49" s="7"/>
      <c r="H49" s="6">
        <v>39018170</v>
      </c>
      <c r="I49" s="6">
        <v>39545232</v>
      </c>
    </row>
    <row r="50" spans="1:9" x14ac:dyDescent="0.25">
      <c r="A50" s="5" t="s">
        <v>131</v>
      </c>
      <c r="B50" s="6">
        <v>475000</v>
      </c>
      <c r="C50" s="6">
        <v>474561</v>
      </c>
      <c r="D50" s="6">
        <v>478492</v>
      </c>
      <c r="E50" s="6">
        <v>487692</v>
      </c>
      <c r="F50" s="6">
        <v>508284</v>
      </c>
      <c r="G50" s="6">
        <v>526617</v>
      </c>
      <c r="H50" s="6">
        <v>550695</v>
      </c>
      <c r="I50" s="6">
        <v>572501</v>
      </c>
    </row>
    <row r="51" spans="1:9" x14ac:dyDescent="0.25">
      <c r="A51" s="5" t="s">
        <v>132</v>
      </c>
      <c r="B51" s="6">
        <v>618270</v>
      </c>
      <c r="C51" s="6">
        <v>634600</v>
      </c>
      <c r="D51" s="6">
        <v>657799</v>
      </c>
      <c r="E51" s="6">
        <v>679048</v>
      </c>
      <c r="F51" s="6">
        <v>664177</v>
      </c>
      <c r="G51" s="6">
        <v>689536</v>
      </c>
      <c r="H51" s="6">
        <v>707841</v>
      </c>
      <c r="I51" s="6">
        <v>727164</v>
      </c>
    </row>
    <row r="52" spans="1:9" x14ac:dyDescent="0.25">
      <c r="A52" s="5" t="s">
        <v>133</v>
      </c>
      <c r="B52" s="6">
        <v>1753407</v>
      </c>
      <c r="C52" s="6">
        <v>1808982</v>
      </c>
      <c r="D52" s="6">
        <v>1205668</v>
      </c>
      <c r="E52" s="6">
        <v>1244063</v>
      </c>
      <c r="F52" s="6">
        <v>1298737</v>
      </c>
      <c r="G52" s="6">
        <v>1356987</v>
      </c>
      <c r="H52" s="6">
        <v>1430520</v>
      </c>
      <c r="I52" s="6">
        <v>1498688</v>
      </c>
    </row>
    <row r="53" spans="1:9" x14ac:dyDescent="0.25">
      <c r="A53" s="5" t="s">
        <v>134</v>
      </c>
      <c r="B53" s="6">
        <v>355900</v>
      </c>
      <c r="C53" s="6">
        <v>363247</v>
      </c>
      <c r="D53" s="6">
        <v>372827</v>
      </c>
      <c r="E53" s="6">
        <v>381103</v>
      </c>
      <c r="F53" s="6">
        <v>390935</v>
      </c>
      <c r="G53" s="6">
        <v>403282</v>
      </c>
      <c r="H53" s="6">
        <v>415145</v>
      </c>
      <c r="I53" s="6">
        <v>426346</v>
      </c>
    </row>
    <row r="54" spans="1:9" x14ac:dyDescent="0.25">
      <c r="A54" s="5" t="s">
        <v>135</v>
      </c>
      <c r="B54" s="6">
        <v>2986030</v>
      </c>
      <c r="C54" s="6">
        <v>3040732</v>
      </c>
      <c r="D54" s="6">
        <v>3107695</v>
      </c>
      <c r="E54" s="6">
        <v>3196856</v>
      </c>
      <c r="F54" s="6">
        <v>3313206</v>
      </c>
      <c r="G54" s="6">
        <v>3471997</v>
      </c>
      <c r="H54" s="6">
        <v>3641823</v>
      </c>
      <c r="I54" s="6">
        <v>3812013</v>
      </c>
    </row>
    <row r="55" spans="1:9" x14ac:dyDescent="0.25">
      <c r="A55" s="5" t="s">
        <v>136</v>
      </c>
      <c r="B55" s="6">
        <v>249612</v>
      </c>
      <c r="C55" s="6">
        <v>256096</v>
      </c>
      <c r="D55" s="6">
        <v>265950</v>
      </c>
      <c r="E55" s="6">
        <v>275380</v>
      </c>
      <c r="F55" s="6">
        <v>282921</v>
      </c>
      <c r="G55" s="6">
        <v>291664</v>
      </c>
      <c r="H55" s="6">
        <v>300140</v>
      </c>
      <c r="I55" s="6">
        <v>307130</v>
      </c>
    </row>
    <row r="56" spans="1:9" x14ac:dyDescent="0.25">
      <c r="A56" s="5" t="s">
        <v>137</v>
      </c>
      <c r="B56" s="6">
        <v>7916000</v>
      </c>
      <c r="C56" s="6">
        <v>7932290</v>
      </c>
      <c r="D56" s="6">
        <v>7979083</v>
      </c>
      <c r="E56" s="6">
        <v>8100864</v>
      </c>
      <c r="F56" s="6">
        <v>8222974</v>
      </c>
      <c r="G56" s="6">
        <v>8373244</v>
      </c>
      <c r="H56" s="6">
        <v>8530584</v>
      </c>
      <c r="I56" s="6">
        <v>8677911</v>
      </c>
    </row>
    <row r="57" spans="1:9" x14ac:dyDescent="0.25">
      <c r="A57" s="5" t="s">
        <v>138</v>
      </c>
      <c r="B57" s="6">
        <v>4584000</v>
      </c>
      <c r="C57" s="6">
        <v>4641308</v>
      </c>
      <c r="D57" s="6">
        <v>4694921</v>
      </c>
      <c r="E57" s="6">
        <v>4748048</v>
      </c>
      <c r="F57" s="6">
        <v>4821557</v>
      </c>
      <c r="G57" s="6">
        <v>4898578</v>
      </c>
      <c r="H57" s="6">
        <v>4978852</v>
      </c>
      <c r="I57" s="7"/>
    </row>
    <row r="58" spans="1:9" x14ac:dyDescent="0.25">
      <c r="A58" s="5" t="s">
        <v>139</v>
      </c>
      <c r="B58" s="6">
        <v>18744000</v>
      </c>
      <c r="C58" s="6">
        <v>19389446</v>
      </c>
      <c r="D58" s="6">
        <v>20003863</v>
      </c>
      <c r="E58" s="6">
        <v>20723423</v>
      </c>
      <c r="F58" s="6">
        <v>21675388</v>
      </c>
      <c r="G58" s="6">
        <v>22503579</v>
      </c>
      <c r="H58" s="6">
        <v>23429016</v>
      </c>
      <c r="I58" s="6">
        <v>24360166</v>
      </c>
    </row>
    <row r="59" spans="1:9" x14ac:dyDescent="0.25">
      <c r="A59" s="5" t="s">
        <v>140</v>
      </c>
      <c r="B59" s="6">
        <v>4259000</v>
      </c>
      <c r="C59" s="6">
        <v>4327478</v>
      </c>
      <c r="D59" s="6">
        <v>4699645</v>
      </c>
      <c r="E59" s="6">
        <v>4722963</v>
      </c>
      <c r="F59" s="6">
        <v>4850229</v>
      </c>
      <c r="G59" s="6">
        <v>5059472</v>
      </c>
      <c r="H59" s="6">
        <v>5282970</v>
      </c>
      <c r="I59" s="6">
        <v>5452119</v>
      </c>
    </row>
    <row r="60" spans="1:9" x14ac:dyDescent="0.25">
      <c r="A60" s="5" t="s">
        <v>141</v>
      </c>
      <c r="B60" s="6">
        <v>4487000</v>
      </c>
      <c r="C60" s="6">
        <v>4695660</v>
      </c>
      <c r="D60" s="6">
        <v>4907564</v>
      </c>
      <c r="E60" s="6">
        <v>5155059</v>
      </c>
      <c r="F60" s="6">
        <v>5472423</v>
      </c>
      <c r="G60" s="6">
        <v>5998194</v>
      </c>
      <c r="H60" s="6">
        <v>6452536</v>
      </c>
      <c r="I60" s="6">
        <v>6902984</v>
      </c>
    </row>
    <row r="61" spans="1:9" x14ac:dyDescent="0.25">
      <c r="A61" s="5" t="s">
        <v>142</v>
      </c>
      <c r="B61" s="6">
        <v>1066030</v>
      </c>
      <c r="C61" s="6">
        <v>1066795</v>
      </c>
      <c r="D61" s="6">
        <v>1068362</v>
      </c>
      <c r="E61" s="6">
        <v>1078737</v>
      </c>
      <c r="F61" s="6">
        <v>1096523</v>
      </c>
      <c r="G61" s="6">
        <v>1117935</v>
      </c>
      <c r="H61" s="6">
        <v>1143150</v>
      </c>
      <c r="I61" s="6">
        <v>1165371</v>
      </c>
    </row>
    <row r="62" spans="1:9" x14ac:dyDescent="0.25">
      <c r="A62" s="5" t="s">
        <v>143</v>
      </c>
      <c r="B62" s="6">
        <v>1824200</v>
      </c>
      <c r="C62" s="6">
        <v>1879800</v>
      </c>
      <c r="D62" s="6">
        <v>1949100</v>
      </c>
      <c r="E62" s="6">
        <v>2034574</v>
      </c>
      <c r="F62" s="6">
        <v>2121774</v>
      </c>
      <c r="G62" s="6">
        <v>2223117</v>
      </c>
      <c r="H62" s="6">
        <v>2321608</v>
      </c>
      <c r="I62" s="6">
        <v>2393577</v>
      </c>
    </row>
    <row r="63" spans="1:9" x14ac:dyDescent="0.25">
      <c r="A63" s="5" t="s">
        <v>144</v>
      </c>
      <c r="B63" s="6">
        <v>3037000</v>
      </c>
      <c r="C63" s="6">
        <v>3105834</v>
      </c>
      <c r="D63" s="6">
        <v>3172735</v>
      </c>
      <c r="E63" s="6">
        <v>3234860</v>
      </c>
      <c r="F63" s="6">
        <v>3322672</v>
      </c>
      <c r="G63" s="6">
        <v>3398937</v>
      </c>
      <c r="H63" s="6">
        <v>3470507</v>
      </c>
      <c r="I63" s="6">
        <v>3549803</v>
      </c>
    </row>
    <row r="64" spans="1:9" x14ac:dyDescent="0.25">
      <c r="A64" s="5" t="s">
        <v>145</v>
      </c>
      <c r="B64" s="6">
        <v>4446349</v>
      </c>
      <c r="C64" s="6">
        <v>4494661</v>
      </c>
      <c r="D64" s="6">
        <v>4584711</v>
      </c>
      <c r="E64" s="6">
        <v>4668262</v>
      </c>
      <c r="F64" s="6">
        <v>4767262</v>
      </c>
      <c r="G64" s="6">
        <v>4844823</v>
      </c>
      <c r="H64" s="6">
        <v>4869979</v>
      </c>
      <c r="I64" s="6">
        <v>4887116</v>
      </c>
    </row>
    <row r="65" spans="1:9" x14ac:dyDescent="0.25">
      <c r="A65" s="5" t="s">
        <v>146</v>
      </c>
      <c r="B65" s="6">
        <v>28000</v>
      </c>
      <c r="C65" s="6">
        <v>28100</v>
      </c>
      <c r="D65" s="6">
        <v>28470</v>
      </c>
      <c r="E65" s="6">
        <v>28802</v>
      </c>
      <c r="F65" s="6">
        <v>29241</v>
      </c>
      <c r="G65" s="6">
        <v>29675</v>
      </c>
      <c r="H65" s="6">
        <v>29949</v>
      </c>
      <c r="I65" s="6">
        <v>30249</v>
      </c>
    </row>
    <row r="66" spans="1:9" x14ac:dyDescent="0.25">
      <c r="A66" s="5" t="s">
        <v>147</v>
      </c>
      <c r="B66" s="6">
        <v>2443000</v>
      </c>
      <c r="C66" s="6">
        <v>2500265</v>
      </c>
      <c r="D66" s="6">
        <v>2555443</v>
      </c>
      <c r="E66" s="6">
        <v>2610000</v>
      </c>
      <c r="F66" s="6">
        <v>2662910</v>
      </c>
      <c r="G66" s="6">
        <v>2719396</v>
      </c>
      <c r="H66" s="6">
        <v>2751949</v>
      </c>
      <c r="I66" s="6">
        <v>2801208</v>
      </c>
    </row>
    <row r="67" spans="1:9" x14ac:dyDescent="0.25">
      <c r="A67" s="5" t="s">
        <v>148</v>
      </c>
      <c r="B67" s="6">
        <v>4255000</v>
      </c>
      <c r="C67" s="6">
        <v>4321000</v>
      </c>
      <c r="D67" s="6">
        <v>4384000</v>
      </c>
      <c r="E67" s="6">
        <v>4458000</v>
      </c>
      <c r="F67" s="6">
        <v>4524000</v>
      </c>
      <c r="G67" s="6">
        <v>4570800</v>
      </c>
      <c r="H67" s="6">
        <v>4602700</v>
      </c>
      <c r="I67" s="6">
        <v>4624000</v>
      </c>
    </row>
    <row r="68" spans="1:9" x14ac:dyDescent="0.25">
      <c r="A68" s="5" t="s">
        <v>149</v>
      </c>
      <c r="B68" s="6">
        <v>28722000</v>
      </c>
      <c r="C68" s="7"/>
      <c r="D68" s="7"/>
      <c r="E68" s="6">
        <v>30250294</v>
      </c>
      <c r="F68" s="6">
        <v>30850440</v>
      </c>
      <c r="G68" s="6">
        <v>31200182</v>
      </c>
      <c r="H68" s="6">
        <v>31517597</v>
      </c>
      <c r="I68" s="7"/>
    </row>
    <row r="69" spans="1:9" x14ac:dyDescent="0.25">
      <c r="A69" s="5" t="s">
        <v>150</v>
      </c>
      <c r="B69" s="6">
        <v>302000</v>
      </c>
      <c r="C69" s="6">
        <v>346798</v>
      </c>
      <c r="D69" s="6">
        <v>371449</v>
      </c>
      <c r="E69" s="6">
        <v>383833</v>
      </c>
      <c r="F69" s="6">
        <v>394934</v>
      </c>
      <c r="G69" s="6">
        <v>403316</v>
      </c>
      <c r="H69" s="6">
        <v>415062</v>
      </c>
      <c r="I69" s="6">
        <v>426045</v>
      </c>
    </row>
    <row r="70" spans="1:9" x14ac:dyDescent="0.25">
      <c r="A70" s="5" t="s">
        <v>151</v>
      </c>
      <c r="B70" s="6">
        <v>8648880</v>
      </c>
      <c r="C70" s="6">
        <v>9283923</v>
      </c>
      <c r="D70" s="6">
        <v>9857915</v>
      </c>
      <c r="E70" s="6">
        <v>10589337</v>
      </c>
      <c r="F70" s="6">
        <v>11317998</v>
      </c>
      <c r="G70" s="6">
        <v>12035978</v>
      </c>
      <c r="H70" s="6">
        <v>12398190</v>
      </c>
      <c r="I70" s="6">
        <v>12503049</v>
      </c>
    </row>
    <row r="71" spans="1:9" x14ac:dyDescent="0.25">
      <c r="A71" s="5" t="s">
        <v>152</v>
      </c>
      <c r="B71" s="7"/>
      <c r="C71" s="7"/>
      <c r="D71" s="7"/>
      <c r="E71" s="7"/>
      <c r="F71" s="7"/>
      <c r="G71" s="6">
        <v>168759</v>
      </c>
      <c r="H71" s="6">
        <v>256880</v>
      </c>
      <c r="I71" s="6">
        <v>309509</v>
      </c>
    </row>
    <row r="73" spans="1:9" x14ac:dyDescent="0.25">
      <c r="A73" s="3" t="s">
        <v>153</v>
      </c>
    </row>
    <row r="74" spans="1:9" x14ac:dyDescent="0.25">
      <c r="A74" s="3" t="s">
        <v>122</v>
      </c>
      <c r="B74" s="3" t="s">
        <v>154</v>
      </c>
    </row>
    <row r="76" spans="1:9" x14ac:dyDescent="0.25">
      <c r="A76" s="3" t="s">
        <v>105</v>
      </c>
      <c r="B76" s="3" t="s">
        <v>106</v>
      </c>
    </row>
    <row r="77" spans="1:9" x14ac:dyDescent="0.25">
      <c r="A77" s="3" t="s">
        <v>107</v>
      </c>
      <c r="B77" s="3" t="s">
        <v>155</v>
      </c>
    </row>
    <row r="79" spans="1:9" x14ac:dyDescent="0.25">
      <c r="A79" s="5" t="s">
        <v>109</v>
      </c>
      <c r="B79" s="5" t="s">
        <v>110</v>
      </c>
      <c r="C79" s="5" t="s">
        <v>111</v>
      </c>
      <c r="D79" s="5" t="s">
        <v>112</v>
      </c>
      <c r="E79" s="5" t="s">
        <v>113</v>
      </c>
      <c r="F79" s="5" t="s">
        <v>114</v>
      </c>
      <c r="G79" s="5" t="s">
        <v>115</v>
      </c>
      <c r="H79" s="5" t="s">
        <v>116</v>
      </c>
      <c r="I79" s="5" t="s">
        <v>117</v>
      </c>
    </row>
    <row r="80" spans="1:9" x14ac:dyDescent="0.25">
      <c r="A80" s="5" t="s">
        <v>118</v>
      </c>
      <c r="B80" s="6">
        <v>1981000</v>
      </c>
      <c r="C80" s="6">
        <v>2008893</v>
      </c>
      <c r="D80" s="6">
        <v>2051462</v>
      </c>
      <c r="E80" s="6">
        <v>2120228</v>
      </c>
      <c r="F80" s="6">
        <v>2238772</v>
      </c>
      <c r="G80" s="6">
        <v>2393711</v>
      </c>
      <c r="H80" s="6">
        <v>2600049</v>
      </c>
      <c r="I80" s="6">
        <v>2812061</v>
      </c>
    </row>
    <row r="81" spans="1:9" x14ac:dyDescent="0.25">
      <c r="A81" s="5" t="s">
        <v>119</v>
      </c>
      <c r="B81" s="7" t="s">
        <v>122</v>
      </c>
      <c r="C81" s="7" t="s">
        <v>122</v>
      </c>
      <c r="D81" s="7" t="s">
        <v>122</v>
      </c>
      <c r="E81" s="7" t="s">
        <v>122</v>
      </c>
      <c r="F81" s="7" t="s">
        <v>122</v>
      </c>
      <c r="G81" s="7" t="s">
        <v>122</v>
      </c>
      <c r="H81" s="7" t="s">
        <v>122</v>
      </c>
      <c r="I81" s="7" t="s">
        <v>122</v>
      </c>
    </row>
    <row r="82" spans="1:9" x14ac:dyDescent="0.25">
      <c r="A82" s="5" t="s">
        <v>120</v>
      </c>
      <c r="B82" s="6">
        <v>3216000</v>
      </c>
      <c r="C82" s="6">
        <v>3196233</v>
      </c>
      <c r="D82" s="6">
        <v>3189890</v>
      </c>
      <c r="E82" s="6">
        <v>3292863</v>
      </c>
      <c r="F82" s="6">
        <v>3337837</v>
      </c>
      <c r="G82" s="6">
        <v>3422845</v>
      </c>
      <c r="H82" s="6">
        <v>3514937</v>
      </c>
      <c r="I82" s="6">
        <v>3475194</v>
      </c>
    </row>
    <row r="83" spans="1:9" x14ac:dyDescent="0.25">
      <c r="A83" s="5" t="s">
        <v>121</v>
      </c>
      <c r="B83" s="7" t="s">
        <v>122</v>
      </c>
      <c r="C83" s="6">
        <v>1623238</v>
      </c>
      <c r="D83" s="6">
        <v>1639695</v>
      </c>
      <c r="E83" s="6">
        <v>1667177</v>
      </c>
      <c r="F83" s="6">
        <v>1702651</v>
      </c>
      <c r="G83" s="6">
        <v>1738203</v>
      </c>
      <c r="H83" s="6">
        <v>1771711</v>
      </c>
      <c r="I83" s="6">
        <v>1813814</v>
      </c>
    </row>
    <row r="84" spans="1:9" x14ac:dyDescent="0.25">
      <c r="A84" s="5" t="s">
        <v>123</v>
      </c>
      <c r="B84" s="6">
        <v>30206000</v>
      </c>
      <c r="C84" s="6">
        <v>29956000</v>
      </c>
      <c r="D84" s="6">
        <v>29838000</v>
      </c>
      <c r="E84" s="6">
        <v>29825000</v>
      </c>
      <c r="F84" s="6">
        <v>29978635</v>
      </c>
      <c r="G84" s="6">
        <v>30451268</v>
      </c>
      <c r="H84" s="6">
        <v>31031021</v>
      </c>
      <c r="I84" s="6">
        <v>31464680</v>
      </c>
    </row>
    <row r="85" spans="1:9" x14ac:dyDescent="0.25">
      <c r="A85" s="5" t="s">
        <v>124</v>
      </c>
      <c r="B85" s="6">
        <v>424300</v>
      </c>
      <c r="C85" s="6">
        <v>426366</v>
      </c>
      <c r="D85" s="6">
        <v>429002</v>
      </c>
      <c r="E85" s="6">
        <v>434041</v>
      </c>
      <c r="F85" s="6">
        <v>443083</v>
      </c>
      <c r="G85" s="6">
        <v>449349</v>
      </c>
      <c r="H85" s="6">
        <v>452958</v>
      </c>
      <c r="I85" s="6">
        <v>477238</v>
      </c>
    </row>
    <row r="86" spans="1:9" x14ac:dyDescent="0.25">
      <c r="A86" s="5" t="s">
        <v>125</v>
      </c>
      <c r="B86" s="6">
        <v>1266760</v>
      </c>
      <c r="C86" s="6">
        <v>1223430</v>
      </c>
      <c r="D86" s="6">
        <v>1171220</v>
      </c>
      <c r="E86" s="6">
        <v>1120410</v>
      </c>
      <c r="F86" s="6">
        <v>1052220</v>
      </c>
      <c r="G86" s="6">
        <v>980610</v>
      </c>
      <c r="H86" s="6">
        <v>922660</v>
      </c>
      <c r="I86" s="7" t="s">
        <v>122</v>
      </c>
    </row>
    <row r="87" spans="1:9" x14ac:dyDescent="0.25">
      <c r="A87" s="5" t="s">
        <v>126</v>
      </c>
      <c r="B87" s="7" t="s">
        <v>122</v>
      </c>
      <c r="C87" s="7" t="s">
        <v>122</v>
      </c>
      <c r="D87" s="7" t="s">
        <v>122</v>
      </c>
      <c r="E87" s="7" t="s">
        <v>122</v>
      </c>
      <c r="F87" s="7" t="s">
        <v>122</v>
      </c>
      <c r="G87" s="7" t="s">
        <v>122</v>
      </c>
      <c r="H87" s="7" t="s">
        <v>122</v>
      </c>
      <c r="I87" s="7" t="s">
        <v>122</v>
      </c>
    </row>
    <row r="88" spans="1:9" x14ac:dyDescent="0.25">
      <c r="A88" s="5" t="s">
        <v>127</v>
      </c>
      <c r="B88" s="6">
        <v>10305000</v>
      </c>
      <c r="C88" s="7" t="s">
        <v>122</v>
      </c>
      <c r="D88" s="6">
        <v>9718378</v>
      </c>
      <c r="E88" s="6">
        <v>9696611</v>
      </c>
      <c r="F88" s="6">
        <v>9819154</v>
      </c>
      <c r="G88" s="6">
        <v>10091031</v>
      </c>
      <c r="H88" s="6">
        <v>10497405</v>
      </c>
      <c r="I88" s="6">
        <v>10924292</v>
      </c>
    </row>
    <row r="89" spans="1:9" x14ac:dyDescent="0.25">
      <c r="A89" s="5" t="s">
        <v>128</v>
      </c>
      <c r="B89" s="7" t="s">
        <v>122</v>
      </c>
      <c r="C89" s="6">
        <v>10241000</v>
      </c>
      <c r="D89" s="6">
        <v>9750000</v>
      </c>
      <c r="E89" s="6">
        <v>9540000</v>
      </c>
      <c r="F89" s="6">
        <v>9585000</v>
      </c>
      <c r="G89" s="6">
        <v>9962372</v>
      </c>
      <c r="H89" s="6">
        <v>10674000</v>
      </c>
      <c r="I89" s="6">
        <v>11601</v>
      </c>
    </row>
    <row r="90" spans="1:9" x14ac:dyDescent="0.25">
      <c r="A90" s="5" t="s">
        <v>129</v>
      </c>
      <c r="B90" s="6">
        <v>849000</v>
      </c>
      <c r="C90" s="6">
        <v>834000</v>
      </c>
      <c r="D90" s="6">
        <v>814000</v>
      </c>
      <c r="E90" s="6">
        <v>793531</v>
      </c>
      <c r="F90" s="6">
        <v>780226</v>
      </c>
      <c r="G90" s="6">
        <v>765062</v>
      </c>
      <c r="H90" s="6">
        <v>756203</v>
      </c>
      <c r="I90" s="6">
        <v>743923</v>
      </c>
    </row>
    <row r="91" spans="1:9" x14ac:dyDescent="0.25">
      <c r="A91" s="5" t="s">
        <v>130</v>
      </c>
      <c r="B91" s="6">
        <v>19744000</v>
      </c>
      <c r="C91" s="6">
        <v>19304000</v>
      </c>
      <c r="D91" s="6">
        <v>18955087</v>
      </c>
      <c r="E91" s="6">
        <v>18650786</v>
      </c>
      <c r="F91" s="6">
        <v>18477538</v>
      </c>
      <c r="G91" s="7" t="s">
        <v>122</v>
      </c>
      <c r="H91" s="6">
        <v>18323181</v>
      </c>
      <c r="I91" s="6">
        <v>18490547</v>
      </c>
    </row>
    <row r="92" spans="1:9" x14ac:dyDescent="0.25">
      <c r="A92" s="5" t="s">
        <v>131</v>
      </c>
      <c r="B92" s="6">
        <v>425000</v>
      </c>
      <c r="C92" s="6">
        <v>424068</v>
      </c>
      <c r="D92" s="6">
        <v>423607</v>
      </c>
      <c r="E92" s="6">
        <v>427077</v>
      </c>
      <c r="F92" s="6">
        <v>437807</v>
      </c>
      <c r="G92" s="6">
        <v>442623</v>
      </c>
      <c r="H92" s="6">
        <v>450682</v>
      </c>
      <c r="I92" s="6">
        <v>457482</v>
      </c>
    </row>
    <row r="93" spans="1:9" x14ac:dyDescent="0.25">
      <c r="A93" s="5" t="s">
        <v>132</v>
      </c>
      <c r="B93" s="6">
        <v>373850</v>
      </c>
      <c r="C93" s="6">
        <v>361600</v>
      </c>
      <c r="D93" s="6">
        <v>300128</v>
      </c>
      <c r="E93" s="6">
        <v>287301</v>
      </c>
      <c r="F93" s="6">
        <v>256406</v>
      </c>
      <c r="G93" s="6">
        <v>248982</v>
      </c>
      <c r="H93" s="6">
        <v>238290</v>
      </c>
      <c r="I93" s="6">
        <v>230617</v>
      </c>
    </row>
    <row r="94" spans="1:9" x14ac:dyDescent="0.25">
      <c r="A94" s="5" t="s">
        <v>133</v>
      </c>
      <c r="B94" s="7" t="s">
        <v>122</v>
      </c>
      <c r="C94" s="6">
        <v>749962</v>
      </c>
      <c r="D94" s="6">
        <v>344317</v>
      </c>
      <c r="E94" s="6">
        <v>325309</v>
      </c>
      <c r="F94" s="6">
        <v>321592</v>
      </c>
      <c r="G94" s="6">
        <v>327818</v>
      </c>
      <c r="H94" s="6">
        <v>345422</v>
      </c>
      <c r="I94" s="6">
        <v>367626</v>
      </c>
    </row>
    <row r="95" spans="1:9" x14ac:dyDescent="0.25">
      <c r="A95" s="5" t="s">
        <v>134</v>
      </c>
      <c r="B95" s="6">
        <v>120700</v>
      </c>
      <c r="C95" s="6">
        <v>123676</v>
      </c>
      <c r="D95" s="6">
        <v>126923</v>
      </c>
      <c r="E95" s="6">
        <v>130812</v>
      </c>
      <c r="F95" s="6">
        <v>138037</v>
      </c>
      <c r="G95" s="6">
        <v>151045</v>
      </c>
      <c r="H95" s="6">
        <v>167455</v>
      </c>
      <c r="I95" s="6">
        <v>182337</v>
      </c>
    </row>
    <row r="96" spans="1:9" x14ac:dyDescent="0.25">
      <c r="A96" s="5" t="s">
        <v>135</v>
      </c>
      <c r="B96" s="6">
        <v>2279360</v>
      </c>
      <c r="C96" s="6">
        <v>2272281</v>
      </c>
      <c r="D96" s="6">
        <v>2266199</v>
      </c>
      <c r="E96" s="6">
        <v>2272447</v>
      </c>
      <c r="F96" s="6">
        <v>2301168</v>
      </c>
      <c r="G96" s="6">
        <v>2365797</v>
      </c>
      <c r="H96" s="6">
        <v>2445468</v>
      </c>
      <c r="I96" s="6">
        <v>2529572</v>
      </c>
    </row>
    <row r="97" spans="1:9" x14ac:dyDescent="0.25">
      <c r="A97" s="5" t="s">
        <v>136</v>
      </c>
      <c r="B97" s="6">
        <v>175286</v>
      </c>
      <c r="C97" s="6">
        <v>178459</v>
      </c>
      <c r="D97" s="6">
        <v>183794</v>
      </c>
      <c r="E97" s="6">
        <v>189345</v>
      </c>
      <c r="F97" s="6">
        <v>193753</v>
      </c>
      <c r="G97" s="6">
        <v>198408</v>
      </c>
      <c r="H97" s="6">
        <v>203319</v>
      </c>
      <c r="I97" s="6">
        <v>207402</v>
      </c>
    </row>
    <row r="98" spans="1:9" x14ac:dyDescent="0.25">
      <c r="A98" s="5" t="s">
        <v>137</v>
      </c>
      <c r="B98" s="6">
        <v>6278000</v>
      </c>
      <c r="C98" s="7" t="s">
        <v>122</v>
      </c>
      <c r="D98" s="7" t="s">
        <v>122</v>
      </c>
      <c r="E98" s="6">
        <v>6577772</v>
      </c>
      <c r="F98" s="6">
        <v>6714338</v>
      </c>
      <c r="G98" s="6">
        <v>6874634</v>
      </c>
      <c r="H98" s="6">
        <v>7052128</v>
      </c>
      <c r="I98" s="6">
        <v>7230119</v>
      </c>
    </row>
    <row r="99" spans="1:9" x14ac:dyDescent="0.25">
      <c r="A99" s="5" t="s">
        <v>138</v>
      </c>
      <c r="B99" s="6">
        <v>2001000</v>
      </c>
      <c r="C99" s="6">
        <v>2013748</v>
      </c>
      <c r="D99" s="6">
        <v>2023336</v>
      </c>
      <c r="E99" s="6">
        <v>2033924</v>
      </c>
      <c r="F99" s="6">
        <v>2056715</v>
      </c>
      <c r="G99" s="6">
        <v>2106473</v>
      </c>
      <c r="H99" s="6">
        <v>2173325</v>
      </c>
      <c r="I99" s="7" t="s">
        <v>122</v>
      </c>
    </row>
    <row r="100" spans="1:9" x14ac:dyDescent="0.25">
      <c r="A100" s="5" t="s">
        <v>139</v>
      </c>
      <c r="B100" s="6">
        <v>10811000</v>
      </c>
      <c r="C100" s="6">
        <v>10937607</v>
      </c>
      <c r="D100" s="6">
        <v>11085536</v>
      </c>
      <c r="E100" s="6">
        <v>11315095</v>
      </c>
      <c r="F100" s="6">
        <v>11694188</v>
      </c>
      <c r="G100" s="6">
        <v>12156450</v>
      </c>
      <c r="H100" s="6">
        <v>12414546</v>
      </c>
      <c r="I100" s="6">
        <v>12810759</v>
      </c>
    </row>
    <row r="101" spans="1:9" x14ac:dyDescent="0.25">
      <c r="A101" s="5" t="s">
        <v>140</v>
      </c>
      <c r="B101" s="6">
        <v>2160000</v>
      </c>
      <c r="C101" s="6">
        <v>2165168</v>
      </c>
      <c r="D101" s="6">
        <v>2283942</v>
      </c>
      <c r="E101" s="6">
        <v>2197778</v>
      </c>
      <c r="F101" s="6">
        <v>2173139</v>
      </c>
      <c r="G101" s="6">
        <v>2193135</v>
      </c>
      <c r="H101" s="6">
        <v>2253017</v>
      </c>
      <c r="I101" s="6">
        <v>2358356</v>
      </c>
    </row>
    <row r="102" spans="1:9" x14ac:dyDescent="0.25">
      <c r="A102" s="5" t="s">
        <v>141</v>
      </c>
      <c r="B102" s="6">
        <v>3005000</v>
      </c>
      <c r="C102" s="6">
        <v>3086276</v>
      </c>
      <c r="D102" s="6">
        <v>3161031</v>
      </c>
      <c r="E102" s="6">
        <v>3241746</v>
      </c>
      <c r="F102" s="6">
        <v>3340914</v>
      </c>
      <c r="G102" s="6">
        <v>3465038</v>
      </c>
      <c r="H102" s="6">
        <v>3548968</v>
      </c>
      <c r="I102" s="6">
        <v>3653648</v>
      </c>
    </row>
    <row r="103" spans="1:9" x14ac:dyDescent="0.25">
      <c r="A103" s="5" t="s">
        <v>142</v>
      </c>
      <c r="B103" s="6">
        <v>655120</v>
      </c>
      <c r="C103" s="6">
        <v>633646</v>
      </c>
      <c r="D103" s="6">
        <v>609213</v>
      </c>
      <c r="E103" s="6">
        <v>594627</v>
      </c>
      <c r="F103" s="6">
        <v>583837</v>
      </c>
      <c r="G103" s="6">
        <v>575060</v>
      </c>
      <c r="H103" s="6">
        <v>571225</v>
      </c>
      <c r="I103" s="6">
        <v>568597</v>
      </c>
    </row>
    <row r="104" spans="1:9" x14ac:dyDescent="0.25">
      <c r="A104" s="5" t="s">
        <v>143</v>
      </c>
      <c r="B104" s="7" t="s">
        <v>122</v>
      </c>
      <c r="C104" s="7" t="s">
        <v>122</v>
      </c>
      <c r="D104" s="7" t="s">
        <v>122</v>
      </c>
      <c r="E104" s="7" t="s">
        <v>122</v>
      </c>
      <c r="F104" s="7" t="s">
        <v>122</v>
      </c>
      <c r="G104" s="7" t="s">
        <v>122</v>
      </c>
      <c r="H104" s="7" t="s">
        <v>122</v>
      </c>
      <c r="I104" s="7" t="s">
        <v>122</v>
      </c>
    </row>
    <row r="105" spans="1:9" x14ac:dyDescent="0.25">
      <c r="A105" s="5" t="s">
        <v>144</v>
      </c>
      <c r="B105" s="6">
        <v>2369000</v>
      </c>
      <c r="C105" s="6">
        <v>2396000</v>
      </c>
      <c r="D105" s="6">
        <v>2421176</v>
      </c>
      <c r="E105" s="6">
        <v>2445118</v>
      </c>
      <c r="F105" s="6">
        <v>2487771</v>
      </c>
      <c r="G105" s="6">
        <v>2522890</v>
      </c>
      <c r="H105" s="6">
        <v>2556426</v>
      </c>
      <c r="I105" s="6">
        <v>2603521</v>
      </c>
    </row>
    <row r="106" spans="1:9" x14ac:dyDescent="0.25">
      <c r="A106" s="5" t="s">
        <v>145</v>
      </c>
      <c r="B106" s="6">
        <v>3260349</v>
      </c>
      <c r="C106" s="6">
        <v>3158462</v>
      </c>
      <c r="D106" s="6">
        <v>3086543</v>
      </c>
      <c r="E106" s="6">
        <v>3008460</v>
      </c>
      <c r="F106" s="6">
        <v>2958165</v>
      </c>
      <c r="G106" s="6">
        <v>2921057</v>
      </c>
      <c r="H106" s="6">
        <v>2889461</v>
      </c>
      <c r="I106" s="6">
        <v>2868708</v>
      </c>
    </row>
    <row r="107" spans="1:9" x14ac:dyDescent="0.25">
      <c r="A107" s="5" t="s">
        <v>146</v>
      </c>
      <c r="B107" s="6">
        <v>20350</v>
      </c>
      <c r="C107" s="6">
        <v>20060</v>
      </c>
      <c r="D107" s="6">
        <v>19920</v>
      </c>
      <c r="E107" s="6">
        <v>19759</v>
      </c>
      <c r="F107" s="6">
        <v>19603</v>
      </c>
      <c r="G107" s="6">
        <v>19596</v>
      </c>
      <c r="H107" s="6">
        <v>19687</v>
      </c>
      <c r="I107" s="6">
        <v>19837</v>
      </c>
    </row>
    <row r="108" spans="1:9" x14ac:dyDescent="0.25">
      <c r="A108" s="5" t="s">
        <v>147</v>
      </c>
      <c r="B108" s="6">
        <v>1408000</v>
      </c>
      <c r="C108" s="6">
        <v>1369000</v>
      </c>
      <c r="D108" s="6">
        <v>1329000</v>
      </c>
      <c r="E108" s="6">
        <v>1296000</v>
      </c>
      <c r="F108" s="6">
        <v>1283051</v>
      </c>
      <c r="G108" s="6">
        <v>1277806</v>
      </c>
      <c r="H108" s="6">
        <v>1256131</v>
      </c>
      <c r="I108" s="6">
        <v>1247911</v>
      </c>
    </row>
    <row r="109" spans="1:9" x14ac:dyDescent="0.25">
      <c r="A109" s="5" t="s">
        <v>148</v>
      </c>
      <c r="B109" s="6">
        <v>3279000</v>
      </c>
      <c r="C109" s="6">
        <v>3235000</v>
      </c>
      <c r="D109" s="6">
        <v>3241000</v>
      </c>
      <c r="E109" s="6">
        <v>3219000</v>
      </c>
      <c r="F109" s="6">
        <v>3207400</v>
      </c>
      <c r="G109" s="6">
        <v>3190500</v>
      </c>
      <c r="H109" s="6">
        <v>3189800</v>
      </c>
      <c r="I109" s="6">
        <v>3190700</v>
      </c>
    </row>
    <row r="110" spans="1:9" x14ac:dyDescent="0.25">
      <c r="A110" s="5" t="s">
        <v>149</v>
      </c>
      <c r="B110" s="6">
        <v>19159000</v>
      </c>
      <c r="C110" s="7" t="s">
        <v>122</v>
      </c>
      <c r="D110" s="7" t="s">
        <v>122</v>
      </c>
      <c r="E110" s="6">
        <v>18747234</v>
      </c>
      <c r="F110" s="6">
        <v>18718202</v>
      </c>
      <c r="G110" s="6">
        <v>18755110</v>
      </c>
      <c r="H110" s="6">
        <v>19024664</v>
      </c>
      <c r="I110" s="7" t="s">
        <v>122</v>
      </c>
    </row>
    <row r="111" spans="1:9" x14ac:dyDescent="0.25">
      <c r="A111" s="5" t="s">
        <v>150</v>
      </c>
      <c r="B111" s="6">
        <v>199000</v>
      </c>
      <c r="C111" s="6">
        <v>213784</v>
      </c>
      <c r="D111" s="6">
        <v>215175</v>
      </c>
      <c r="E111" s="6">
        <v>209122</v>
      </c>
      <c r="F111" s="6">
        <v>202779</v>
      </c>
      <c r="G111" s="6">
        <v>197880</v>
      </c>
      <c r="H111" s="6">
        <v>194384</v>
      </c>
      <c r="I111" s="6">
        <v>188771</v>
      </c>
    </row>
    <row r="112" spans="1:9" x14ac:dyDescent="0.25">
      <c r="A112" s="5" t="s">
        <v>151</v>
      </c>
      <c r="B112" s="6">
        <v>2681050</v>
      </c>
      <c r="C112" s="6">
        <v>2888693</v>
      </c>
      <c r="D112" s="6">
        <v>2855190</v>
      </c>
      <c r="E112" s="6">
        <v>2927971</v>
      </c>
      <c r="F112" s="6">
        <v>3032139</v>
      </c>
      <c r="G112" s="6">
        <v>3121201</v>
      </c>
      <c r="H112" s="6">
        <v>3093806</v>
      </c>
      <c r="I112" s="6">
        <v>3032725</v>
      </c>
    </row>
    <row r="113" spans="1:9" x14ac:dyDescent="0.25">
      <c r="A113" s="5" t="s">
        <v>152</v>
      </c>
      <c r="B113" s="7" t="s">
        <v>122</v>
      </c>
      <c r="C113" s="7" t="s">
        <v>122</v>
      </c>
      <c r="D113" s="7" t="s">
        <v>122</v>
      </c>
      <c r="E113" s="7" t="s">
        <v>122</v>
      </c>
      <c r="F113" s="7" t="s">
        <v>122</v>
      </c>
      <c r="G113" s="6">
        <v>47989</v>
      </c>
      <c r="H113" s="6">
        <v>62225</v>
      </c>
      <c r="I113" s="6">
        <v>63937</v>
      </c>
    </row>
    <row r="115" spans="1:9" x14ac:dyDescent="0.25">
      <c r="A115" s="3" t="s">
        <v>153</v>
      </c>
    </row>
    <row r="116" spans="1:9" x14ac:dyDescent="0.25">
      <c r="A116" s="3" t="s">
        <v>122</v>
      </c>
      <c r="B116" s="3" t="s">
        <v>154</v>
      </c>
    </row>
    <row r="118" spans="1:9" x14ac:dyDescent="0.25">
      <c r="A118" s="3" t="s">
        <v>105</v>
      </c>
      <c r="B118" s="3" t="s">
        <v>106</v>
      </c>
    </row>
    <row r="119" spans="1:9" x14ac:dyDescent="0.25">
      <c r="A119" s="3" t="s">
        <v>107</v>
      </c>
      <c r="B119" s="3" t="s">
        <v>156</v>
      </c>
    </row>
    <row r="121" spans="1:9" x14ac:dyDescent="0.25">
      <c r="A121" s="5" t="s">
        <v>109</v>
      </c>
      <c r="B121" s="5" t="s">
        <v>110</v>
      </c>
      <c r="C121" s="5" t="s">
        <v>111</v>
      </c>
      <c r="D121" s="5" t="s">
        <v>112</v>
      </c>
      <c r="E121" s="5" t="s">
        <v>113</v>
      </c>
      <c r="F121" s="5" t="s">
        <v>114</v>
      </c>
      <c r="G121" s="5" t="s">
        <v>115</v>
      </c>
      <c r="H121" s="5" t="s">
        <v>116</v>
      </c>
      <c r="I121" s="5" t="s">
        <v>117</v>
      </c>
    </row>
    <row r="122" spans="1:9" x14ac:dyDescent="0.25">
      <c r="A122" s="5" t="s">
        <v>118</v>
      </c>
      <c r="B122" s="6">
        <v>3401000</v>
      </c>
      <c r="C122" s="6">
        <v>3438968</v>
      </c>
      <c r="D122" s="6">
        <v>3460094</v>
      </c>
      <c r="E122" s="6">
        <v>3460776</v>
      </c>
      <c r="F122" s="6">
        <v>3429222</v>
      </c>
      <c r="G122" s="6">
        <v>3344412</v>
      </c>
      <c r="H122" s="6">
        <v>3199563</v>
      </c>
      <c r="I122" s="6">
        <v>3014455</v>
      </c>
    </row>
    <row r="123" spans="1:9" x14ac:dyDescent="0.25">
      <c r="A123" s="5" t="s">
        <v>119</v>
      </c>
      <c r="B123" s="7" t="s">
        <v>122</v>
      </c>
      <c r="C123" s="7" t="s">
        <v>122</v>
      </c>
      <c r="D123" s="7" t="s">
        <v>122</v>
      </c>
      <c r="E123" s="7" t="s">
        <v>122</v>
      </c>
      <c r="F123" s="7" t="s">
        <v>122</v>
      </c>
      <c r="G123" s="7" t="s">
        <v>122</v>
      </c>
      <c r="H123" s="7" t="s">
        <v>122</v>
      </c>
      <c r="I123" s="7" t="s">
        <v>122</v>
      </c>
    </row>
    <row r="124" spans="1:9" x14ac:dyDescent="0.25">
      <c r="A124" s="5" t="s">
        <v>120</v>
      </c>
      <c r="B124" s="6">
        <v>1483000</v>
      </c>
      <c r="C124" s="6">
        <v>1525690</v>
      </c>
      <c r="D124" s="6">
        <v>1631014</v>
      </c>
      <c r="E124" s="6">
        <v>1807953</v>
      </c>
      <c r="F124" s="6">
        <v>1954086</v>
      </c>
      <c r="G124" s="6">
        <v>2097056</v>
      </c>
      <c r="H124" s="6">
        <v>2214201</v>
      </c>
      <c r="I124" s="6">
        <v>2313009</v>
      </c>
    </row>
    <row r="125" spans="1:9" x14ac:dyDescent="0.25">
      <c r="A125" s="5" t="s">
        <v>121</v>
      </c>
      <c r="B125" s="7" t="s">
        <v>122</v>
      </c>
      <c r="C125" s="6">
        <v>653290</v>
      </c>
      <c r="D125" s="6">
        <v>686869</v>
      </c>
      <c r="E125" s="6">
        <v>715628</v>
      </c>
      <c r="F125" s="6">
        <v>754054</v>
      </c>
      <c r="G125" s="6">
        <v>782859</v>
      </c>
      <c r="H125" s="6">
        <v>812502</v>
      </c>
      <c r="I125" s="6">
        <v>822181</v>
      </c>
    </row>
    <row r="126" spans="1:9" x14ac:dyDescent="0.25">
      <c r="A126" s="5" t="s">
        <v>123</v>
      </c>
      <c r="B126" s="6">
        <v>12579000</v>
      </c>
      <c r="C126" s="6">
        <v>13215000</v>
      </c>
      <c r="D126" s="6">
        <v>13861000</v>
      </c>
      <c r="E126" s="6">
        <v>14532000</v>
      </c>
      <c r="F126" s="6">
        <v>15089392</v>
      </c>
      <c r="G126" s="6">
        <v>15225296</v>
      </c>
      <c r="H126" s="6">
        <v>15153364</v>
      </c>
      <c r="I126" s="6">
        <v>15111382</v>
      </c>
    </row>
    <row r="127" spans="1:9" x14ac:dyDescent="0.25">
      <c r="A127" s="5" t="s">
        <v>124</v>
      </c>
      <c r="B127" s="6">
        <v>177200</v>
      </c>
      <c r="C127" s="6">
        <v>201372</v>
      </c>
      <c r="D127" s="6">
        <v>222646</v>
      </c>
      <c r="E127" s="6">
        <v>241054</v>
      </c>
      <c r="F127" s="6">
        <v>258436</v>
      </c>
      <c r="G127" s="6">
        <v>274839</v>
      </c>
      <c r="H127" s="6">
        <v>291597</v>
      </c>
      <c r="I127" s="6">
        <v>314979</v>
      </c>
    </row>
    <row r="128" spans="1:9" x14ac:dyDescent="0.25">
      <c r="A128" s="5" t="s">
        <v>125</v>
      </c>
      <c r="B128" s="6">
        <v>667470</v>
      </c>
      <c r="C128" s="6">
        <v>743290</v>
      </c>
      <c r="D128" s="6">
        <v>827680</v>
      </c>
      <c r="E128" s="6">
        <v>917690</v>
      </c>
      <c r="F128" s="6">
        <v>1024270</v>
      </c>
      <c r="G128" s="6">
        <v>1127170</v>
      </c>
      <c r="H128" s="6">
        <v>1210990</v>
      </c>
      <c r="I128" s="7" t="s">
        <v>122</v>
      </c>
    </row>
    <row r="129" spans="1:9" x14ac:dyDescent="0.25">
      <c r="A129" s="5" t="s">
        <v>126</v>
      </c>
      <c r="B129" s="7" t="s">
        <v>122</v>
      </c>
      <c r="C129" s="7" t="s">
        <v>122</v>
      </c>
      <c r="D129" s="7" t="s">
        <v>122</v>
      </c>
      <c r="E129" s="7" t="s">
        <v>122</v>
      </c>
      <c r="F129" s="7" t="s">
        <v>122</v>
      </c>
      <c r="G129" s="7" t="s">
        <v>122</v>
      </c>
      <c r="H129" s="7" t="s">
        <v>122</v>
      </c>
      <c r="I129" s="7" t="s">
        <v>122</v>
      </c>
    </row>
    <row r="130" spans="1:9" x14ac:dyDescent="0.25">
      <c r="A130" s="5" t="s">
        <v>127</v>
      </c>
      <c r="B130" s="6">
        <v>11938000</v>
      </c>
      <c r="C130" s="7" t="s">
        <v>122</v>
      </c>
      <c r="D130" s="6">
        <v>12303075</v>
      </c>
      <c r="E130" s="6">
        <v>12645648</v>
      </c>
      <c r="F130" s="6">
        <v>13032515</v>
      </c>
      <c r="G130" s="6">
        <v>13371064</v>
      </c>
      <c r="H130" s="6">
        <v>13505356</v>
      </c>
      <c r="I130" s="6">
        <v>13514600</v>
      </c>
    </row>
    <row r="131" spans="1:9" x14ac:dyDescent="0.25">
      <c r="A131" s="5" t="s">
        <v>128</v>
      </c>
      <c r="B131" s="7" t="s">
        <v>122</v>
      </c>
      <c r="C131" s="6">
        <v>22381000</v>
      </c>
      <c r="D131" s="6">
        <v>22551000</v>
      </c>
      <c r="E131" s="6">
        <v>22548000</v>
      </c>
      <c r="F131" s="6">
        <v>22239000</v>
      </c>
      <c r="G131" s="6">
        <v>21774999</v>
      </c>
      <c r="H131" s="6">
        <v>21068000</v>
      </c>
      <c r="I131" s="6">
        <v>20474</v>
      </c>
    </row>
    <row r="132" spans="1:9" x14ac:dyDescent="0.25">
      <c r="A132" s="5" t="s">
        <v>129</v>
      </c>
      <c r="B132" s="6">
        <v>547000</v>
      </c>
      <c r="C132" s="6">
        <v>563000</v>
      </c>
      <c r="D132" s="6">
        <v>607000</v>
      </c>
      <c r="E132" s="6">
        <v>650007</v>
      </c>
      <c r="F132" s="6">
        <v>711886</v>
      </c>
      <c r="G132" s="6">
        <v>767666</v>
      </c>
      <c r="H132" s="6">
        <v>844546</v>
      </c>
      <c r="I132" s="6">
        <v>913400</v>
      </c>
    </row>
    <row r="133" spans="1:9" x14ac:dyDescent="0.25">
      <c r="A133" s="5" t="s">
        <v>130</v>
      </c>
      <c r="B133" s="6">
        <v>14744000</v>
      </c>
      <c r="C133" s="6">
        <v>14932000</v>
      </c>
      <c r="D133" s="6">
        <v>15240069</v>
      </c>
      <c r="E133" s="6">
        <v>15669276</v>
      </c>
      <c r="F133" s="6">
        <v>16263957</v>
      </c>
      <c r="G133" s="7" t="s">
        <v>122</v>
      </c>
      <c r="H133" s="6">
        <v>17321593</v>
      </c>
      <c r="I133" s="6">
        <v>17486135</v>
      </c>
    </row>
    <row r="134" spans="1:9" x14ac:dyDescent="0.25">
      <c r="A134" s="5" t="s">
        <v>131</v>
      </c>
      <c r="B134" s="6">
        <v>49000</v>
      </c>
      <c r="C134" s="6">
        <v>50478</v>
      </c>
      <c r="D134" s="6">
        <v>54870</v>
      </c>
      <c r="E134" s="6">
        <v>60592</v>
      </c>
      <c r="F134" s="6">
        <v>70264</v>
      </c>
      <c r="G134" s="6">
        <v>83505</v>
      </c>
      <c r="H134" s="6">
        <v>99381</v>
      </c>
      <c r="I134" s="6">
        <v>114291</v>
      </c>
    </row>
    <row r="135" spans="1:9" x14ac:dyDescent="0.25">
      <c r="A135" s="5" t="s">
        <v>132</v>
      </c>
      <c r="B135" s="6">
        <v>244410</v>
      </c>
      <c r="C135" s="6">
        <v>272980</v>
      </c>
      <c r="D135" s="6">
        <v>305612</v>
      </c>
      <c r="E135" s="6">
        <v>337453</v>
      </c>
      <c r="F135" s="6">
        <v>355043</v>
      </c>
      <c r="G135" s="6">
        <v>387996</v>
      </c>
      <c r="H135" s="6">
        <v>418232</v>
      </c>
      <c r="I135" s="6">
        <v>447491</v>
      </c>
    </row>
    <row r="136" spans="1:9" x14ac:dyDescent="0.25">
      <c r="A136" s="5" t="s">
        <v>133</v>
      </c>
      <c r="B136" s="7" t="s">
        <v>122</v>
      </c>
      <c r="C136" s="6">
        <v>752511</v>
      </c>
      <c r="D136" s="6">
        <v>721154</v>
      </c>
      <c r="E136" s="6">
        <v>783606</v>
      </c>
      <c r="F136" s="6">
        <v>847326</v>
      </c>
      <c r="G136" s="6">
        <v>907246</v>
      </c>
      <c r="H136" s="6">
        <v>968045</v>
      </c>
      <c r="I136" s="6">
        <v>1016229</v>
      </c>
    </row>
    <row r="137" spans="1:9" x14ac:dyDescent="0.25">
      <c r="A137" s="5" t="s">
        <v>134</v>
      </c>
      <c r="B137" s="6">
        <v>233000</v>
      </c>
      <c r="C137" s="6">
        <v>238608</v>
      </c>
      <c r="D137" s="6">
        <v>244530</v>
      </c>
      <c r="E137" s="6">
        <v>248770</v>
      </c>
      <c r="F137" s="6">
        <v>251026</v>
      </c>
      <c r="G137" s="6">
        <v>249284</v>
      </c>
      <c r="H137" s="6">
        <v>244718</v>
      </c>
      <c r="I137" s="6">
        <v>237641</v>
      </c>
    </row>
    <row r="138" spans="1:9" x14ac:dyDescent="0.25">
      <c r="A138" s="5" t="s">
        <v>135</v>
      </c>
      <c r="B138" s="6">
        <v>683260</v>
      </c>
      <c r="C138" s="6">
        <v>740114</v>
      </c>
      <c r="D138" s="6">
        <v>809523</v>
      </c>
      <c r="E138" s="6">
        <v>888874</v>
      </c>
      <c r="F138" s="6">
        <v>970997</v>
      </c>
      <c r="G138" s="6">
        <v>1055268</v>
      </c>
      <c r="H138" s="6">
        <v>1131685</v>
      </c>
      <c r="I138" s="6">
        <v>1199155</v>
      </c>
    </row>
    <row r="139" spans="1:9" x14ac:dyDescent="0.25">
      <c r="A139" s="5" t="s">
        <v>136</v>
      </c>
      <c r="B139" s="6">
        <v>73946</v>
      </c>
      <c r="C139" s="6">
        <v>77380</v>
      </c>
      <c r="D139" s="6">
        <v>81620</v>
      </c>
      <c r="E139" s="6">
        <v>85178</v>
      </c>
      <c r="F139" s="6">
        <v>88061</v>
      </c>
      <c r="G139" s="6">
        <v>91858</v>
      </c>
      <c r="H139" s="6">
        <v>94870</v>
      </c>
      <c r="I139" s="6">
        <v>97210</v>
      </c>
    </row>
    <row r="140" spans="1:9" x14ac:dyDescent="0.25">
      <c r="A140" s="5" t="s">
        <v>137</v>
      </c>
      <c r="B140" s="6">
        <v>1340000</v>
      </c>
      <c r="C140" s="7" t="s">
        <v>122</v>
      </c>
      <c r="D140" s="7" t="s">
        <v>122</v>
      </c>
      <c r="E140" s="6">
        <v>1348059</v>
      </c>
      <c r="F140" s="6">
        <v>1340630</v>
      </c>
      <c r="G140" s="6">
        <v>1331765</v>
      </c>
      <c r="H140" s="6">
        <v>1296963</v>
      </c>
      <c r="I140" s="6">
        <v>1212934</v>
      </c>
    </row>
    <row r="141" spans="1:9" x14ac:dyDescent="0.25">
      <c r="A141" s="5" t="s">
        <v>138</v>
      </c>
      <c r="B141" s="6">
        <v>2570000</v>
      </c>
      <c r="C141" s="6">
        <v>2621588</v>
      </c>
      <c r="D141" s="6">
        <v>2663654</v>
      </c>
      <c r="E141" s="6">
        <v>2703999</v>
      </c>
      <c r="F141" s="6">
        <v>2750383</v>
      </c>
      <c r="G141" s="6">
        <v>2771925</v>
      </c>
      <c r="H141" s="6">
        <v>2778795</v>
      </c>
      <c r="I141" s="7" t="s">
        <v>122</v>
      </c>
    </row>
    <row r="142" spans="1:9" x14ac:dyDescent="0.25">
      <c r="A142" s="5" t="s">
        <v>139</v>
      </c>
      <c r="B142" s="6">
        <v>4830000</v>
      </c>
      <c r="C142" s="6">
        <v>5259881</v>
      </c>
      <c r="D142" s="6">
        <v>5675734</v>
      </c>
      <c r="E142" s="6">
        <v>6090488</v>
      </c>
      <c r="F142" s="6">
        <v>6554145</v>
      </c>
      <c r="G142" s="6">
        <v>6874307</v>
      </c>
      <c r="H142" s="6">
        <v>7292917</v>
      </c>
      <c r="I142" s="6">
        <v>7622695</v>
      </c>
    </row>
    <row r="143" spans="1:9" x14ac:dyDescent="0.25">
      <c r="A143" s="5" t="s">
        <v>140</v>
      </c>
      <c r="B143" s="6">
        <v>2051000</v>
      </c>
      <c r="C143" s="6">
        <v>2121295</v>
      </c>
      <c r="D143" s="6">
        <v>2367935</v>
      </c>
      <c r="E143" s="6">
        <v>2475552</v>
      </c>
      <c r="F143" s="6">
        <v>2625271</v>
      </c>
      <c r="G143" s="6">
        <v>2809198</v>
      </c>
      <c r="H143" s="6">
        <v>2963408</v>
      </c>
      <c r="I143" s="6">
        <v>3060655</v>
      </c>
    </row>
    <row r="144" spans="1:9" x14ac:dyDescent="0.25">
      <c r="A144" s="5" t="s">
        <v>141</v>
      </c>
      <c r="B144" s="6">
        <v>1480000</v>
      </c>
      <c r="C144" s="6">
        <v>1606356</v>
      </c>
      <c r="D144" s="6">
        <v>1741719</v>
      </c>
      <c r="E144" s="6">
        <v>1906195</v>
      </c>
      <c r="F144" s="6">
        <v>2120151</v>
      </c>
      <c r="G144" s="6">
        <v>2516380</v>
      </c>
      <c r="H144" s="6">
        <v>2892922</v>
      </c>
      <c r="I144" s="6">
        <v>3233944</v>
      </c>
    </row>
    <row r="145" spans="1:9" x14ac:dyDescent="0.25">
      <c r="A145" s="5" t="s">
        <v>142</v>
      </c>
      <c r="B145" s="6">
        <v>410020</v>
      </c>
      <c r="C145" s="6">
        <v>429303</v>
      </c>
      <c r="D145" s="6">
        <v>450422</v>
      </c>
      <c r="E145" s="6">
        <v>473665</v>
      </c>
      <c r="F145" s="6">
        <v>500659</v>
      </c>
      <c r="G145" s="6">
        <v>528809</v>
      </c>
      <c r="H145" s="6">
        <v>555500</v>
      </c>
      <c r="I145" s="6">
        <v>577772</v>
      </c>
    </row>
    <row r="146" spans="1:9" x14ac:dyDescent="0.25">
      <c r="A146" s="5" t="s">
        <v>143</v>
      </c>
      <c r="B146" s="7" t="s">
        <v>122</v>
      </c>
      <c r="C146" s="7" t="s">
        <v>122</v>
      </c>
      <c r="D146" s="7" t="s">
        <v>122</v>
      </c>
      <c r="E146" s="7" t="s">
        <v>122</v>
      </c>
      <c r="F146" s="7" t="s">
        <v>122</v>
      </c>
      <c r="G146" s="7" t="s">
        <v>122</v>
      </c>
      <c r="H146" s="7" t="s">
        <v>122</v>
      </c>
      <c r="I146" s="7" t="s">
        <v>122</v>
      </c>
    </row>
    <row r="147" spans="1:9" x14ac:dyDescent="0.25">
      <c r="A147" s="5" t="s">
        <v>144</v>
      </c>
      <c r="B147" s="6">
        <v>664000</v>
      </c>
      <c r="C147" s="6">
        <v>705045</v>
      </c>
      <c r="D147" s="6">
        <v>746323</v>
      </c>
      <c r="E147" s="6">
        <v>783760</v>
      </c>
      <c r="F147" s="6">
        <v>828194</v>
      </c>
      <c r="G147" s="6">
        <v>867128</v>
      </c>
      <c r="H147" s="6">
        <v>901393</v>
      </c>
      <c r="I147" s="6">
        <v>927011</v>
      </c>
    </row>
    <row r="148" spans="1:9" x14ac:dyDescent="0.25">
      <c r="A148" s="5" t="s">
        <v>145</v>
      </c>
      <c r="B148" s="6">
        <v>924246</v>
      </c>
      <c r="C148" s="6">
        <v>1068962</v>
      </c>
      <c r="D148" s="6">
        <v>1226068</v>
      </c>
      <c r="E148" s="6">
        <v>1383982</v>
      </c>
      <c r="F148" s="6">
        <v>1532855</v>
      </c>
      <c r="G148" s="6">
        <v>1648565</v>
      </c>
      <c r="H148" s="6">
        <v>1708781</v>
      </c>
      <c r="I148" s="6">
        <v>1744512</v>
      </c>
    </row>
    <row r="149" spans="1:9" x14ac:dyDescent="0.25">
      <c r="A149" s="5" t="s">
        <v>146</v>
      </c>
      <c r="B149" s="6">
        <v>7370</v>
      </c>
      <c r="C149" s="6">
        <v>7940</v>
      </c>
      <c r="D149" s="6">
        <v>8430</v>
      </c>
      <c r="E149" s="6">
        <v>8896</v>
      </c>
      <c r="F149" s="6">
        <v>9430</v>
      </c>
      <c r="G149" s="6">
        <v>9822</v>
      </c>
      <c r="H149" s="6">
        <v>9927</v>
      </c>
      <c r="I149" s="6">
        <v>10004</v>
      </c>
    </row>
    <row r="150" spans="1:9" x14ac:dyDescent="0.25">
      <c r="A150" s="5" t="s">
        <v>147</v>
      </c>
      <c r="B150" s="6">
        <v>1026000</v>
      </c>
      <c r="C150" s="6">
        <v>1111000</v>
      </c>
      <c r="D150" s="6">
        <v>1187000</v>
      </c>
      <c r="E150" s="6">
        <v>1244000</v>
      </c>
      <c r="F150" s="6">
        <v>1281166</v>
      </c>
      <c r="G150" s="6">
        <v>1301337</v>
      </c>
      <c r="H150" s="6">
        <v>1299096</v>
      </c>
      <c r="I150" s="6">
        <v>1291219</v>
      </c>
    </row>
    <row r="151" spans="1:9" x14ac:dyDescent="0.25">
      <c r="A151" s="5" t="s">
        <v>148</v>
      </c>
      <c r="B151" s="6">
        <v>934000</v>
      </c>
      <c r="C151" s="6">
        <v>1038000</v>
      </c>
      <c r="D151" s="6">
        <v>1126000</v>
      </c>
      <c r="E151" s="6">
        <v>1217000</v>
      </c>
      <c r="F151" s="6">
        <v>1295500</v>
      </c>
      <c r="G151" s="6">
        <v>1351200</v>
      </c>
      <c r="H151" s="6">
        <v>1378900</v>
      </c>
      <c r="I151" s="6">
        <v>1389800</v>
      </c>
    </row>
    <row r="152" spans="1:9" x14ac:dyDescent="0.25">
      <c r="A152" s="5" t="s">
        <v>149</v>
      </c>
      <c r="B152" s="6">
        <v>9385000</v>
      </c>
      <c r="C152" s="7" t="s">
        <v>122</v>
      </c>
      <c r="D152" s="7" t="s">
        <v>122</v>
      </c>
      <c r="E152" s="6">
        <v>1438382</v>
      </c>
      <c r="F152" s="6">
        <v>12062977</v>
      </c>
      <c r="G152" s="6">
        <v>12371742</v>
      </c>
      <c r="H152" s="6">
        <v>12409324</v>
      </c>
      <c r="I152" s="7" t="s">
        <v>122</v>
      </c>
    </row>
    <row r="153" spans="1:9" x14ac:dyDescent="0.25">
      <c r="A153" s="5" t="s">
        <v>150</v>
      </c>
      <c r="B153" s="6">
        <v>93000</v>
      </c>
      <c r="C153" s="6">
        <v>121895</v>
      </c>
      <c r="D153" s="6">
        <v>145065</v>
      </c>
      <c r="E153" s="6">
        <v>163038</v>
      </c>
      <c r="F153" s="6">
        <v>180394</v>
      </c>
      <c r="G153" s="6">
        <v>192816</v>
      </c>
      <c r="H153" s="6">
        <v>208805</v>
      </c>
      <c r="I153" s="6">
        <v>225625</v>
      </c>
    </row>
    <row r="154" spans="1:9" x14ac:dyDescent="0.25">
      <c r="A154" s="5" t="s">
        <v>151</v>
      </c>
      <c r="B154" s="6">
        <v>2101210</v>
      </c>
      <c r="C154" s="6">
        <v>2497209</v>
      </c>
      <c r="D154" s="6">
        <v>2882886</v>
      </c>
      <c r="E154" s="6">
        <v>3346024</v>
      </c>
      <c r="F154" s="6">
        <v>3803894</v>
      </c>
      <c r="G154" s="6">
        <v>4256436</v>
      </c>
      <c r="H154" s="6">
        <v>4568900</v>
      </c>
      <c r="I154" s="6">
        <v>4770883</v>
      </c>
    </row>
    <row r="155" spans="1:9" x14ac:dyDescent="0.25">
      <c r="A155" s="5" t="s">
        <v>152</v>
      </c>
      <c r="B155" s="7" t="s">
        <v>122</v>
      </c>
      <c r="C155" s="7" t="s">
        <v>122</v>
      </c>
      <c r="D155" s="7" t="s">
        <v>122</v>
      </c>
      <c r="E155" s="7" t="s">
        <v>122</v>
      </c>
      <c r="F155" s="7" t="s">
        <v>122</v>
      </c>
      <c r="G155" s="6">
        <v>120753</v>
      </c>
      <c r="H155" s="6">
        <v>194518</v>
      </c>
      <c r="I155" s="6">
        <v>245524</v>
      </c>
    </row>
    <row r="157" spans="1:9" x14ac:dyDescent="0.25">
      <c r="A157" s="3" t="s">
        <v>153</v>
      </c>
    </row>
    <row r="158" spans="1:9" x14ac:dyDescent="0.25">
      <c r="A158" s="3" t="s">
        <v>122</v>
      </c>
      <c r="B158" s="3" t="s">
        <v>154</v>
      </c>
    </row>
    <row r="160" spans="1:9" x14ac:dyDescent="0.25">
      <c r="A160" s="3" t="s">
        <v>105</v>
      </c>
      <c r="B160" s="3" t="s">
        <v>106</v>
      </c>
    </row>
    <row r="161" spans="1:49" x14ac:dyDescent="0.25">
      <c r="A161" s="3" t="s">
        <v>107</v>
      </c>
      <c r="B161" s="3" t="s">
        <v>157</v>
      </c>
    </row>
    <row r="162" spans="1:49" x14ac:dyDescent="0.25">
      <c r="K162" t="s">
        <v>162</v>
      </c>
    </row>
    <row r="163" spans="1:49" x14ac:dyDescent="0.25">
      <c r="A163" s="5" t="s">
        <v>109</v>
      </c>
      <c r="B163" s="5" t="s">
        <v>110</v>
      </c>
      <c r="C163" s="5" t="s">
        <v>111</v>
      </c>
      <c r="D163" s="5" t="s">
        <v>112</v>
      </c>
      <c r="E163" s="5" t="s">
        <v>113</v>
      </c>
      <c r="F163" s="5" t="s">
        <v>114</v>
      </c>
      <c r="G163" s="5" t="s">
        <v>115</v>
      </c>
      <c r="H163" s="5" t="s">
        <v>116</v>
      </c>
      <c r="I163" s="5" t="s">
        <v>117</v>
      </c>
      <c r="K163" s="5" t="s">
        <v>110</v>
      </c>
      <c r="L163" s="5" t="s">
        <v>111</v>
      </c>
      <c r="M163" s="5" t="s">
        <v>112</v>
      </c>
      <c r="N163" s="5" t="s">
        <v>113</v>
      </c>
      <c r="O163" s="5" t="s">
        <v>114</v>
      </c>
      <c r="P163" s="5" t="s">
        <v>115</v>
      </c>
      <c r="Q163" s="5" t="s">
        <v>116</v>
      </c>
      <c r="R163" s="5" t="s">
        <v>117</v>
      </c>
      <c r="S163" s="1">
        <v>2020</v>
      </c>
      <c r="T163" s="1">
        <v>2021</v>
      </c>
      <c r="U163" s="1">
        <v>2022</v>
      </c>
      <c r="V163" s="1">
        <v>2023</v>
      </c>
      <c r="W163" s="1">
        <v>2024</v>
      </c>
      <c r="X163" s="1">
        <v>2025</v>
      </c>
      <c r="Y163" s="1">
        <v>2026</v>
      </c>
      <c r="Z163" s="1">
        <v>2027</v>
      </c>
      <c r="AA163" s="1">
        <v>2028</v>
      </c>
      <c r="AB163" s="1">
        <v>2029</v>
      </c>
      <c r="AC163" s="10">
        <v>2030</v>
      </c>
      <c r="AD163" s="1">
        <v>2031</v>
      </c>
      <c r="AE163" s="1">
        <v>2032</v>
      </c>
      <c r="AF163" s="1">
        <v>2033</v>
      </c>
      <c r="AG163" s="1">
        <v>2034</v>
      </c>
      <c r="AH163" s="1">
        <v>2035</v>
      </c>
      <c r="AI163" s="1">
        <v>2036</v>
      </c>
      <c r="AJ163" s="1">
        <v>2037</v>
      </c>
      <c r="AK163" s="1">
        <v>2038</v>
      </c>
      <c r="AL163" s="1">
        <v>2039</v>
      </c>
      <c r="AM163" s="1">
        <v>2040</v>
      </c>
      <c r="AN163" s="1">
        <v>2041</v>
      </c>
      <c r="AO163" s="1">
        <v>2042</v>
      </c>
      <c r="AP163" s="1">
        <v>2043</v>
      </c>
      <c r="AQ163" s="1">
        <v>2044</v>
      </c>
      <c r="AR163" s="1">
        <v>2045</v>
      </c>
      <c r="AS163" s="1">
        <v>2046</v>
      </c>
      <c r="AT163" s="1">
        <v>2047</v>
      </c>
      <c r="AU163" s="1">
        <v>2048</v>
      </c>
      <c r="AV163" s="1">
        <v>2049</v>
      </c>
      <c r="AW163" s="10">
        <v>2050</v>
      </c>
    </row>
    <row r="164" spans="1:49" x14ac:dyDescent="0.25">
      <c r="A164" s="5" t="s">
        <v>118</v>
      </c>
      <c r="B164" s="7"/>
      <c r="C164" s="6">
        <v>919</v>
      </c>
      <c r="D164" s="6">
        <v>1792</v>
      </c>
      <c r="E164" s="6">
        <v>2871</v>
      </c>
      <c r="F164" s="6">
        <v>4368</v>
      </c>
      <c r="G164" s="6">
        <v>8552</v>
      </c>
      <c r="H164" s="6">
        <v>9244</v>
      </c>
      <c r="I164" s="6">
        <v>15338</v>
      </c>
      <c r="K164" s="8">
        <f>B164/B38</f>
        <v>0</v>
      </c>
      <c r="L164" s="8">
        <f t="shared" ref="L164:R179" si="0">C164/C38</f>
        <v>1.6728946647948692E-4</v>
      </c>
      <c r="M164" s="8">
        <f t="shared" si="0"/>
        <v>3.2256328369422799E-4</v>
      </c>
      <c r="N164" s="8">
        <f t="shared" si="0"/>
        <v>5.1052897096315352E-4</v>
      </c>
      <c r="O164" s="8">
        <f t="shared" si="0"/>
        <v>7.6469771593825763E-4</v>
      </c>
      <c r="P164" s="8">
        <f t="shared" si="0"/>
        <v>1.478191745598914E-3</v>
      </c>
      <c r="Q164" s="8">
        <f t="shared" si="0"/>
        <v>1.5791500264273593E-3</v>
      </c>
      <c r="R164" s="8">
        <f t="shared" si="0"/>
        <v>2.6044240229164861E-3</v>
      </c>
      <c r="S164" s="8">
        <f>$R164+($AC164-$R164)/($AC$163-$R$163)*(S$163-$R$163)</f>
        <v>5.2367658202651358E-2</v>
      </c>
      <c r="T164" s="8">
        <f t="shared" ref="T164:AB179" si="1">$R164+($AC164-$R164)/($AC$163-$R$163)*(T$163-$R$163)</f>
        <v>0.10213089238238622</v>
      </c>
      <c r="U164" s="8">
        <f t="shared" si="1"/>
        <v>0.15189412656212109</v>
      </c>
      <c r="V164" s="8">
        <f t="shared" si="1"/>
        <v>0.20165736074185597</v>
      </c>
      <c r="W164" s="8">
        <f t="shared" si="1"/>
        <v>0.25142059492159086</v>
      </c>
      <c r="X164" s="8">
        <f t="shared" si="1"/>
        <v>0.30118382910132568</v>
      </c>
      <c r="Y164" s="8">
        <f t="shared" si="1"/>
        <v>0.35094706328106057</v>
      </c>
      <c r="Z164" s="8">
        <f t="shared" si="1"/>
        <v>0.40071029746079545</v>
      </c>
      <c r="AA164" s="8">
        <f t="shared" si="1"/>
        <v>0.45047353164053033</v>
      </c>
      <c r="AB164" s="8">
        <f t="shared" si="1"/>
        <v>0.50023676582026522</v>
      </c>
      <c r="AC164" s="10">
        <v>0.55000000000000004</v>
      </c>
      <c r="AD164" s="8">
        <f>$AC164+($AW164-$AC164)/($AW$163-$AC$163)*(AD$163-$AC$163)</f>
        <v>0.57000000000000006</v>
      </c>
      <c r="AE164" s="8">
        <f t="shared" ref="AE164:AV178" si="2">$AC164+($AW164-$AC164)/($AW$163-$AC$163)*(AE$163-$AC$163)</f>
        <v>0.59000000000000008</v>
      </c>
      <c r="AF164" s="8">
        <f t="shared" si="2"/>
        <v>0.61</v>
      </c>
      <c r="AG164" s="8">
        <f t="shared" si="2"/>
        <v>0.63</v>
      </c>
      <c r="AH164" s="8">
        <f t="shared" si="2"/>
        <v>0.65</v>
      </c>
      <c r="AI164" s="8">
        <f t="shared" si="2"/>
        <v>0.67</v>
      </c>
      <c r="AJ164" s="8">
        <f t="shared" si="2"/>
        <v>0.69000000000000006</v>
      </c>
      <c r="AK164" s="8">
        <f t="shared" si="2"/>
        <v>0.71</v>
      </c>
      <c r="AL164" s="8">
        <f t="shared" si="2"/>
        <v>0.73</v>
      </c>
      <c r="AM164" s="8">
        <f t="shared" si="2"/>
        <v>0.75</v>
      </c>
      <c r="AN164" s="8">
        <f t="shared" si="2"/>
        <v>0.77</v>
      </c>
      <c r="AO164" s="8">
        <f t="shared" si="2"/>
        <v>0.79</v>
      </c>
      <c r="AP164" s="8">
        <f t="shared" si="2"/>
        <v>0.81</v>
      </c>
      <c r="AQ164" s="8">
        <f t="shared" si="2"/>
        <v>0.83000000000000007</v>
      </c>
      <c r="AR164" s="8">
        <f t="shared" si="2"/>
        <v>0.85</v>
      </c>
      <c r="AS164" s="8">
        <f t="shared" si="2"/>
        <v>0.87</v>
      </c>
      <c r="AT164" s="8">
        <f t="shared" si="2"/>
        <v>0.89</v>
      </c>
      <c r="AU164" s="8">
        <f t="shared" si="2"/>
        <v>0.90999999999999992</v>
      </c>
      <c r="AV164" s="8">
        <f t="shared" si="2"/>
        <v>0.92999999999999994</v>
      </c>
      <c r="AW164" s="10">
        <v>0.95</v>
      </c>
    </row>
    <row r="165" spans="1:49" x14ac:dyDescent="0.25">
      <c r="A165" s="5" t="s">
        <v>119</v>
      </c>
      <c r="B165" s="7"/>
      <c r="C165" s="7"/>
      <c r="D165" s="7"/>
      <c r="E165" s="7"/>
      <c r="F165" s="7"/>
      <c r="G165" s="7"/>
      <c r="H165" s="7"/>
      <c r="I165" s="7"/>
      <c r="K165" s="8">
        <f t="shared" ref="K165:K196" si="3">B165/B39</f>
        <v>0</v>
      </c>
      <c r="L165" s="8">
        <f t="shared" si="0"/>
        <v>0</v>
      </c>
      <c r="M165" s="8">
        <f t="shared" si="0"/>
        <v>0</v>
      </c>
      <c r="N165" s="8">
        <f t="shared" si="0"/>
        <v>0</v>
      </c>
      <c r="O165" s="8">
        <f t="shared" si="0"/>
        <v>0</v>
      </c>
      <c r="P165" s="8">
        <f t="shared" si="0"/>
        <v>0</v>
      </c>
      <c r="Q165" s="8">
        <f t="shared" si="0"/>
        <v>0</v>
      </c>
      <c r="R165" s="8">
        <f t="shared" si="0"/>
        <v>0</v>
      </c>
      <c r="S165" s="8">
        <f t="shared" ref="S165:AB197" si="4">$R165+($AC165-$R165)/($AC$163-$R$163)*(S$163-$R$163)</f>
        <v>0.05</v>
      </c>
      <c r="T165" s="8">
        <f t="shared" si="1"/>
        <v>0.1</v>
      </c>
      <c r="U165" s="8">
        <f t="shared" si="1"/>
        <v>0.15000000000000002</v>
      </c>
      <c r="V165" s="8">
        <f t="shared" si="1"/>
        <v>0.2</v>
      </c>
      <c r="W165" s="8">
        <f t="shared" si="1"/>
        <v>0.25</v>
      </c>
      <c r="X165" s="8">
        <f t="shared" si="1"/>
        <v>0.30000000000000004</v>
      </c>
      <c r="Y165" s="8">
        <f t="shared" si="1"/>
        <v>0.35000000000000003</v>
      </c>
      <c r="Z165" s="8">
        <f t="shared" si="1"/>
        <v>0.4</v>
      </c>
      <c r="AA165" s="8">
        <f t="shared" si="1"/>
        <v>0.45</v>
      </c>
      <c r="AB165" s="8">
        <f t="shared" si="1"/>
        <v>0.5</v>
      </c>
      <c r="AC165" s="10">
        <v>0.55000000000000004</v>
      </c>
      <c r="AD165" s="8">
        <f t="shared" ref="AD165:AS197" si="5">$AC165+($AW165-$AC165)/($AW$163-$AC$163)*(AD$163-$AC$163)</f>
        <v>0.57000000000000006</v>
      </c>
      <c r="AE165" s="8">
        <f t="shared" si="5"/>
        <v>0.59000000000000008</v>
      </c>
      <c r="AF165" s="8">
        <f t="shared" si="5"/>
        <v>0.61</v>
      </c>
      <c r="AG165" s="8">
        <f t="shared" si="5"/>
        <v>0.63</v>
      </c>
      <c r="AH165" s="8">
        <f t="shared" si="5"/>
        <v>0.65</v>
      </c>
      <c r="AI165" s="8">
        <f t="shared" si="5"/>
        <v>0.67</v>
      </c>
      <c r="AJ165" s="8">
        <f t="shared" si="5"/>
        <v>0.69000000000000006</v>
      </c>
      <c r="AK165" s="8">
        <f t="shared" si="5"/>
        <v>0.71</v>
      </c>
      <c r="AL165" s="8">
        <f t="shared" si="5"/>
        <v>0.73</v>
      </c>
      <c r="AM165" s="8">
        <f t="shared" si="5"/>
        <v>0.75</v>
      </c>
      <c r="AN165" s="8">
        <f t="shared" si="5"/>
        <v>0.77</v>
      </c>
      <c r="AO165" s="8">
        <f t="shared" si="5"/>
        <v>0.79</v>
      </c>
      <c r="AP165" s="8">
        <f t="shared" si="5"/>
        <v>0.81</v>
      </c>
      <c r="AQ165" s="8">
        <f t="shared" si="5"/>
        <v>0.83000000000000007</v>
      </c>
      <c r="AR165" s="8">
        <f t="shared" si="5"/>
        <v>0.85</v>
      </c>
      <c r="AS165" s="8">
        <f t="shared" si="5"/>
        <v>0.87</v>
      </c>
      <c r="AT165" s="8">
        <f t="shared" si="2"/>
        <v>0.89</v>
      </c>
      <c r="AU165" s="8">
        <f t="shared" si="2"/>
        <v>0.90999999999999992</v>
      </c>
      <c r="AV165" s="8">
        <f t="shared" si="2"/>
        <v>0.92999999999999994</v>
      </c>
      <c r="AW165" s="10">
        <v>0.95</v>
      </c>
    </row>
    <row r="166" spans="1:49" x14ac:dyDescent="0.25">
      <c r="A166" s="5" t="s">
        <v>120</v>
      </c>
      <c r="B166" s="7"/>
      <c r="C166" s="6">
        <v>237</v>
      </c>
      <c r="D166" s="6">
        <v>417</v>
      </c>
      <c r="E166" s="6">
        <v>713</v>
      </c>
      <c r="F166" s="6">
        <v>974</v>
      </c>
      <c r="G166" s="6">
        <v>1525</v>
      </c>
      <c r="H166" s="6">
        <v>2482</v>
      </c>
      <c r="I166" s="6">
        <v>8180</v>
      </c>
      <c r="K166" s="8">
        <f t="shared" si="3"/>
        <v>0</v>
      </c>
      <c r="L166" s="8">
        <f t="shared" si="0"/>
        <v>5.011434316906613E-5</v>
      </c>
      <c r="M166" s="8">
        <f t="shared" si="0"/>
        <v>8.6274921969815781E-5</v>
      </c>
      <c r="N166" s="8">
        <f t="shared" si="0"/>
        <v>1.3938532829643369E-4</v>
      </c>
      <c r="O166" s="8">
        <f t="shared" si="0"/>
        <v>1.8350324653793054E-4</v>
      </c>
      <c r="P166" s="8">
        <f t="shared" si="0"/>
        <v>2.7535913150465979E-4</v>
      </c>
      <c r="Q166" s="8">
        <f t="shared" si="0"/>
        <v>4.3180890177008595E-4</v>
      </c>
      <c r="R166" s="8">
        <f t="shared" si="0"/>
        <v>1.3805918823560188E-3</v>
      </c>
      <c r="S166" s="8">
        <f t="shared" si="4"/>
        <v>5.1255083529414568E-2</v>
      </c>
      <c r="T166" s="8">
        <f t="shared" si="1"/>
        <v>0.10112957517647311</v>
      </c>
      <c r="U166" s="8">
        <f t="shared" si="1"/>
        <v>0.15100406682353165</v>
      </c>
      <c r="V166" s="8">
        <f t="shared" si="1"/>
        <v>0.20087855847059019</v>
      </c>
      <c r="W166" s="8">
        <f t="shared" si="1"/>
        <v>0.25075305011764876</v>
      </c>
      <c r="X166" s="8">
        <f t="shared" si="1"/>
        <v>0.3006275417647073</v>
      </c>
      <c r="Y166" s="8">
        <f t="shared" si="1"/>
        <v>0.35050203341176583</v>
      </c>
      <c r="Z166" s="8">
        <f t="shared" si="1"/>
        <v>0.40037652505882437</v>
      </c>
      <c r="AA166" s="8">
        <f t="shared" si="1"/>
        <v>0.45025101670588291</v>
      </c>
      <c r="AB166" s="8">
        <f t="shared" si="1"/>
        <v>0.50012550835294145</v>
      </c>
      <c r="AC166" s="10">
        <v>0.55000000000000004</v>
      </c>
      <c r="AD166" s="8">
        <f t="shared" si="5"/>
        <v>0.57000000000000006</v>
      </c>
      <c r="AE166" s="8">
        <f t="shared" si="2"/>
        <v>0.59000000000000008</v>
      </c>
      <c r="AF166" s="8">
        <f t="shared" si="2"/>
        <v>0.61</v>
      </c>
      <c r="AG166" s="8">
        <f t="shared" si="2"/>
        <v>0.63</v>
      </c>
      <c r="AH166" s="8">
        <f t="shared" si="2"/>
        <v>0.65</v>
      </c>
      <c r="AI166" s="8">
        <f t="shared" si="2"/>
        <v>0.67</v>
      </c>
      <c r="AJ166" s="8">
        <f t="shared" si="2"/>
        <v>0.69000000000000006</v>
      </c>
      <c r="AK166" s="8">
        <f t="shared" si="2"/>
        <v>0.71</v>
      </c>
      <c r="AL166" s="8">
        <f t="shared" si="2"/>
        <v>0.73</v>
      </c>
      <c r="AM166" s="8">
        <f t="shared" si="2"/>
        <v>0.75</v>
      </c>
      <c r="AN166" s="8">
        <f t="shared" si="2"/>
        <v>0.77</v>
      </c>
      <c r="AO166" s="8">
        <f t="shared" si="2"/>
        <v>0.79</v>
      </c>
      <c r="AP166" s="8">
        <f t="shared" si="2"/>
        <v>0.81</v>
      </c>
      <c r="AQ166" s="8">
        <f t="shared" si="2"/>
        <v>0.83000000000000007</v>
      </c>
      <c r="AR166" s="8">
        <f t="shared" si="2"/>
        <v>0.85</v>
      </c>
      <c r="AS166" s="8">
        <f t="shared" si="2"/>
        <v>0.87</v>
      </c>
      <c r="AT166" s="8">
        <f t="shared" si="2"/>
        <v>0.89</v>
      </c>
      <c r="AU166" s="8">
        <f t="shared" si="2"/>
        <v>0.90999999999999992</v>
      </c>
      <c r="AV166" s="8">
        <f t="shared" si="2"/>
        <v>0.92999999999999994</v>
      </c>
      <c r="AW166" s="10">
        <v>0.95</v>
      </c>
    </row>
    <row r="167" spans="1:49" x14ac:dyDescent="0.25">
      <c r="A167" s="5" t="s">
        <v>121</v>
      </c>
      <c r="B167" s="7"/>
      <c r="C167" s="6">
        <v>1536</v>
      </c>
      <c r="D167" s="6">
        <v>2919</v>
      </c>
      <c r="E167" s="6">
        <v>7888</v>
      </c>
      <c r="F167" s="6">
        <v>8662</v>
      </c>
      <c r="G167" s="6">
        <v>8765</v>
      </c>
      <c r="H167" s="6">
        <v>10037</v>
      </c>
      <c r="I167" s="6">
        <v>15507</v>
      </c>
      <c r="K167" s="9">
        <v>0</v>
      </c>
      <c r="L167" s="8">
        <f t="shared" si="0"/>
        <v>6.7423986697809292E-4</v>
      </c>
      <c r="M167" s="8">
        <f t="shared" si="0"/>
        <v>1.2530166407821502E-3</v>
      </c>
      <c r="N167" s="8">
        <f t="shared" si="0"/>
        <v>3.2992822973511634E-3</v>
      </c>
      <c r="O167" s="8">
        <f t="shared" si="0"/>
        <v>3.5132291613432847E-3</v>
      </c>
      <c r="P167" s="8">
        <f t="shared" si="0"/>
        <v>3.4643625197476567E-3</v>
      </c>
      <c r="Q167" s="8">
        <f t="shared" si="0"/>
        <v>3.8686143484466377E-3</v>
      </c>
      <c r="R167" s="8">
        <f t="shared" si="0"/>
        <v>5.8478892615602069E-3</v>
      </c>
      <c r="S167" s="8">
        <f t="shared" si="4"/>
        <v>5.5316262965054736E-2</v>
      </c>
      <c r="T167" s="8">
        <f t="shared" si="1"/>
        <v>0.10478463666854927</v>
      </c>
      <c r="U167" s="8">
        <f t="shared" si="1"/>
        <v>0.15425301037204381</v>
      </c>
      <c r="V167" s="8">
        <f t="shared" si="1"/>
        <v>0.20372138407553833</v>
      </c>
      <c r="W167" s="8">
        <f t="shared" si="1"/>
        <v>0.25318975777903285</v>
      </c>
      <c r="X167" s="8">
        <f t="shared" si="1"/>
        <v>0.3026581314825274</v>
      </c>
      <c r="Y167" s="8">
        <f t="shared" si="1"/>
        <v>0.3521265051860219</v>
      </c>
      <c r="Z167" s="8">
        <f t="shared" si="1"/>
        <v>0.40159487888951645</v>
      </c>
      <c r="AA167" s="8">
        <f t="shared" si="1"/>
        <v>0.451063252593011</v>
      </c>
      <c r="AB167" s="8">
        <f t="shared" si="1"/>
        <v>0.50053162629650549</v>
      </c>
      <c r="AC167" s="10">
        <v>0.55000000000000004</v>
      </c>
      <c r="AD167" s="8">
        <f t="shared" si="5"/>
        <v>0.57000000000000006</v>
      </c>
      <c r="AE167" s="8">
        <f t="shared" si="2"/>
        <v>0.59000000000000008</v>
      </c>
      <c r="AF167" s="8">
        <f t="shared" si="2"/>
        <v>0.61</v>
      </c>
      <c r="AG167" s="8">
        <f t="shared" si="2"/>
        <v>0.63</v>
      </c>
      <c r="AH167" s="8">
        <f t="shared" si="2"/>
        <v>0.65</v>
      </c>
      <c r="AI167" s="8">
        <f t="shared" si="2"/>
        <v>0.67</v>
      </c>
      <c r="AJ167" s="8">
        <f t="shared" si="2"/>
        <v>0.69000000000000006</v>
      </c>
      <c r="AK167" s="8">
        <f t="shared" si="2"/>
        <v>0.71</v>
      </c>
      <c r="AL167" s="8">
        <f t="shared" si="2"/>
        <v>0.73</v>
      </c>
      <c r="AM167" s="8">
        <f t="shared" si="2"/>
        <v>0.75</v>
      </c>
      <c r="AN167" s="8">
        <f t="shared" si="2"/>
        <v>0.77</v>
      </c>
      <c r="AO167" s="8">
        <f t="shared" si="2"/>
        <v>0.79</v>
      </c>
      <c r="AP167" s="8">
        <f t="shared" si="2"/>
        <v>0.81</v>
      </c>
      <c r="AQ167" s="8">
        <f t="shared" si="2"/>
        <v>0.83000000000000007</v>
      </c>
      <c r="AR167" s="8">
        <f t="shared" si="2"/>
        <v>0.85</v>
      </c>
      <c r="AS167" s="8">
        <f t="shared" si="2"/>
        <v>0.87</v>
      </c>
      <c r="AT167" s="8">
        <f t="shared" si="2"/>
        <v>0.89</v>
      </c>
      <c r="AU167" s="8">
        <f t="shared" si="2"/>
        <v>0.90999999999999992</v>
      </c>
      <c r="AV167" s="8">
        <f t="shared" si="2"/>
        <v>0.92999999999999994</v>
      </c>
      <c r="AW167" s="10">
        <v>0.95</v>
      </c>
    </row>
    <row r="168" spans="1:49" x14ac:dyDescent="0.25">
      <c r="A168" s="5" t="s">
        <v>123</v>
      </c>
      <c r="B168" s="6">
        <v>7000</v>
      </c>
      <c r="C168" s="6">
        <v>12000</v>
      </c>
      <c r="D168" s="6">
        <v>19000</v>
      </c>
      <c r="E168" s="6">
        <v>26000</v>
      </c>
      <c r="F168" s="6">
        <v>34022</v>
      </c>
      <c r="G168" s="6">
        <v>53861</v>
      </c>
      <c r="H168" s="6">
        <v>83175</v>
      </c>
      <c r="I168" s="6">
        <v>136617</v>
      </c>
      <c r="K168" s="8">
        <f t="shared" si="3"/>
        <v>1.6117519743961688E-4</v>
      </c>
      <c r="L168" s="8">
        <f t="shared" si="0"/>
        <v>2.7365396456181161E-4</v>
      </c>
      <c r="M168" s="8">
        <f t="shared" si="0"/>
        <v>4.2789901583226359E-4</v>
      </c>
      <c r="N168" s="8">
        <f t="shared" si="0"/>
        <v>5.7686760888376112E-4</v>
      </c>
      <c r="O168" s="8">
        <f t="shared" si="0"/>
        <v>7.4278069215580626E-4</v>
      </c>
      <c r="P168" s="8">
        <f t="shared" si="0"/>
        <v>1.1589342770805056E-3</v>
      </c>
      <c r="Q168" s="8">
        <f t="shared" si="0"/>
        <v>1.766081651809852E-3</v>
      </c>
      <c r="R168" s="8">
        <f t="shared" si="0"/>
        <v>2.8631290521411727E-3</v>
      </c>
      <c r="S168" s="8">
        <f t="shared" si="4"/>
        <v>5.2602844592855615E-2</v>
      </c>
      <c r="T168" s="8">
        <f t="shared" si="1"/>
        <v>0.10234256013357006</v>
      </c>
      <c r="U168" s="8">
        <f t="shared" si="1"/>
        <v>0.15208227567428451</v>
      </c>
      <c r="V168" s="8">
        <f t="shared" si="1"/>
        <v>0.20182199121499894</v>
      </c>
      <c r="W168" s="8">
        <f t="shared" si="1"/>
        <v>0.25156170675571338</v>
      </c>
      <c r="X168" s="8">
        <f t="shared" si="1"/>
        <v>0.30130142229642787</v>
      </c>
      <c r="Y168" s="8">
        <f t="shared" si="1"/>
        <v>0.3510411378371423</v>
      </c>
      <c r="Z168" s="8">
        <f t="shared" si="1"/>
        <v>0.40078085337785674</v>
      </c>
      <c r="AA168" s="8">
        <f t="shared" si="1"/>
        <v>0.45052056891857117</v>
      </c>
      <c r="AB168" s="8">
        <f t="shared" si="1"/>
        <v>0.50026028445928561</v>
      </c>
      <c r="AC168" s="10">
        <v>0.55000000000000004</v>
      </c>
      <c r="AD168" s="8">
        <f t="shared" si="5"/>
        <v>0.57000000000000006</v>
      </c>
      <c r="AE168" s="8">
        <f t="shared" si="2"/>
        <v>0.59000000000000008</v>
      </c>
      <c r="AF168" s="8">
        <f t="shared" si="2"/>
        <v>0.61</v>
      </c>
      <c r="AG168" s="8">
        <f t="shared" si="2"/>
        <v>0.63</v>
      </c>
      <c r="AH168" s="8">
        <f t="shared" si="2"/>
        <v>0.65</v>
      </c>
      <c r="AI168" s="8">
        <f t="shared" si="2"/>
        <v>0.67</v>
      </c>
      <c r="AJ168" s="8">
        <f t="shared" si="2"/>
        <v>0.69000000000000006</v>
      </c>
      <c r="AK168" s="8">
        <f t="shared" si="2"/>
        <v>0.71</v>
      </c>
      <c r="AL168" s="8">
        <f t="shared" si="2"/>
        <v>0.73</v>
      </c>
      <c r="AM168" s="8">
        <f t="shared" si="2"/>
        <v>0.75</v>
      </c>
      <c r="AN168" s="8">
        <f t="shared" si="2"/>
        <v>0.77</v>
      </c>
      <c r="AO168" s="8">
        <f t="shared" si="2"/>
        <v>0.79</v>
      </c>
      <c r="AP168" s="8">
        <f t="shared" si="2"/>
        <v>0.81</v>
      </c>
      <c r="AQ168" s="8">
        <f t="shared" si="2"/>
        <v>0.83000000000000007</v>
      </c>
      <c r="AR168" s="8">
        <f t="shared" si="2"/>
        <v>0.85</v>
      </c>
      <c r="AS168" s="8">
        <f t="shared" si="2"/>
        <v>0.87</v>
      </c>
      <c r="AT168" s="8">
        <f t="shared" si="2"/>
        <v>0.89</v>
      </c>
      <c r="AU168" s="8">
        <f t="shared" si="2"/>
        <v>0.90999999999999992</v>
      </c>
      <c r="AV168" s="8">
        <f t="shared" si="2"/>
        <v>0.92999999999999994</v>
      </c>
      <c r="AW168" s="10">
        <v>0.95</v>
      </c>
    </row>
    <row r="169" spans="1:49" x14ac:dyDescent="0.25">
      <c r="A169" s="5" t="s">
        <v>124</v>
      </c>
      <c r="B169" s="6">
        <v>600</v>
      </c>
      <c r="C169" s="6">
        <v>708</v>
      </c>
      <c r="D169" s="6">
        <v>1067</v>
      </c>
      <c r="E169" s="6">
        <v>1116</v>
      </c>
      <c r="F169" s="6">
        <v>1156</v>
      </c>
      <c r="G169" s="6">
        <v>1191</v>
      </c>
      <c r="H169" s="6">
        <v>1254</v>
      </c>
      <c r="I169" s="6">
        <v>1382</v>
      </c>
      <c r="K169" s="8">
        <f t="shared" si="3"/>
        <v>9.9651220727453907E-4</v>
      </c>
      <c r="L169" s="8">
        <f t="shared" si="0"/>
        <v>1.1263751561095511E-3</v>
      </c>
      <c r="M169" s="8">
        <f t="shared" si="0"/>
        <v>1.6341220614135845E-3</v>
      </c>
      <c r="N169" s="8">
        <f t="shared" si="0"/>
        <v>1.6494333398364754E-3</v>
      </c>
      <c r="O169" s="8">
        <f t="shared" si="0"/>
        <v>1.6440280963832803E-3</v>
      </c>
      <c r="P169" s="8">
        <f t="shared" si="0"/>
        <v>1.6406224171561443E-3</v>
      </c>
      <c r="Q169" s="8">
        <f t="shared" si="0"/>
        <v>1.6799202640716765E-3</v>
      </c>
      <c r="R169" s="8">
        <f t="shared" si="0"/>
        <v>1.7385266049921627E-3</v>
      </c>
      <c r="S169" s="8">
        <f t="shared" si="4"/>
        <v>5.1580478731811062E-2</v>
      </c>
      <c r="T169" s="8">
        <f t="shared" si="1"/>
        <v>0.10142243085862995</v>
      </c>
      <c r="U169" s="8">
        <f t="shared" si="1"/>
        <v>0.15126438298544884</v>
      </c>
      <c r="V169" s="8">
        <f t="shared" si="1"/>
        <v>0.20110633511226775</v>
      </c>
      <c r="W169" s="8">
        <f t="shared" si="1"/>
        <v>0.25094828723908669</v>
      </c>
      <c r="X169" s="8">
        <f t="shared" si="1"/>
        <v>0.30079023936590554</v>
      </c>
      <c r="Y169" s="8">
        <f t="shared" si="1"/>
        <v>0.35063219149272445</v>
      </c>
      <c r="Z169" s="8">
        <f t="shared" si="1"/>
        <v>0.40047414361954337</v>
      </c>
      <c r="AA169" s="8">
        <f t="shared" si="1"/>
        <v>0.45031609574636228</v>
      </c>
      <c r="AB169" s="8">
        <f t="shared" si="1"/>
        <v>0.50015804787318119</v>
      </c>
      <c r="AC169" s="10">
        <v>0.55000000000000004</v>
      </c>
      <c r="AD169" s="8">
        <f t="shared" si="5"/>
        <v>0.57000000000000006</v>
      </c>
      <c r="AE169" s="8">
        <f t="shared" si="2"/>
        <v>0.59000000000000008</v>
      </c>
      <c r="AF169" s="8">
        <f t="shared" si="2"/>
        <v>0.61</v>
      </c>
      <c r="AG169" s="8">
        <f t="shared" si="2"/>
        <v>0.63</v>
      </c>
      <c r="AH169" s="8">
        <f t="shared" si="2"/>
        <v>0.65</v>
      </c>
      <c r="AI169" s="8">
        <f t="shared" si="2"/>
        <v>0.67</v>
      </c>
      <c r="AJ169" s="8">
        <f t="shared" si="2"/>
        <v>0.69000000000000006</v>
      </c>
      <c r="AK169" s="8">
        <f t="shared" si="2"/>
        <v>0.71</v>
      </c>
      <c r="AL169" s="8">
        <f t="shared" si="2"/>
        <v>0.73</v>
      </c>
      <c r="AM169" s="8">
        <f t="shared" si="2"/>
        <v>0.75</v>
      </c>
      <c r="AN169" s="8">
        <f t="shared" si="2"/>
        <v>0.77</v>
      </c>
      <c r="AO169" s="8">
        <f t="shared" si="2"/>
        <v>0.79</v>
      </c>
      <c r="AP169" s="8">
        <f t="shared" si="2"/>
        <v>0.81</v>
      </c>
      <c r="AQ169" s="8">
        <f t="shared" si="2"/>
        <v>0.83000000000000007</v>
      </c>
      <c r="AR169" s="8">
        <f t="shared" si="2"/>
        <v>0.85</v>
      </c>
      <c r="AS169" s="8">
        <f t="shared" si="2"/>
        <v>0.87</v>
      </c>
      <c r="AT169" s="8">
        <f t="shared" si="2"/>
        <v>0.89</v>
      </c>
      <c r="AU169" s="8">
        <f t="shared" si="2"/>
        <v>0.90999999999999992</v>
      </c>
      <c r="AV169" s="8">
        <f t="shared" si="2"/>
        <v>0.92999999999999994</v>
      </c>
      <c r="AW169" s="10">
        <v>0.95</v>
      </c>
    </row>
    <row r="170" spans="1:49" x14ac:dyDescent="0.25">
      <c r="A170" s="5" t="s">
        <v>125</v>
      </c>
      <c r="B170" s="6">
        <v>270</v>
      </c>
      <c r="C170" s="6">
        <v>280</v>
      </c>
      <c r="D170" s="6">
        <v>560</v>
      </c>
      <c r="E170" s="6">
        <v>1120</v>
      </c>
      <c r="F170" s="6">
        <v>1700</v>
      </c>
      <c r="G170" s="6">
        <v>2770</v>
      </c>
      <c r="H170" s="6">
        <v>4610</v>
      </c>
      <c r="I170" s="6">
        <v>8590</v>
      </c>
      <c r="K170" s="8">
        <f t="shared" si="3"/>
        <v>1.383813482443507E-4</v>
      </c>
      <c r="L170" s="8">
        <f t="shared" si="0"/>
        <v>1.4108991962913508E-4</v>
      </c>
      <c r="M170" s="8">
        <f t="shared" si="0"/>
        <v>2.7745985502722575E-4</v>
      </c>
      <c r="N170" s="8">
        <f t="shared" si="0"/>
        <v>5.4364445652543239E-4</v>
      </c>
      <c r="O170" s="8">
        <f t="shared" si="0"/>
        <v>8.0847663978085528E-4</v>
      </c>
      <c r="P170" s="8">
        <f t="shared" si="0"/>
        <v>1.2929485294460859E-3</v>
      </c>
      <c r="Q170" s="8">
        <f t="shared" si="0"/>
        <v>2.1118501823245927E-3</v>
      </c>
      <c r="R170" s="8">
        <f t="shared" si="0"/>
        <v>3.8123388410312401E-3</v>
      </c>
      <c r="S170" s="8">
        <f t="shared" si="4"/>
        <v>5.3465762582755677E-2</v>
      </c>
      <c r="T170" s="8">
        <f t="shared" si="1"/>
        <v>0.10311918632448011</v>
      </c>
      <c r="U170" s="8">
        <f t="shared" si="1"/>
        <v>0.15277261006620454</v>
      </c>
      <c r="V170" s="8">
        <f t="shared" si="1"/>
        <v>0.20242603380792898</v>
      </c>
      <c r="W170" s="8">
        <f t="shared" si="1"/>
        <v>0.25207945754965339</v>
      </c>
      <c r="X170" s="8">
        <f t="shared" si="1"/>
        <v>0.30173288129137782</v>
      </c>
      <c r="Y170" s="8">
        <f t="shared" si="1"/>
        <v>0.35138630503310225</v>
      </c>
      <c r="Z170" s="8">
        <f t="shared" si="1"/>
        <v>0.40103972877482669</v>
      </c>
      <c r="AA170" s="8">
        <f t="shared" si="1"/>
        <v>0.45069315251655112</v>
      </c>
      <c r="AB170" s="8">
        <f t="shared" si="1"/>
        <v>0.50034657625827561</v>
      </c>
      <c r="AC170" s="10">
        <v>0.55000000000000004</v>
      </c>
      <c r="AD170" s="8">
        <f t="shared" si="5"/>
        <v>0.57000000000000006</v>
      </c>
      <c r="AE170" s="8">
        <f t="shared" si="2"/>
        <v>0.59000000000000008</v>
      </c>
      <c r="AF170" s="8">
        <f t="shared" si="2"/>
        <v>0.61</v>
      </c>
      <c r="AG170" s="8">
        <f t="shared" si="2"/>
        <v>0.63</v>
      </c>
      <c r="AH170" s="8">
        <f t="shared" si="2"/>
        <v>0.65</v>
      </c>
      <c r="AI170" s="8">
        <f t="shared" si="2"/>
        <v>0.67</v>
      </c>
      <c r="AJ170" s="8">
        <f t="shared" si="2"/>
        <v>0.69000000000000006</v>
      </c>
      <c r="AK170" s="8">
        <f t="shared" si="2"/>
        <v>0.71</v>
      </c>
      <c r="AL170" s="8">
        <f t="shared" si="2"/>
        <v>0.73</v>
      </c>
      <c r="AM170" s="8">
        <f t="shared" si="2"/>
        <v>0.75</v>
      </c>
      <c r="AN170" s="8">
        <f t="shared" si="2"/>
        <v>0.77</v>
      </c>
      <c r="AO170" s="8">
        <f t="shared" si="2"/>
        <v>0.79</v>
      </c>
      <c r="AP170" s="8">
        <f t="shared" si="2"/>
        <v>0.81</v>
      </c>
      <c r="AQ170" s="8">
        <f t="shared" si="2"/>
        <v>0.83000000000000007</v>
      </c>
      <c r="AR170" s="8">
        <f t="shared" si="2"/>
        <v>0.85</v>
      </c>
      <c r="AS170" s="8">
        <f t="shared" si="2"/>
        <v>0.87</v>
      </c>
      <c r="AT170" s="8">
        <f t="shared" si="2"/>
        <v>0.89</v>
      </c>
      <c r="AU170" s="8">
        <f t="shared" si="2"/>
        <v>0.90999999999999992</v>
      </c>
      <c r="AV170" s="8">
        <f t="shared" si="2"/>
        <v>0.92999999999999994</v>
      </c>
      <c r="AW170" s="10">
        <v>0.95</v>
      </c>
    </row>
    <row r="171" spans="1:49" x14ac:dyDescent="0.25">
      <c r="A171" s="5" t="s">
        <v>126</v>
      </c>
      <c r="B171" s="7"/>
      <c r="C171" s="7"/>
      <c r="D171" s="7"/>
      <c r="E171" s="7"/>
      <c r="F171" s="7"/>
      <c r="G171" s="7"/>
      <c r="H171" s="7"/>
      <c r="I171" s="7"/>
      <c r="K171" s="8">
        <f t="shared" si="3"/>
        <v>0</v>
      </c>
      <c r="L171" s="8">
        <f t="shared" si="0"/>
        <v>0</v>
      </c>
      <c r="M171" s="8">
        <f t="shared" si="0"/>
        <v>0</v>
      </c>
      <c r="N171" s="8">
        <f t="shared" si="0"/>
        <v>0</v>
      </c>
      <c r="O171" s="8">
        <f t="shared" si="0"/>
        <v>0</v>
      </c>
      <c r="P171" s="8">
        <f t="shared" si="0"/>
        <v>0</v>
      </c>
      <c r="Q171" s="8">
        <f t="shared" si="0"/>
        <v>0</v>
      </c>
      <c r="R171" s="8">
        <f t="shared" si="0"/>
        <v>0</v>
      </c>
      <c r="S171" s="8">
        <f t="shared" si="4"/>
        <v>0.05</v>
      </c>
      <c r="T171" s="8">
        <f t="shared" si="1"/>
        <v>0.1</v>
      </c>
      <c r="U171" s="8">
        <f t="shared" si="1"/>
        <v>0.15000000000000002</v>
      </c>
      <c r="V171" s="8">
        <f t="shared" si="1"/>
        <v>0.2</v>
      </c>
      <c r="W171" s="8">
        <f t="shared" si="1"/>
        <v>0.25</v>
      </c>
      <c r="X171" s="8">
        <f t="shared" si="1"/>
        <v>0.30000000000000004</v>
      </c>
      <c r="Y171" s="8">
        <f t="shared" si="1"/>
        <v>0.35000000000000003</v>
      </c>
      <c r="Z171" s="8">
        <f t="shared" si="1"/>
        <v>0.4</v>
      </c>
      <c r="AA171" s="8">
        <f t="shared" si="1"/>
        <v>0.45</v>
      </c>
      <c r="AB171" s="8">
        <f t="shared" si="1"/>
        <v>0.5</v>
      </c>
      <c r="AC171" s="10">
        <v>0.55000000000000004</v>
      </c>
      <c r="AD171" s="8">
        <f t="shared" si="5"/>
        <v>0.57000000000000006</v>
      </c>
      <c r="AE171" s="8">
        <f t="shared" si="2"/>
        <v>0.59000000000000008</v>
      </c>
      <c r="AF171" s="8">
        <f t="shared" si="2"/>
        <v>0.61</v>
      </c>
      <c r="AG171" s="8">
        <f t="shared" si="2"/>
        <v>0.63</v>
      </c>
      <c r="AH171" s="8">
        <f t="shared" si="2"/>
        <v>0.65</v>
      </c>
      <c r="AI171" s="8">
        <f t="shared" si="2"/>
        <v>0.67</v>
      </c>
      <c r="AJ171" s="8">
        <f t="shared" si="2"/>
        <v>0.69000000000000006</v>
      </c>
      <c r="AK171" s="8">
        <f t="shared" si="2"/>
        <v>0.71</v>
      </c>
      <c r="AL171" s="8">
        <f t="shared" si="2"/>
        <v>0.73</v>
      </c>
      <c r="AM171" s="8">
        <f t="shared" si="2"/>
        <v>0.75</v>
      </c>
      <c r="AN171" s="8">
        <f t="shared" si="2"/>
        <v>0.77</v>
      </c>
      <c r="AO171" s="8">
        <f t="shared" si="2"/>
        <v>0.79</v>
      </c>
      <c r="AP171" s="8">
        <f t="shared" si="2"/>
        <v>0.81</v>
      </c>
      <c r="AQ171" s="8">
        <f t="shared" si="2"/>
        <v>0.83000000000000007</v>
      </c>
      <c r="AR171" s="8">
        <f t="shared" si="2"/>
        <v>0.85</v>
      </c>
      <c r="AS171" s="8">
        <f t="shared" si="2"/>
        <v>0.87</v>
      </c>
      <c r="AT171" s="8">
        <f t="shared" si="2"/>
        <v>0.89</v>
      </c>
      <c r="AU171" s="8">
        <f t="shared" si="2"/>
        <v>0.90999999999999992</v>
      </c>
      <c r="AV171" s="8">
        <f t="shared" si="2"/>
        <v>0.92999999999999994</v>
      </c>
      <c r="AW171" s="10">
        <v>0.95</v>
      </c>
    </row>
    <row r="172" spans="1:49" x14ac:dyDescent="0.25">
      <c r="A172" s="5" t="s">
        <v>127</v>
      </c>
      <c r="B172" s="7"/>
      <c r="C172" s="7"/>
      <c r="D172" s="6">
        <v>2832</v>
      </c>
      <c r="E172" s="6">
        <v>5243</v>
      </c>
      <c r="F172" s="6">
        <v>8411</v>
      </c>
      <c r="G172" s="6">
        <v>15318</v>
      </c>
      <c r="H172" s="6">
        <v>26083</v>
      </c>
      <c r="I172" s="6">
        <v>39453</v>
      </c>
      <c r="K172" s="8">
        <f t="shared" si="3"/>
        <v>0</v>
      </c>
      <c r="L172" s="8">
        <f t="shared" si="0"/>
        <v>0</v>
      </c>
      <c r="M172" s="8">
        <f t="shared" si="0"/>
        <v>1.2855482227658969E-4</v>
      </c>
      <c r="N172" s="8">
        <f t="shared" si="0"/>
        <v>2.3452790177508055E-4</v>
      </c>
      <c r="O172" s="8">
        <f t="shared" si="0"/>
        <v>3.6766457590496583E-4</v>
      </c>
      <c r="P172" s="8">
        <f t="shared" si="0"/>
        <v>6.5181866471129574E-4</v>
      </c>
      <c r="Q172" s="8">
        <f t="shared" si="0"/>
        <v>1.0834442302866672E-3</v>
      </c>
      <c r="R172" s="8">
        <f t="shared" si="0"/>
        <v>1.6065150899543393E-3</v>
      </c>
      <c r="S172" s="8">
        <f t="shared" si="4"/>
        <v>5.1460468263594857E-2</v>
      </c>
      <c r="T172" s="8">
        <f t="shared" si="1"/>
        <v>0.10131442143723537</v>
      </c>
      <c r="U172" s="8">
        <f t="shared" si="1"/>
        <v>0.1511683746108759</v>
      </c>
      <c r="V172" s="8">
        <f t="shared" si="1"/>
        <v>0.20102232778451642</v>
      </c>
      <c r="W172" s="8">
        <f t="shared" si="1"/>
        <v>0.25087628095815695</v>
      </c>
      <c r="X172" s="8">
        <f t="shared" si="1"/>
        <v>0.30073023413179745</v>
      </c>
      <c r="Y172" s="8">
        <f t="shared" si="1"/>
        <v>0.350584187305438</v>
      </c>
      <c r="Z172" s="8">
        <f t="shared" si="1"/>
        <v>0.4004381404790785</v>
      </c>
      <c r="AA172" s="8">
        <f t="shared" si="1"/>
        <v>0.45029209365271899</v>
      </c>
      <c r="AB172" s="8">
        <f t="shared" si="1"/>
        <v>0.50014604682635955</v>
      </c>
      <c r="AC172" s="10">
        <v>0.55000000000000004</v>
      </c>
      <c r="AD172" s="8">
        <f t="shared" si="5"/>
        <v>0.57000000000000006</v>
      </c>
      <c r="AE172" s="8">
        <f t="shared" si="2"/>
        <v>0.59000000000000008</v>
      </c>
      <c r="AF172" s="8">
        <f t="shared" si="2"/>
        <v>0.61</v>
      </c>
      <c r="AG172" s="8">
        <f t="shared" si="2"/>
        <v>0.63</v>
      </c>
      <c r="AH172" s="8">
        <f t="shared" si="2"/>
        <v>0.65</v>
      </c>
      <c r="AI172" s="8">
        <f t="shared" si="2"/>
        <v>0.67</v>
      </c>
      <c r="AJ172" s="8">
        <f t="shared" si="2"/>
        <v>0.69000000000000006</v>
      </c>
      <c r="AK172" s="8">
        <f t="shared" si="2"/>
        <v>0.71</v>
      </c>
      <c r="AL172" s="8">
        <f t="shared" si="2"/>
        <v>0.73</v>
      </c>
      <c r="AM172" s="8">
        <f t="shared" si="2"/>
        <v>0.75</v>
      </c>
      <c r="AN172" s="8">
        <f t="shared" si="2"/>
        <v>0.77</v>
      </c>
      <c r="AO172" s="8">
        <f t="shared" si="2"/>
        <v>0.79</v>
      </c>
      <c r="AP172" s="8">
        <f t="shared" si="2"/>
        <v>0.81</v>
      </c>
      <c r="AQ172" s="8">
        <f t="shared" si="2"/>
        <v>0.83000000000000007</v>
      </c>
      <c r="AR172" s="8">
        <f t="shared" si="2"/>
        <v>0.85</v>
      </c>
      <c r="AS172" s="8">
        <f t="shared" si="2"/>
        <v>0.87</v>
      </c>
      <c r="AT172" s="8">
        <f t="shared" si="2"/>
        <v>0.89</v>
      </c>
      <c r="AU172" s="8">
        <f t="shared" si="2"/>
        <v>0.90999999999999992</v>
      </c>
      <c r="AV172" s="8">
        <f t="shared" si="2"/>
        <v>0.92999999999999994</v>
      </c>
      <c r="AW172" s="10">
        <v>0.95</v>
      </c>
    </row>
    <row r="173" spans="1:49" x14ac:dyDescent="0.25">
      <c r="A173" s="5" t="s">
        <v>128</v>
      </c>
      <c r="B173" s="7"/>
      <c r="C173" s="6">
        <v>18000</v>
      </c>
      <c r="D173" s="6">
        <v>27000</v>
      </c>
      <c r="E173" s="6">
        <v>43000</v>
      </c>
      <c r="F173" s="6">
        <v>63000</v>
      </c>
      <c r="G173" s="6">
        <v>86570</v>
      </c>
      <c r="H173" s="6">
        <v>115000</v>
      </c>
      <c r="I173" s="6">
        <v>155</v>
      </c>
      <c r="K173" s="8">
        <f t="shared" si="3"/>
        <v>0</v>
      </c>
      <c r="L173" s="8">
        <f t="shared" si="0"/>
        <v>5.4781179621401176E-4</v>
      </c>
      <c r="M173" s="8">
        <f t="shared" si="0"/>
        <v>8.2997755986597397E-4</v>
      </c>
      <c r="N173" s="8">
        <f t="shared" si="0"/>
        <v>1.3301986017447255E-3</v>
      </c>
      <c r="O173" s="8">
        <f t="shared" si="0"/>
        <v>1.9640852974186309E-3</v>
      </c>
      <c r="P173" s="8">
        <f t="shared" si="0"/>
        <v>2.7048065321280839E-3</v>
      </c>
      <c r="Q173" s="8">
        <f t="shared" si="0"/>
        <v>3.5899356933258414E-3</v>
      </c>
      <c r="R173" s="8">
        <f t="shared" si="0"/>
        <v>4.7815893385982234E-3</v>
      </c>
      <c r="S173" s="8">
        <f t="shared" si="4"/>
        <v>5.4346899398725661E-2</v>
      </c>
      <c r="T173" s="8">
        <f t="shared" si="1"/>
        <v>0.1039122094588531</v>
      </c>
      <c r="U173" s="8">
        <f t="shared" si="1"/>
        <v>0.15347751951898056</v>
      </c>
      <c r="V173" s="8">
        <f t="shared" si="1"/>
        <v>0.20304282957910799</v>
      </c>
      <c r="W173" s="8">
        <f t="shared" si="1"/>
        <v>0.2526081396392354</v>
      </c>
      <c r="X173" s="8">
        <f t="shared" si="1"/>
        <v>0.30217344969936288</v>
      </c>
      <c r="Y173" s="8">
        <f t="shared" si="1"/>
        <v>0.35173875975949032</v>
      </c>
      <c r="Z173" s="8">
        <f t="shared" si="1"/>
        <v>0.40130406981961775</v>
      </c>
      <c r="AA173" s="8">
        <f t="shared" si="1"/>
        <v>0.45086937987974518</v>
      </c>
      <c r="AB173" s="8">
        <f t="shared" si="1"/>
        <v>0.50043468993987261</v>
      </c>
      <c r="AC173" s="10">
        <v>0.55000000000000004</v>
      </c>
      <c r="AD173" s="8">
        <f t="shared" si="5"/>
        <v>0.57000000000000006</v>
      </c>
      <c r="AE173" s="8">
        <f t="shared" si="2"/>
        <v>0.59000000000000008</v>
      </c>
      <c r="AF173" s="8">
        <f t="shared" si="2"/>
        <v>0.61</v>
      </c>
      <c r="AG173" s="8">
        <f t="shared" si="2"/>
        <v>0.63</v>
      </c>
      <c r="AH173" s="8">
        <f t="shared" si="2"/>
        <v>0.65</v>
      </c>
      <c r="AI173" s="8">
        <f t="shared" si="2"/>
        <v>0.67</v>
      </c>
      <c r="AJ173" s="8">
        <f t="shared" si="2"/>
        <v>0.69000000000000006</v>
      </c>
      <c r="AK173" s="8">
        <f t="shared" si="2"/>
        <v>0.71</v>
      </c>
      <c r="AL173" s="8">
        <f t="shared" si="2"/>
        <v>0.73</v>
      </c>
      <c r="AM173" s="8">
        <f t="shared" si="2"/>
        <v>0.75</v>
      </c>
      <c r="AN173" s="8">
        <f t="shared" si="2"/>
        <v>0.77</v>
      </c>
      <c r="AO173" s="8">
        <f t="shared" si="2"/>
        <v>0.79</v>
      </c>
      <c r="AP173" s="8">
        <f t="shared" si="2"/>
        <v>0.81</v>
      </c>
      <c r="AQ173" s="8">
        <f t="shared" si="2"/>
        <v>0.83000000000000007</v>
      </c>
      <c r="AR173" s="8">
        <f t="shared" si="2"/>
        <v>0.85</v>
      </c>
      <c r="AS173" s="8">
        <f t="shared" si="2"/>
        <v>0.87</v>
      </c>
      <c r="AT173" s="8">
        <f t="shared" si="2"/>
        <v>0.89</v>
      </c>
      <c r="AU173" s="8">
        <f t="shared" si="2"/>
        <v>0.90999999999999992</v>
      </c>
      <c r="AV173" s="8">
        <f t="shared" si="2"/>
        <v>0.92999999999999994</v>
      </c>
      <c r="AW173" s="10">
        <v>0.95</v>
      </c>
    </row>
    <row r="174" spans="1:49" x14ac:dyDescent="0.25">
      <c r="A174" s="5" t="s">
        <v>129</v>
      </c>
      <c r="B174" s="6">
        <v>0</v>
      </c>
      <c r="C174" s="7"/>
      <c r="D174" s="7"/>
      <c r="E174" s="6">
        <v>163</v>
      </c>
      <c r="F174" s="6">
        <v>233</v>
      </c>
      <c r="G174" s="6">
        <v>285</v>
      </c>
      <c r="H174" s="6">
        <v>461</v>
      </c>
      <c r="I174" s="6">
        <v>725</v>
      </c>
      <c r="K174" s="8">
        <f t="shared" si="3"/>
        <v>0</v>
      </c>
      <c r="L174" s="8">
        <f t="shared" si="0"/>
        <v>0</v>
      </c>
      <c r="M174" s="8">
        <f t="shared" si="0"/>
        <v>0</v>
      </c>
      <c r="N174" s="8">
        <f t="shared" si="0"/>
        <v>1.0868101256032463E-4</v>
      </c>
      <c r="O174" s="8">
        <f t="shared" si="0"/>
        <v>1.5004147068975289E-4</v>
      </c>
      <c r="P174" s="8">
        <f t="shared" si="0"/>
        <v>1.7856169494520036E-4</v>
      </c>
      <c r="Q174" s="8">
        <f t="shared" si="0"/>
        <v>2.766421049283701E-4</v>
      </c>
      <c r="R174" s="8">
        <f t="shared" si="0"/>
        <v>4.2031422111426749E-4</v>
      </c>
      <c r="S174" s="8">
        <f t="shared" si="4"/>
        <v>5.0382103837376617E-2</v>
      </c>
      <c r="T174" s="8">
        <f t="shared" si="1"/>
        <v>0.10034389345363896</v>
      </c>
      <c r="U174" s="8">
        <f t="shared" si="1"/>
        <v>0.1503056830699013</v>
      </c>
      <c r="V174" s="8">
        <f t="shared" si="1"/>
        <v>0.20026747268616366</v>
      </c>
      <c r="W174" s="8">
        <f t="shared" si="1"/>
        <v>0.25022926230242598</v>
      </c>
      <c r="X174" s="8">
        <f t="shared" si="1"/>
        <v>0.30019105191868833</v>
      </c>
      <c r="Y174" s="8">
        <f t="shared" si="1"/>
        <v>0.35015284153495069</v>
      </c>
      <c r="Z174" s="8">
        <f t="shared" si="1"/>
        <v>0.40011463115121304</v>
      </c>
      <c r="AA174" s="8">
        <f t="shared" si="1"/>
        <v>0.45007642076747539</v>
      </c>
      <c r="AB174" s="8">
        <f t="shared" si="1"/>
        <v>0.50003821038373775</v>
      </c>
      <c r="AC174" s="10">
        <v>0.55000000000000004</v>
      </c>
      <c r="AD174" s="8">
        <f t="shared" si="5"/>
        <v>0.57000000000000006</v>
      </c>
      <c r="AE174" s="8">
        <f t="shared" si="2"/>
        <v>0.59000000000000008</v>
      </c>
      <c r="AF174" s="8">
        <f t="shared" si="2"/>
        <v>0.61</v>
      </c>
      <c r="AG174" s="8">
        <f t="shared" si="2"/>
        <v>0.63</v>
      </c>
      <c r="AH174" s="8">
        <f t="shared" si="2"/>
        <v>0.65</v>
      </c>
      <c r="AI174" s="8">
        <f t="shared" si="2"/>
        <v>0.67</v>
      </c>
      <c r="AJ174" s="8">
        <f t="shared" si="2"/>
        <v>0.69000000000000006</v>
      </c>
      <c r="AK174" s="8">
        <f t="shared" si="2"/>
        <v>0.71</v>
      </c>
      <c r="AL174" s="8">
        <f t="shared" si="2"/>
        <v>0.73</v>
      </c>
      <c r="AM174" s="8">
        <f t="shared" si="2"/>
        <v>0.75</v>
      </c>
      <c r="AN174" s="8">
        <f t="shared" si="2"/>
        <v>0.77</v>
      </c>
      <c r="AO174" s="8">
        <f t="shared" si="2"/>
        <v>0.79</v>
      </c>
      <c r="AP174" s="8">
        <f t="shared" si="2"/>
        <v>0.81</v>
      </c>
      <c r="AQ174" s="8">
        <f t="shared" si="2"/>
        <v>0.83000000000000007</v>
      </c>
      <c r="AR174" s="8">
        <f t="shared" si="2"/>
        <v>0.85</v>
      </c>
      <c r="AS174" s="8">
        <f t="shared" si="2"/>
        <v>0.87</v>
      </c>
      <c r="AT174" s="8">
        <f t="shared" si="2"/>
        <v>0.89</v>
      </c>
      <c r="AU174" s="8">
        <f t="shared" si="2"/>
        <v>0.90999999999999992</v>
      </c>
      <c r="AV174" s="8">
        <f t="shared" si="2"/>
        <v>0.92999999999999994</v>
      </c>
      <c r="AW174" s="10">
        <v>0.95</v>
      </c>
    </row>
    <row r="175" spans="1:49" x14ac:dyDescent="0.25">
      <c r="A175" s="5" t="s">
        <v>130</v>
      </c>
      <c r="B175" s="7"/>
      <c r="C175" s="6">
        <v>4500</v>
      </c>
      <c r="D175" s="6">
        <v>3430</v>
      </c>
      <c r="E175" s="6">
        <v>4584</v>
      </c>
      <c r="F175" s="6">
        <v>5743</v>
      </c>
      <c r="G175" s="7"/>
      <c r="H175" s="6">
        <v>12156</v>
      </c>
      <c r="I175" s="6">
        <v>22728</v>
      </c>
      <c r="K175" s="8">
        <f t="shared" si="3"/>
        <v>0</v>
      </c>
      <c r="L175" s="8">
        <f t="shared" si="0"/>
        <v>1.2174336498660823E-4</v>
      </c>
      <c r="M175" s="8">
        <f t="shared" si="0"/>
        <v>9.2500818416497643E-5</v>
      </c>
      <c r="N175" s="8">
        <f t="shared" si="0"/>
        <v>1.2272687222935854E-4</v>
      </c>
      <c r="O175" s="8">
        <f t="shared" si="0"/>
        <v>1.5162580725627307E-4</v>
      </c>
      <c r="P175" s="9">
        <f>((H175+F175)/2) / H49</f>
        <v>2.2936749724551407E-4</v>
      </c>
      <c r="Q175" s="8">
        <f>H175/H49</f>
        <v>3.1154715866992227E-4</v>
      </c>
      <c r="R175" s="8">
        <f t="shared" si="0"/>
        <v>5.7473426884940262E-4</v>
      </c>
      <c r="S175" s="8">
        <f t="shared" si="4"/>
        <v>5.0522485698954012E-2</v>
      </c>
      <c r="T175" s="8">
        <f t="shared" si="1"/>
        <v>0.10047023712905863</v>
      </c>
      <c r="U175" s="8">
        <f t="shared" si="1"/>
        <v>0.15041798855916325</v>
      </c>
      <c r="V175" s="8">
        <f t="shared" si="1"/>
        <v>0.20036573998926785</v>
      </c>
      <c r="W175" s="8">
        <f t="shared" si="1"/>
        <v>0.25031349141937242</v>
      </c>
      <c r="X175" s="8">
        <f t="shared" si="1"/>
        <v>0.30026124284947708</v>
      </c>
      <c r="Y175" s="8">
        <f t="shared" si="1"/>
        <v>0.35020899427958169</v>
      </c>
      <c r="Z175" s="8">
        <f t="shared" si="1"/>
        <v>0.40015674570968629</v>
      </c>
      <c r="AA175" s="8">
        <f t="shared" si="1"/>
        <v>0.45010449713979089</v>
      </c>
      <c r="AB175" s="8">
        <f t="shared" si="1"/>
        <v>0.5000522485698955</v>
      </c>
      <c r="AC175" s="10">
        <v>0.55000000000000004</v>
      </c>
      <c r="AD175" s="8">
        <f t="shared" si="5"/>
        <v>0.57000000000000006</v>
      </c>
      <c r="AE175" s="8">
        <f t="shared" si="2"/>
        <v>0.59000000000000008</v>
      </c>
      <c r="AF175" s="8">
        <f t="shared" si="2"/>
        <v>0.61</v>
      </c>
      <c r="AG175" s="8">
        <f t="shared" si="2"/>
        <v>0.63</v>
      </c>
      <c r="AH175" s="8">
        <f t="shared" si="2"/>
        <v>0.65</v>
      </c>
      <c r="AI175" s="8">
        <f t="shared" si="2"/>
        <v>0.67</v>
      </c>
      <c r="AJ175" s="8">
        <f t="shared" si="2"/>
        <v>0.69000000000000006</v>
      </c>
      <c r="AK175" s="8">
        <f t="shared" si="2"/>
        <v>0.71</v>
      </c>
      <c r="AL175" s="8">
        <f t="shared" si="2"/>
        <v>0.73</v>
      </c>
      <c r="AM175" s="8">
        <f t="shared" si="2"/>
        <v>0.75</v>
      </c>
      <c r="AN175" s="8">
        <f t="shared" si="2"/>
        <v>0.77</v>
      </c>
      <c r="AO175" s="8">
        <f t="shared" si="2"/>
        <v>0.79</v>
      </c>
      <c r="AP175" s="8">
        <f t="shared" si="2"/>
        <v>0.81</v>
      </c>
      <c r="AQ175" s="8">
        <f t="shared" si="2"/>
        <v>0.83000000000000007</v>
      </c>
      <c r="AR175" s="8">
        <f t="shared" si="2"/>
        <v>0.85</v>
      </c>
      <c r="AS175" s="8">
        <f t="shared" si="2"/>
        <v>0.87</v>
      </c>
      <c r="AT175" s="8">
        <f t="shared" si="2"/>
        <v>0.89</v>
      </c>
      <c r="AU175" s="8">
        <f t="shared" si="2"/>
        <v>0.90999999999999992</v>
      </c>
      <c r="AV175" s="8">
        <f t="shared" si="2"/>
        <v>0.92999999999999994</v>
      </c>
      <c r="AW175" s="10">
        <v>0.95</v>
      </c>
    </row>
    <row r="176" spans="1:49" x14ac:dyDescent="0.25">
      <c r="A176" s="5" t="s">
        <v>131</v>
      </c>
      <c r="B176" s="6">
        <v>1000</v>
      </c>
      <c r="C176" s="6">
        <v>6</v>
      </c>
      <c r="D176" s="6">
        <v>15</v>
      </c>
      <c r="E176" s="6">
        <v>23</v>
      </c>
      <c r="F176" s="6">
        <v>40</v>
      </c>
      <c r="G176" s="6">
        <v>87</v>
      </c>
      <c r="H176" s="6">
        <v>114</v>
      </c>
      <c r="I176" s="6">
        <v>167</v>
      </c>
      <c r="K176" s="8">
        <f t="shared" si="3"/>
        <v>2.1052631578947368E-3</v>
      </c>
      <c r="L176" s="8">
        <f t="shared" si="0"/>
        <v>1.2643263985030376E-5</v>
      </c>
      <c r="M176" s="8">
        <f t="shared" si="0"/>
        <v>3.1348486495072016E-5</v>
      </c>
      <c r="N176" s="8">
        <f t="shared" si="0"/>
        <v>4.7160913035276361E-5</v>
      </c>
      <c r="O176" s="8">
        <f t="shared" si="0"/>
        <v>7.8696161988179835E-5</v>
      </c>
      <c r="P176" s="8">
        <f t="shared" si="0"/>
        <v>1.6520545291929427E-4</v>
      </c>
      <c r="Q176" s="8">
        <f t="shared" si="0"/>
        <v>2.0701114046795414E-4</v>
      </c>
      <c r="R176" s="8">
        <f t="shared" si="0"/>
        <v>2.9170254724445897E-4</v>
      </c>
      <c r="S176" s="8">
        <f t="shared" si="4"/>
        <v>5.0265184133858602E-2</v>
      </c>
      <c r="T176" s="8">
        <f t="shared" si="1"/>
        <v>0.10023866572047276</v>
      </c>
      <c r="U176" s="8">
        <f t="shared" si="1"/>
        <v>0.1502121473070869</v>
      </c>
      <c r="V176" s="8">
        <f t="shared" si="1"/>
        <v>0.20018562889370103</v>
      </c>
      <c r="W176" s="8">
        <f t="shared" si="1"/>
        <v>0.25015911048031519</v>
      </c>
      <c r="X176" s="8">
        <f t="shared" si="1"/>
        <v>0.30013259206692938</v>
      </c>
      <c r="Y176" s="8">
        <f t="shared" si="1"/>
        <v>0.35010607365354351</v>
      </c>
      <c r="Z176" s="8">
        <f t="shared" si="1"/>
        <v>0.40007955524015765</v>
      </c>
      <c r="AA176" s="8">
        <f t="shared" si="1"/>
        <v>0.45005303682677178</v>
      </c>
      <c r="AB176" s="8">
        <f t="shared" si="1"/>
        <v>0.50002651841338586</v>
      </c>
      <c r="AC176" s="10">
        <v>0.55000000000000004</v>
      </c>
      <c r="AD176" s="8">
        <f t="shared" si="5"/>
        <v>0.57000000000000006</v>
      </c>
      <c r="AE176" s="8">
        <f t="shared" si="2"/>
        <v>0.59000000000000008</v>
      </c>
      <c r="AF176" s="8">
        <f t="shared" si="2"/>
        <v>0.61</v>
      </c>
      <c r="AG176" s="8">
        <f t="shared" si="2"/>
        <v>0.63</v>
      </c>
      <c r="AH176" s="8">
        <f t="shared" si="2"/>
        <v>0.65</v>
      </c>
      <c r="AI176" s="8">
        <f t="shared" si="2"/>
        <v>0.67</v>
      </c>
      <c r="AJ176" s="8">
        <f t="shared" si="2"/>
        <v>0.69000000000000006</v>
      </c>
      <c r="AK176" s="8">
        <f t="shared" si="2"/>
        <v>0.71</v>
      </c>
      <c r="AL176" s="8">
        <f t="shared" si="2"/>
        <v>0.73</v>
      </c>
      <c r="AM176" s="8">
        <f t="shared" si="2"/>
        <v>0.75</v>
      </c>
      <c r="AN176" s="8">
        <f t="shared" si="2"/>
        <v>0.77</v>
      </c>
      <c r="AO176" s="8">
        <f t="shared" si="2"/>
        <v>0.79</v>
      </c>
      <c r="AP176" s="8">
        <f t="shared" si="2"/>
        <v>0.81</v>
      </c>
      <c r="AQ176" s="8">
        <f t="shared" si="2"/>
        <v>0.83000000000000007</v>
      </c>
      <c r="AR176" s="8">
        <f t="shared" si="2"/>
        <v>0.85</v>
      </c>
      <c r="AS176" s="8">
        <f t="shared" si="2"/>
        <v>0.87</v>
      </c>
      <c r="AT176" s="8">
        <f t="shared" si="2"/>
        <v>0.89</v>
      </c>
      <c r="AU176" s="8">
        <f t="shared" si="2"/>
        <v>0.90999999999999992</v>
      </c>
      <c r="AV176" s="8">
        <f t="shared" si="2"/>
        <v>0.92999999999999994</v>
      </c>
      <c r="AW176" s="10">
        <v>0.95</v>
      </c>
    </row>
    <row r="177" spans="1:49" x14ac:dyDescent="0.25">
      <c r="A177" s="5" t="s">
        <v>132</v>
      </c>
      <c r="B177" s="6">
        <v>10</v>
      </c>
      <c r="C177" s="6">
        <v>15</v>
      </c>
      <c r="D177" s="6">
        <v>188</v>
      </c>
      <c r="E177" s="6">
        <v>211</v>
      </c>
      <c r="F177" s="6">
        <v>241</v>
      </c>
      <c r="G177" s="6">
        <v>312</v>
      </c>
      <c r="H177" s="6">
        <v>442</v>
      </c>
      <c r="I177" s="6">
        <v>658</v>
      </c>
      <c r="K177" s="8">
        <f t="shared" si="3"/>
        <v>1.6174163391398581E-5</v>
      </c>
      <c r="L177" s="8">
        <f t="shared" si="0"/>
        <v>2.363693665300977E-5</v>
      </c>
      <c r="M177" s="8">
        <f t="shared" si="0"/>
        <v>2.8580158984735458E-4</v>
      </c>
      <c r="N177" s="8">
        <f t="shared" si="0"/>
        <v>3.1072913844087604E-4</v>
      </c>
      <c r="O177" s="8">
        <f t="shared" si="0"/>
        <v>3.6285508230486755E-4</v>
      </c>
      <c r="P177" s="8">
        <f t="shared" si="0"/>
        <v>4.5247818823092632E-4</v>
      </c>
      <c r="Q177" s="8">
        <f t="shared" si="0"/>
        <v>6.2443401837418292E-4</v>
      </c>
      <c r="R177" s="8">
        <f t="shared" si="0"/>
        <v>9.0488528034941222E-4</v>
      </c>
      <c r="S177" s="8">
        <f t="shared" si="4"/>
        <v>5.0822622982135836E-2</v>
      </c>
      <c r="T177" s="8">
        <f t="shared" si="1"/>
        <v>0.10074036068392227</v>
      </c>
      <c r="U177" s="8">
        <f t="shared" si="1"/>
        <v>0.15065809838570868</v>
      </c>
      <c r="V177" s="8">
        <f t="shared" si="1"/>
        <v>0.2005758360874951</v>
      </c>
      <c r="W177" s="8">
        <f t="shared" si="1"/>
        <v>0.25049357378928155</v>
      </c>
      <c r="X177" s="8">
        <f t="shared" si="1"/>
        <v>0.30041131149106798</v>
      </c>
      <c r="Y177" s="8">
        <f t="shared" si="1"/>
        <v>0.3503290491928544</v>
      </c>
      <c r="Z177" s="8">
        <f t="shared" si="1"/>
        <v>0.40024678689464083</v>
      </c>
      <c r="AA177" s="8">
        <f t="shared" si="1"/>
        <v>0.45016452459642725</v>
      </c>
      <c r="AB177" s="8">
        <f t="shared" si="1"/>
        <v>0.50008226229821362</v>
      </c>
      <c r="AC177" s="10">
        <v>0.55000000000000004</v>
      </c>
      <c r="AD177" s="8">
        <f t="shared" si="5"/>
        <v>0.57000000000000006</v>
      </c>
      <c r="AE177" s="8">
        <f t="shared" si="2"/>
        <v>0.59000000000000008</v>
      </c>
      <c r="AF177" s="8">
        <f t="shared" si="2"/>
        <v>0.61</v>
      </c>
      <c r="AG177" s="8">
        <f t="shared" si="2"/>
        <v>0.63</v>
      </c>
      <c r="AH177" s="8">
        <f t="shared" si="2"/>
        <v>0.65</v>
      </c>
      <c r="AI177" s="8">
        <f t="shared" si="2"/>
        <v>0.67</v>
      </c>
      <c r="AJ177" s="8">
        <f t="shared" si="2"/>
        <v>0.69000000000000006</v>
      </c>
      <c r="AK177" s="8">
        <f t="shared" si="2"/>
        <v>0.71</v>
      </c>
      <c r="AL177" s="8">
        <f t="shared" si="2"/>
        <v>0.73</v>
      </c>
      <c r="AM177" s="8">
        <f t="shared" si="2"/>
        <v>0.75</v>
      </c>
      <c r="AN177" s="8">
        <f t="shared" si="2"/>
        <v>0.77</v>
      </c>
      <c r="AO177" s="8">
        <f t="shared" si="2"/>
        <v>0.79</v>
      </c>
      <c r="AP177" s="8">
        <f t="shared" si="2"/>
        <v>0.81</v>
      </c>
      <c r="AQ177" s="8">
        <f t="shared" si="2"/>
        <v>0.83000000000000007</v>
      </c>
      <c r="AR177" s="8">
        <f t="shared" si="2"/>
        <v>0.85</v>
      </c>
      <c r="AS177" s="8">
        <f t="shared" si="2"/>
        <v>0.87</v>
      </c>
      <c r="AT177" s="8">
        <f t="shared" si="2"/>
        <v>0.89</v>
      </c>
      <c r="AU177" s="8">
        <f t="shared" si="2"/>
        <v>0.90999999999999992</v>
      </c>
      <c r="AV177" s="8">
        <f t="shared" si="2"/>
        <v>0.92999999999999994</v>
      </c>
      <c r="AW177" s="10">
        <v>0.95</v>
      </c>
    </row>
    <row r="178" spans="1:49" x14ac:dyDescent="0.25">
      <c r="A178" s="5" t="s">
        <v>133</v>
      </c>
      <c r="B178" s="7"/>
      <c r="C178" s="7"/>
      <c r="D178" s="6">
        <v>70</v>
      </c>
      <c r="E178" s="6">
        <v>169</v>
      </c>
      <c r="F178" s="6">
        <v>358</v>
      </c>
      <c r="G178" s="6">
        <v>619</v>
      </c>
      <c r="H178" s="6">
        <v>965</v>
      </c>
      <c r="I178" s="6">
        <v>1395</v>
      </c>
      <c r="K178" s="8">
        <f t="shared" si="3"/>
        <v>0</v>
      </c>
      <c r="L178" s="8">
        <f t="shared" si="0"/>
        <v>0</v>
      </c>
      <c r="M178" s="8">
        <f t="shared" si="0"/>
        <v>5.8059100846999338E-5</v>
      </c>
      <c r="N178" s="8">
        <f t="shared" si="0"/>
        <v>1.3584521041136983E-4</v>
      </c>
      <c r="O178" s="8">
        <f t="shared" si="0"/>
        <v>2.7565242231491056E-4</v>
      </c>
      <c r="P178" s="8">
        <f t="shared" si="0"/>
        <v>4.5615764926266794E-4</v>
      </c>
      <c r="Q178" s="8">
        <f t="shared" si="0"/>
        <v>6.7457987305315551E-4</v>
      </c>
      <c r="R178" s="8">
        <f t="shared" si="0"/>
        <v>9.3081415211171371E-4</v>
      </c>
      <c r="S178" s="8">
        <f t="shared" si="4"/>
        <v>5.0846194683737925E-2</v>
      </c>
      <c r="T178" s="8">
        <f t="shared" si="1"/>
        <v>0.10076157521536414</v>
      </c>
      <c r="U178" s="8">
        <f t="shared" si="1"/>
        <v>0.15067695574699036</v>
      </c>
      <c r="V178" s="8">
        <f t="shared" si="1"/>
        <v>0.20059233627861656</v>
      </c>
      <c r="W178" s="8">
        <f t="shared" si="1"/>
        <v>0.25050771681024275</v>
      </c>
      <c r="X178" s="8">
        <f t="shared" si="1"/>
        <v>0.30042309734186901</v>
      </c>
      <c r="Y178" s="8">
        <f t="shared" si="1"/>
        <v>0.3503384778734952</v>
      </c>
      <c r="Z178" s="8">
        <f t="shared" si="1"/>
        <v>0.4002538584051214</v>
      </c>
      <c r="AA178" s="8">
        <f t="shared" si="1"/>
        <v>0.4501692389367476</v>
      </c>
      <c r="AB178" s="8">
        <f t="shared" si="1"/>
        <v>0.50008461946837379</v>
      </c>
      <c r="AC178" s="10">
        <v>0.55000000000000004</v>
      </c>
      <c r="AD178" s="8">
        <f t="shared" si="5"/>
        <v>0.57000000000000006</v>
      </c>
      <c r="AE178" s="8">
        <f t="shared" si="2"/>
        <v>0.59000000000000008</v>
      </c>
      <c r="AF178" s="8">
        <f t="shared" si="2"/>
        <v>0.61</v>
      </c>
      <c r="AG178" s="8">
        <f t="shared" si="2"/>
        <v>0.63</v>
      </c>
      <c r="AH178" s="8">
        <f t="shared" si="2"/>
        <v>0.65</v>
      </c>
      <c r="AI178" s="8">
        <f t="shared" si="2"/>
        <v>0.67</v>
      </c>
      <c r="AJ178" s="8">
        <f t="shared" si="2"/>
        <v>0.69000000000000006</v>
      </c>
      <c r="AK178" s="8">
        <f t="shared" si="2"/>
        <v>0.71</v>
      </c>
      <c r="AL178" s="8">
        <f t="shared" si="2"/>
        <v>0.73</v>
      </c>
      <c r="AM178" s="8">
        <f t="shared" si="2"/>
        <v>0.75</v>
      </c>
      <c r="AN178" s="8">
        <f t="shared" si="2"/>
        <v>0.77</v>
      </c>
      <c r="AO178" s="8">
        <f t="shared" si="2"/>
        <v>0.79</v>
      </c>
      <c r="AP178" s="8">
        <f t="shared" si="2"/>
        <v>0.81</v>
      </c>
      <c r="AQ178" s="8">
        <f t="shared" si="2"/>
        <v>0.83000000000000007</v>
      </c>
      <c r="AR178" s="8">
        <f t="shared" si="2"/>
        <v>0.85</v>
      </c>
      <c r="AS178" s="8">
        <f t="shared" si="2"/>
        <v>0.87</v>
      </c>
      <c r="AT178" s="8">
        <f t="shared" si="2"/>
        <v>0.89</v>
      </c>
      <c r="AU178" s="8">
        <f t="shared" si="2"/>
        <v>0.90999999999999992</v>
      </c>
      <c r="AV178" s="8">
        <f t="shared" si="2"/>
        <v>0.92999999999999994</v>
      </c>
      <c r="AW178" s="10">
        <v>0.95</v>
      </c>
    </row>
    <row r="179" spans="1:49" x14ac:dyDescent="0.25">
      <c r="A179" s="5" t="s">
        <v>134</v>
      </c>
      <c r="B179" s="6">
        <v>100</v>
      </c>
      <c r="C179" s="6">
        <v>263</v>
      </c>
      <c r="D179" s="6">
        <v>524</v>
      </c>
      <c r="E179" s="6">
        <v>580</v>
      </c>
      <c r="F179" s="6">
        <v>685</v>
      </c>
      <c r="G179" s="6">
        <v>996</v>
      </c>
      <c r="H179" s="6">
        <v>1360</v>
      </c>
      <c r="I179" s="6">
        <v>2195</v>
      </c>
      <c r="K179" s="8">
        <f t="shared" si="3"/>
        <v>2.8097780275358248E-4</v>
      </c>
      <c r="L179" s="8">
        <f t="shared" si="0"/>
        <v>7.2402525003647654E-4</v>
      </c>
      <c r="M179" s="8">
        <f t="shared" si="0"/>
        <v>1.4054776075767045E-3</v>
      </c>
      <c r="N179" s="8">
        <f t="shared" si="0"/>
        <v>1.5218982794677554E-3</v>
      </c>
      <c r="O179" s="8">
        <f t="shared" si="0"/>
        <v>1.7522094465831917E-3</v>
      </c>
      <c r="P179" s="8">
        <f t="shared" si="0"/>
        <v>2.469735817616457E-3</v>
      </c>
      <c r="Q179" s="8">
        <f t="shared" si="0"/>
        <v>3.2759638198701659E-3</v>
      </c>
      <c r="R179" s="8">
        <f t="shared" si="0"/>
        <v>5.1484005948220458E-3</v>
      </c>
      <c r="S179" s="8">
        <f t="shared" si="4"/>
        <v>5.4680364177110953E-2</v>
      </c>
      <c r="T179" s="8">
        <f t="shared" si="1"/>
        <v>0.10421232775939987</v>
      </c>
      <c r="U179" s="8">
        <f t="shared" si="1"/>
        <v>0.15374429134168879</v>
      </c>
      <c r="V179" s="8">
        <f t="shared" si="1"/>
        <v>0.20327625492397769</v>
      </c>
      <c r="W179" s="8">
        <f t="shared" si="1"/>
        <v>0.25280821850626656</v>
      </c>
      <c r="X179" s="8">
        <f t="shared" si="1"/>
        <v>0.30234018208855551</v>
      </c>
      <c r="Y179" s="8">
        <f t="shared" si="1"/>
        <v>0.35187214567084441</v>
      </c>
      <c r="Z179" s="8">
        <f t="shared" si="1"/>
        <v>0.4014041092531333</v>
      </c>
      <c r="AA179" s="8">
        <f t="shared" si="1"/>
        <v>0.4509360728354222</v>
      </c>
      <c r="AB179" s="8">
        <f t="shared" si="1"/>
        <v>0.50046803641771109</v>
      </c>
      <c r="AC179" s="10">
        <v>0.55000000000000004</v>
      </c>
      <c r="AD179" s="8">
        <f t="shared" si="5"/>
        <v>0.57000000000000006</v>
      </c>
      <c r="AE179" s="8">
        <f t="shared" ref="AE179:AV193" si="6">$AC179+($AW179-$AC179)/($AW$163-$AC$163)*(AE$163-$AC$163)</f>
        <v>0.59000000000000008</v>
      </c>
      <c r="AF179" s="8">
        <f t="shared" si="6"/>
        <v>0.61</v>
      </c>
      <c r="AG179" s="8">
        <f t="shared" si="6"/>
        <v>0.63</v>
      </c>
      <c r="AH179" s="8">
        <f t="shared" si="6"/>
        <v>0.65</v>
      </c>
      <c r="AI179" s="8">
        <f t="shared" si="6"/>
        <v>0.67</v>
      </c>
      <c r="AJ179" s="8">
        <f t="shared" si="6"/>
        <v>0.69000000000000006</v>
      </c>
      <c r="AK179" s="8">
        <f t="shared" si="6"/>
        <v>0.71</v>
      </c>
      <c r="AL179" s="8">
        <f t="shared" si="6"/>
        <v>0.73</v>
      </c>
      <c r="AM179" s="8">
        <f t="shared" si="6"/>
        <v>0.75</v>
      </c>
      <c r="AN179" s="8">
        <f t="shared" si="6"/>
        <v>0.77</v>
      </c>
      <c r="AO179" s="8">
        <f t="shared" si="6"/>
        <v>0.79</v>
      </c>
      <c r="AP179" s="8">
        <f t="shared" si="6"/>
        <v>0.81</v>
      </c>
      <c r="AQ179" s="8">
        <f t="shared" si="6"/>
        <v>0.83000000000000007</v>
      </c>
      <c r="AR179" s="8">
        <f t="shared" si="6"/>
        <v>0.85</v>
      </c>
      <c r="AS179" s="8">
        <f t="shared" si="6"/>
        <v>0.87</v>
      </c>
      <c r="AT179" s="8">
        <f t="shared" si="6"/>
        <v>0.89</v>
      </c>
      <c r="AU179" s="8">
        <f t="shared" si="6"/>
        <v>0.90999999999999992</v>
      </c>
      <c r="AV179" s="8">
        <f t="shared" si="6"/>
        <v>0.92999999999999994</v>
      </c>
      <c r="AW179" s="10">
        <v>0.95</v>
      </c>
    </row>
    <row r="180" spans="1:49" x14ac:dyDescent="0.25">
      <c r="A180" s="5" t="s">
        <v>135</v>
      </c>
      <c r="B180" s="6">
        <v>90</v>
      </c>
      <c r="C180" s="6">
        <v>110</v>
      </c>
      <c r="D180" s="6">
        <v>175</v>
      </c>
      <c r="E180" s="6">
        <v>342</v>
      </c>
      <c r="F180" s="6">
        <v>758</v>
      </c>
      <c r="G180" s="6">
        <v>1996</v>
      </c>
      <c r="H180" s="6">
        <v>3839</v>
      </c>
      <c r="I180" s="6">
        <v>6595</v>
      </c>
      <c r="K180" s="8">
        <f t="shared" si="3"/>
        <v>3.0140353579836772E-5</v>
      </c>
      <c r="L180" s="8">
        <f t="shared" ref="L180:L196" si="7">C180/C54</f>
        <v>3.6175499846747426E-5</v>
      </c>
      <c r="M180" s="8">
        <f t="shared" ref="M180:M196" si="8">D180/D54</f>
        <v>5.6311832403115495E-5</v>
      </c>
      <c r="N180" s="8">
        <f t="shared" ref="N180:N196" si="9">E180/E54</f>
        <v>1.0698010795606684E-4</v>
      </c>
      <c r="O180" s="8">
        <f t="shared" ref="O180:O196" si="10">F180/F54</f>
        <v>2.2878142801866229E-4</v>
      </c>
      <c r="P180" s="8">
        <f t="shared" ref="P180:P197" si="11">G180/G54</f>
        <v>5.7488528935940896E-4</v>
      </c>
      <c r="Q180" s="8">
        <f t="shared" ref="Q180:Q197" si="12">H180/H54</f>
        <v>1.0541423896768185E-3</v>
      </c>
      <c r="R180" s="8">
        <f t="shared" ref="R180:R197" si="13">I180/I54</f>
        <v>1.730057059091876E-3</v>
      </c>
      <c r="S180" s="8">
        <f t="shared" si="4"/>
        <v>5.1572779144628982E-2</v>
      </c>
      <c r="T180" s="8">
        <f t="shared" si="4"/>
        <v>0.10141550123016609</v>
      </c>
      <c r="U180" s="8">
        <f t="shared" si="4"/>
        <v>0.15125822331570318</v>
      </c>
      <c r="V180" s="8">
        <f t="shared" si="4"/>
        <v>0.20110094540124029</v>
      </c>
      <c r="W180" s="8">
        <f t="shared" si="4"/>
        <v>0.25094366748677738</v>
      </c>
      <c r="X180" s="8">
        <f t="shared" si="4"/>
        <v>0.30078638957231446</v>
      </c>
      <c r="Y180" s="8">
        <f t="shared" si="4"/>
        <v>0.3506291116578516</v>
      </c>
      <c r="Z180" s="8">
        <f t="shared" si="4"/>
        <v>0.40047183374338868</v>
      </c>
      <c r="AA180" s="8">
        <f t="shared" si="4"/>
        <v>0.45031455582892577</v>
      </c>
      <c r="AB180" s="8">
        <f t="shared" si="4"/>
        <v>0.50015727791446296</v>
      </c>
      <c r="AC180" s="10">
        <v>0.55000000000000004</v>
      </c>
      <c r="AD180" s="8">
        <f t="shared" si="5"/>
        <v>0.57000000000000006</v>
      </c>
      <c r="AE180" s="8">
        <f t="shared" si="6"/>
        <v>0.59000000000000008</v>
      </c>
      <c r="AF180" s="8">
        <f t="shared" si="6"/>
        <v>0.61</v>
      </c>
      <c r="AG180" s="8">
        <f t="shared" si="6"/>
        <v>0.63</v>
      </c>
      <c r="AH180" s="8">
        <f t="shared" si="6"/>
        <v>0.65</v>
      </c>
      <c r="AI180" s="8">
        <f t="shared" si="6"/>
        <v>0.67</v>
      </c>
      <c r="AJ180" s="8">
        <f t="shared" si="6"/>
        <v>0.69000000000000006</v>
      </c>
      <c r="AK180" s="8">
        <f t="shared" si="6"/>
        <v>0.71</v>
      </c>
      <c r="AL180" s="8">
        <f t="shared" si="6"/>
        <v>0.73</v>
      </c>
      <c r="AM180" s="8">
        <f t="shared" si="6"/>
        <v>0.75</v>
      </c>
      <c r="AN180" s="8">
        <f t="shared" si="6"/>
        <v>0.77</v>
      </c>
      <c r="AO180" s="8">
        <f t="shared" si="6"/>
        <v>0.79</v>
      </c>
      <c r="AP180" s="8">
        <f t="shared" si="6"/>
        <v>0.81</v>
      </c>
      <c r="AQ180" s="8">
        <f t="shared" si="6"/>
        <v>0.83000000000000007</v>
      </c>
      <c r="AR180" s="8">
        <f t="shared" si="6"/>
        <v>0.85</v>
      </c>
      <c r="AS180" s="8">
        <f t="shared" si="6"/>
        <v>0.87</v>
      </c>
      <c r="AT180" s="8">
        <f t="shared" si="6"/>
        <v>0.89</v>
      </c>
      <c r="AU180" s="8">
        <f t="shared" si="6"/>
        <v>0.90999999999999992</v>
      </c>
      <c r="AV180" s="8">
        <f t="shared" si="6"/>
        <v>0.92999999999999994</v>
      </c>
      <c r="AW180" s="10">
        <v>0.95</v>
      </c>
    </row>
    <row r="181" spans="1:49" x14ac:dyDescent="0.25">
      <c r="A181" s="5" t="s">
        <v>136</v>
      </c>
      <c r="B181" s="6">
        <v>38</v>
      </c>
      <c r="C181" s="6">
        <v>59</v>
      </c>
      <c r="D181" s="6">
        <v>87</v>
      </c>
      <c r="E181" s="6">
        <v>136</v>
      </c>
      <c r="F181" s="6">
        <v>140</v>
      </c>
      <c r="G181" s="6">
        <v>189</v>
      </c>
      <c r="H181" s="6">
        <v>603</v>
      </c>
      <c r="I181" s="6">
        <v>983</v>
      </c>
      <c r="K181" s="8">
        <f t="shared" si="3"/>
        <v>1.5223627069211416E-4</v>
      </c>
      <c r="L181" s="8">
        <f t="shared" si="7"/>
        <v>2.3038235661626891E-4</v>
      </c>
      <c r="M181" s="8">
        <f t="shared" si="8"/>
        <v>3.2712915961646924E-4</v>
      </c>
      <c r="N181" s="8">
        <f t="shared" si="9"/>
        <v>4.9386302563730119E-4</v>
      </c>
      <c r="O181" s="8">
        <f t="shared" si="10"/>
        <v>4.9483778157153409E-4</v>
      </c>
      <c r="P181" s="8">
        <f t="shared" si="11"/>
        <v>6.4800592462559657E-4</v>
      </c>
      <c r="Q181" s="8">
        <f t="shared" si="12"/>
        <v>2.0090624375291529E-3</v>
      </c>
      <c r="R181" s="8">
        <f t="shared" si="13"/>
        <v>3.2005990948458306E-3</v>
      </c>
      <c r="S181" s="8">
        <f t="shared" si="4"/>
        <v>5.290963554076894E-2</v>
      </c>
      <c r="T181" s="8">
        <f t="shared" si="4"/>
        <v>0.10261867198669204</v>
      </c>
      <c r="U181" s="8">
        <f t="shared" si="4"/>
        <v>0.15232770843261514</v>
      </c>
      <c r="V181" s="8">
        <f t="shared" si="4"/>
        <v>0.20203674487853826</v>
      </c>
      <c r="W181" s="8">
        <f t="shared" si="4"/>
        <v>0.2517457813244614</v>
      </c>
      <c r="X181" s="8">
        <f t="shared" si="4"/>
        <v>0.30145481777038446</v>
      </c>
      <c r="Y181" s="8">
        <f t="shared" si="4"/>
        <v>0.35116385421630758</v>
      </c>
      <c r="Z181" s="8">
        <f t="shared" si="4"/>
        <v>0.4008728906622307</v>
      </c>
      <c r="AA181" s="8">
        <f t="shared" si="4"/>
        <v>0.45058192710815381</v>
      </c>
      <c r="AB181" s="8">
        <f t="shared" si="4"/>
        <v>0.50029096355407698</v>
      </c>
      <c r="AC181" s="10">
        <v>0.55000000000000004</v>
      </c>
      <c r="AD181" s="8">
        <f t="shared" si="5"/>
        <v>0.57000000000000006</v>
      </c>
      <c r="AE181" s="8">
        <f t="shared" si="6"/>
        <v>0.59000000000000008</v>
      </c>
      <c r="AF181" s="8">
        <f t="shared" si="6"/>
        <v>0.61</v>
      </c>
      <c r="AG181" s="8">
        <f t="shared" si="6"/>
        <v>0.63</v>
      </c>
      <c r="AH181" s="8">
        <f t="shared" si="6"/>
        <v>0.65</v>
      </c>
      <c r="AI181" s="8">
        <f t="shared" si="6"/>
        <v>0.67</v>
      </c>
      <c r="AJ181" s="8">
        <f t="shared" si="6"/>
        <v>0.69000000000000006</v>
      </c>
      <c r="AK181" s="8">
        <f t="shared" si="6"/>
        <v>0.71</v>
      </c>
      <c r="AL181" s="8">
        <f t="shared" si="6"/>
        <v>0.73</v>
      </c>
      <c r="AM181" s="8">
        <f t="shared" si="6"/>
        <v>0.75</v>
      </c>
      <c r="AN181" s="8">
        <f t="shared" si="6"/>
        <v>0.77</v>
      </c>
      <c r="AO181" s="8">
        <f t="shared" si="6"/>
        <v>0.79</v>
      </c>
      <c r="AP181" s="8">
        <f t="shared" si="6"/>
        <v>0.81</v>
      </c>
      <c r="AQ181" s="8">
        <f t="shared" si="6"/>
        <v>0.83000000000000007</v>
      </c>
      <c r="AR181" s="8">
        <f t="shared" si="6"/>
        <v>0.85</v>
      </c>
      <c r="AS181" s="8">
        <f t="shared" si="6"/>
        <v>0.87</v>
      </c>
      <c r="AT181" s="8">
        <f t="shared" si="6"/>
        <v>0.89</v>
      </c>
      <c r="AU181" s="8">
        <f t="shared" si="6"/>
        <v>0.90999999999999992</v>
      </c>
      <c r="AV181" s="8">
        <f t="shared" si="6"/>
        <v>0.92999999999999994</v>
      </c>
      <c r="AW181" s="10">
        <v>0.95</v>
      </c>
    </row>
    <row r="182" spans="1:49" x14ac:dyDescent="0.25">
      <c r="A182" s="5" t="s">
        <v>137</v>
      </c>
      <c r="B182" s="6">
        <v>91000</v>
      </c>
      <c r="C182" s="7"/>
      <c r="D182" s="7"/>
      <c r="E182" s="6">
        <v>9962</v>
      </c>
      <c r="F182" s="6">
        <v>13709</v>
      </c>
      <c r="G182" s="6">
        <v>21842</v>
      </c>
      <c r="H182" s="6">
        <v>44678</v>
      </c>
      <c r="I182" s="6">
        <v>106558</v>
      </c>
      <c r="K182" s="8">
        <f t="shared" si="3"/>
        <v>1.1495704901465387E-2</v>
      </c>
      <c r="L182" s="8">
        <f t="shared" si="7"/>
        <v>0</v>
      </c>
      <c r="M182" s="8">
        <f t="shared" si="8"/>
        <v>0</v>
      </c>
      <c r="N182" s="8">
        <f t="shared" si="9"/>
        <v>1.2297453703703704E-3</v>
      </c>
      <c r="O182" s="8">
        <f t="shared" si="10"/>
        <v>1.6671583784650175E-3</v>
      </c>
      <c r="P182" s="8">
        <f t="shared" si="11"/>
        <v>2.6085469383192463E-3</v>
      </c>
      <c r="Q182" s="8">
        <f t="shared" si="12"/>
        <v>5.2373905467667861E-3</v>
      </c>
      <c r="R182" s="8">
        <f t="shared" si="13"/>
        <v>1.2279222499516301E-2</v>
      </c>
      <c r="S182" s="8">
        <f t="shared" si="4"/>
        <v>6.1162929545014823E-2</v>
      </c>
      <c r="T182" s="8">
        <f t="shared" si="4"/>
        <v>0.11004663659051334</v>
      </c>
      <c r="U182" s="8">
        <f t="shared" si="4"/>
        <v>0.15893034363601186</v>
      </c>
      <c r="V182" s="8">
        <f t="shared" si="4"/>
        <v>0.20781405068151038</v>
      </c>
      <c r="W182" s="8">
        <f t="shared" si="4"/>
        <v>0.25669775772700892</v>
      </c>
      <c r="X182" s="8">
        <f t="shared" si="4"/>
        <v>0.30558146477250742</v>
      </c>
      <c r="Y182" s="8">
        <f t="shared" si="4"/>
        <v>0.35446517181800596</v>
      </c>
      <c r="Z182" s="8">
        <f t="shared" si="4"/>
        <v>0.40334887886350446</v>
      </c>
      <c r="AA182" s="8">
        <f t="shared" si="4"/>
        <v>0.45223258590900295</v>
      </c>
      <c r="AB182" s="8">
        <f t="shared" si="4"/>
        <v>0.50111629295450155</v>
      </c>
      <c r="AC182" s="10">
        <v>0.55000000000000004</v>
      </c>
      <c r="AD182" s="8">
        <f t="shared" si="5"/>
        <v>0.57000000000000006</v>
      </c>
      <c r="AE182" s="8">
        <f t="shared" si="6"/>
        <v>0.59000000000000008</v>
      </c>
      <c r="AF182" s="8">
        <f t="shared" si="6"/>
        <v>0.61</v>
      </c>
      <c r="AG182" s="8">
        <f t="shared" si="6"/>
        <v>0.63</v>
      </c>
      <c r="AH182" s="8">
        <f t="shared" si="6"/>
        <v>0.65</v>
      </c>
      <c r="AI182" s="8">
        <f t="shared" si="6"/>
        <v>0.67</v>
      </c>
      <c r="AJ182" s="8">
        <f t="shared" si="6"/>
        <v>0.69000000000000006</v>
      </c>
      <c r="AK182" s="8">
        <f t="shared" si="6"/>
        <v>0.71</v>
      </c>
      <c r="AL182" s="8">
        <f t="shared" si="6"/>
        <v>0.73</v>
      </c>
      <c r="AM182" s="8">
        <f t="shared" si="6"/>
        <v>0.75</v>
      </c>
      <c r="AN182" s="8">
        <f t="shared" si="6"/>
        <v>0.77</v>
      </c>
      <c r="AO182" s="8">
        <f t="shared" si="6"/>
        <v>0.79</v>
      </c>
      <c r="AP182" s="8">
        <f t="shared" si="6"/>
        <v>0.81</v>
      </c>
      <c r="AQ182" s="8">
        <f t="shared" si="6"/>
        <v>0.83000000000000007</v>
      </c>
      <c r="AR182" s="8">
        <f t="shared" si="6"/>
        <v>0.85</v>
      </c>
      <c r="AS182" s="8">
        <f t="shared" si="6"/>
        <v>0.87</v>
      </c>
      <c r="AT182" s="8">
        <f t="shared" si="6"/>
        <v>0.89</v>
      </c>
      <c r="AU182" s="8">
        <f t="shared" si="6"/>
        <v>0.90999999999999992</v>
      </c>
      <c r="AV182" s="8">
        <f t="shared" si="6"/>
        <v>0.92999999999999994</v>
      </c>
      <c r="AW182" s="10">
        <v>0.95</v>
      </c>
    </row>
    <row r="183" spans="1:49" x14ac:dyDescent="0.25">
      <c r="A183" s="5" t="s">
        <v>138</v>
      </c>
      <c r="B183" s="6">
        <v>1000</v>
      </c>
      <c r="C183" s="6">
        <v>2070</v>
      </c>
      <c r="D183" s="6">
        <v>3386</v>
      </c>
      <c r="E183" s="6">
        <v>5032</v>
      </c>
      <c r="F183" s="6">
        <v>9073</v>
      </c>
      <c r="G183" s="6">
        <v>14618</v>
      </c>
      <c r="H183" s="6">
        <v>20831</v>
      </c>
      <c r="I183" s="7"/>
      <c r="K183" s="8">
        <f t="shared" si="3"/>
        <v>2.1815008726003491E-4</v>
      </c>
      <c r="L183" s="8">
        <f t="shared" si="7"/>
        <v>4.4599496521239272E-4</v>
      </c>
      <c r="M183" s="8">
        <f t="shared" si="8"/>
        <v>7.212048935434696E-4</v>
      </c>
      <c r="N183" s="8">
        <f t="shared" si="9"/>
        <v>1.059803944694746E-3</v>
      </c>
      <c r="O183" s="8">
        <f t="shared" si="10"/>
        <v>1.8817572829689661E-3</v>
      </c>
      <c r="P183" s="8">
        <f t="shared" si="11"/>
        <v>2.9841313132096701E-3</v>
      </c>
      <c r="Q183" s="8">
        <f t="shared" si="12"/>
        <v>4.1838962073988137E-3</v>
      </c>
      <c r="R183" s="9">
        <f>Q183</f>
        <v>4.1838962073988137E-3</v>
      </c>
      <c r="S183" s="8">
        <f t="shared" si="4"/>
        <v>5.3803542006726199E-2</v>
      </c>
      <c r="T183" s="8">
        <f t="shared" si="4"/>
        <v>0.10342318780605358</v>
      </c>
      <c r="U183" s="8">
        <f t="shared" si="4"/>
        <v>0.15304283360538098</v>
      </c>
      <c r="V183" s="8">
        <f t="shared" si="4"/>
        <v>0.20266247940470836</v>
      </c>
      <c r="W183" s="8">
        <f t="shared" si="4"/>
        <v>0.25228212520403576</v>
      </c>
      <c r="X183" s="8">
        <f t="shared" si="4"/>
        <v>0.30190177100336318</v>
      </c>
      <c r="Y183" s="8">
        <f t="shared" si="4"/>
        <v>0.35152141680269056</v>
      </c>
      <c r="Z183" s="8">
        <f t="shared" si="4"/>
        <v>0.40114106260201793</v>
      </c>
      <c r="AA183" s="8">
        <f t="shared" si="4"/>
        <v>0.4507607084013453</v>
      </c>
      <c r="AB183" s="8">
        <f t="shared" si="4"/>
        <v>0.50038035420067262</v>
      </c>
      <c r="AC183" s="10">
        <v>0.55000000000000004</v>
      </c>
      <c r="AD183" s="8">
        <f t="shared" si="5"/>
        <v>0.57000000000000006</v>
      </c>
      <c r="AE183" s="8">
        <f t="shared" si="6"/>
        <v>0.59000000000000008</v>
      </c>
      <c r="AF183" s="8">
        <f t="shared" si="6"/>
        <v>0.61</v>
      </c>
      <c r="AG183" s="8">
        <f t="shared" si="6"/>
        <v>0.63</v>
      </c>
      <c r="AH183" s="8">
        <f t="shared" si="6"/>
        <v>0.65</v>
      </c>
      <c r="AI183" s="8">
        <f t="shared" si="6"/>
        <v>0.67</v>
      </c>
      <c r="AJ183" s="8">
        <f t="shared" si="6"/>
        <v>0.69000000000000006</v>
      </c>
      <c r="AK183" s="8">
        <f t="shared" si="6"/>
        <v>0.71</v>
      </c>
      <c r="AL183" s="8">
        <f t="shared" si="6"/>
        <v>0.73</v>
      </c>
      <c r="AM183" s="8">
        <f t="shared" si="6"/>
        <v>0.75</v>
      </c>
      <c r="AN183" s="8">
        <f t="shared" si="6"/>
        <v>0.77</v>
      </c>
      <c r="AO183" s="8">
        <f t="shared" si="6"/>
        <v>0.79</v>
      </c>
      <c r="AP183" s="8">
        <f t="shared" si="6"/>
        <v>0.81</v>
      </c>
      <c r="AQ183" s="8">
        <f t="shared" si="6"/>
        <v>0.83000000000000007</v>
      </c>
      <c r="AR183" s="8">
        <f t="shared" si="6"/>
        <v>0.85</v>
      </c>
      <c r="AS183" s="8">
        <f t="shared" si="6"/>
        <v>0.87</v>
      </c>
      <c r="AT183" s="8">
        <f t="shared" si="6"/>
        <v>0.89</v>
      </c>
      <c r="AU183" s="8">
        <f t="shared" si="6"/>
        <v>0.90999999999999992</v>
      </c>
      <c r="AV183" s="8">
        <f t="shared" si="6"/>
        <v>0.92999999999999994</v>
      </c>
      <c r="AW183" s="10">
        <v>0.95</v>
      </c>
    </row>
    <row r="184" spans="1:49" x14ac:dyDescent="0.25">
      <c r="A184" s="5" t="s">
        <v>139</v>
      </c>
      <c r="B184" s="7"/>
      <c r="C184" s="6">
        <v>2270</v>
      </c>
      <c r="D184" s="6">
        <v>4218</v>
      </c>
      <c r="E184" s="6">
        <v>7765</v>
      </c>
      <c r="F184" s="6">
        <v>14610</v>
      </c>
      <c r="G184" s="6">
        <v>26223</v>
      </c>
      <c r="H184" s="6">
        <v>3018</v>
      </c>
      <c r="I184" s="6">
        <v>5196</v>
      </c>
      <c r="K184" s="8">
        <f t="shared" si="3"/>
        <v>0</v>
      </c>
      <c r="L184" s="8">
        <f t="shared" si="7"/>
        <v>1.1707399994821925E-4</v>
      </c>
      <c r="M184" s="8">
        <f t="shared" si="8"/>
        <v>2.1085927253151055E-4</v>
      </c>
      <c r="N184" s="8">
        <f t="shared" si="9"/>
        <v>3.746967863368904E-4</v>
      </c>
      <c r="O184" s="8">
        <f t="shared" si="10"/>
        <v>6.7403637711121946E-4</v>
      </c>
      <c r="P184" s="8">
        <f t="shared" si="11"/>
        <v>1.1652813092530748E-3</v>
      </c>
      <c r="Q184" s="8">
        <f t="shared" si="12"/>
        <v>1.2881462883460406E-4</v>
      </c>
      <c r="R184" s="8">
        <f t="shared" si="13"/>
        <v>2.1329903909521799E-4</v>
      </c>
      <c r="S184" s="8">
        <f t="shared" si="4"/>
        <v>5.01939082173593E-2</v>
      </c>
      <c r="T184" s="8">
        <f t="shared" si="4"/>
        <v>0.10017451739562337</v>
      </c>
      <c r="U184" s="8">
        <f t="shared" si="4"/>
        <v>0.15015512657388747</v>
      </c>
      <c r="V184" s="8">
        <f t="shared" si="4"/>
        <v>0.20013573575215154</v>
      </c>
      <c r="W184" s="8">
        <f t="shared" si="4"/>
        <v>0.25011634493041562</v>
      </c>
      <c r="X184" s="8">
        <f t="shared" si="4"/>
        <v>0.3000969541086797</v>
      </c>
      <c r="Y184" s="8">
        <f t="shared" si="4"/>
        <v>0.35007756328694378</v>
      </c>
      <c r="Z184" s="8">
        <f t="shared" si="4"/>
        <v>0.40005817246520786</v>
      </c>
      <c r="AA184" s="8">
        <f t="shared" si="4"/>
        <v>0.45003878164347194</v>
      </c>
      <c r="AB184" s="8">
        <f t="shared" si="4"/>
        <v>0.50001939082173597</v>
      </c>
      <c r="AC184" s="10">
        <v>0.55000000000000004</v>
      </c>
      <c r="AD184" s="8">
        <f t="shared" si="5"/>
        <v>0.57000000000000006</v>
      </c>
      <c r="AE184" s="8">
        <f t="shared" si="6"/>
        <v>0.59000000000000008</v>
      </c>
      <c r="AF184" s="8">
        <f t="shared" si="6"/>
        <v>0.61</v>
      </c>
      <c r="AG184" s="8">
        <f t="shared" si="6"/>
        <v>0.63</v>
      </c>
      <c r="AH184" s="8">
        <f t="shared" si="6"/>
        <v>0.65</v>
      </c>
      <c r="AI184" s="8">
        <f t="shared" si="6"/>
        <v>0.67</v>
      </c>
      <c r="AJ184" s="8">
        <f t="shared" si="6"/>
        <v>0.69000000000000006</v>
      </c>
      <c r="AK184" s="8">
        <f t="shared" si="6"/>
        <v>0.71</v>
      </c>
      <c r="AL184" s="8">
        <f t="shared" si="6"/>
        <v>0.73</v>
      </c>
      <c r="AM184" s="8">
        <f t="shared" si="6"/>
        <v>0.75</v>
      </c>
      <c r="AN184" s="8">
        <f t="shared" si="6"/>
        <v>0.77</v>
      </c>
      <c r="AO184" s="8">
        <f t="shared" si="6"/>
        <v>0.79</v>
      </c>
      <c r="AP184" s="8">
        <f t="shared" si="6"/>
        <v>0.81</v>
      </c>
      <c r="AQ184" s="8">
        <f t="shared" si="6"/>
        <v>0.83000000000000007</v>
      </c>
      <c r="AR184" s="8">
        <f t="shared" si="6"/>
        <v>0.85</v>
      </c>
      <c r="AS184" s="8">
        <f t="shared" si="6"/>
        <v>0.87</v>
      </c>
      <c r="AT184" s="8">
        <f t="shared" si="6"/>
        <v>0.89</v>
      </c>
      <c r="AU184" s="8">
        <f t="shared" si="6"/>
        <v>0.90999999999999992</v>
      </c>
      <c r="AV184" s="8">
        <f t="shared" si="6"/>
        <v>0.92999999999999994</v>
      </c>
      <c r="AW184" s="10">
        <v>0.95</v>
      </c>
    </row>
    <row r="185" spans="1:49" x14ac:dyDescent="0.25">
      <c r="A185" s="5" t="s">
        <v>140</v>
      </c>
      <c r="B185" s="7"/>
      <c r="C185" s="6">
        <v>456</v>
      </c>
      <c r="D185" s="6">
        <v>672</v>
      </c>
      <c r="E185" s="6">
        <v>1398</v>
      </c>
      <c r="F185" s="6">
        <v>2383</v>
      </c>
      <c r="G185" s="6">
        <v>4667</v>
      </c>
      <c r="H185" s="6">
        <v>9980</v>
      </c>
      <c r="I185" s="6">
        <v>18139</v>
      </c>
      <c r="K185" s="8">
        <f t="shared" si="3"/>
        <v>0</v>
      </c>
      <c r="L185" s="8">
        <f t="shared" si="7"/>
        <v>1.0537315267691714E-4</v>
      </c>
      <c r="M185" s="8">
        <f t="shared" si="8"/>
        <v>1.4298952367678834E-4</v>
      </c>
      <c r="N185" s="8">
        <f t="shared" si="9"/>
        <v>2.9600062503136275E-4</v>
      </c>
      <c r="O185" s="8">
        <f t="shared" si="10"/>
        <v>4.9131700791859515E-4</v>
      </c>
      <c r="P185" s="8">
        <f t="shared" si="11"/>
        <v>9.2242826919488837E-4</v>
      </c>
      <c r="Q185" s="8">
        <f t="shared" si="12"/>
        <v>1.889088902643778E-3</v>
      </c>
      <c r="R185" s="8">
        <f t="shared" si="13"/>
        <v>3.3269633329720059E-3</v>
      </c>
      <c r="S185" s="8">
        <f t="shared" si="4"/>
        <v>5.3024512120883646E-2</v>
      </c>
      <c r="T185" s="8">
        <f t="shared" si="4"/>
        <v>0.10272206090879528</v>
      </c>
      <c r="U185" s="8">
        <f t="shared" si="4"/>
        <v>0.15241960969670693</v>
      </c>
      <c r="V185" s="8">
        <f t="shared" si="4"/>
        <v>0.20211715848461856</v>
      </c>
      <c r="W185" s="8">
        <f t="shared" si="4"/>
        <v>0.25181470727253019</v>
      </c>
      <c r="X185" s="8">
        <f t="shared" si="4"/>
        <v>0.30151225606044185</v>
      </c>
      <c r="Y185" s="8">
        <f t="shared" si="4"/>
        <v>0.35120980484835346</v>
      </c>
      <c r="Z185" s="8">
        <f t="shared" si="4"/>
        <v>0.40090735363626512</v>
      </c>
      <c r="AA185" s="8">
        <f t="shared" si="4"/>
        <v>0.45060490242417678</v>
      </c>
      <c r="AB185" s="8">
        <f t="shared" si="4"/>
        <v>0.50030245121208838</v>
      </c>
      <c r="AC185" s="10">
        <v>0.55000000000000004</v>
      </c>
      <c r="AD185" s="8">
        <f t="shared" si="5"/>
        <v>0.57000000000000006</v>
      </c>
      <c r="AE185" s="8">
        <f t="shared" si="6"/>
        <v>0.59000000000000008</v>
      </c>
      <c r="AF185" s="8">
        <f t="shared" si="6"/>
        <v>0.61</v>
      </c>
      <c r="AG185" s="8">
        <f t="shared" si="6"/>
        <v>0.63</v>
      </c>
      <c r="AH185" s="8">
        <f t="shared" si="6"/>
        <v>0.65</v>
      </c>
      <c r="AI185" s="8">
        <f t="shared" si="6"/>
        <v>0.67</v>
      </c>
      <c r="AJ185" s="8">
        <f t="shared" si="6"/>
        <v>0.69000000000000006</v>
      </c>
      <c r="AK185" s="8">
        <f t="shared" si="6"/>
        <v>0.71</v>
      </c>
      <c r="AL185" s="8">
        <f t="shared" si="6"/>
        <v>0.73</v>
      </c>
      <c r="AM185" s="8">
        <f t="shared" si="6"/>
        <v>0.75</v>
      </c>
      <c r="AN185" s="8">
        <f t="shared" si="6"/>
        <v>0.77</v>
      </c>
      <c r="AO185" s="8">
        <f t="shared" si="6"/>
        <v>0.79</v>
      </c>
      <c r="AP185" s="8">
        <f t="shared" si="6"/>
        <v>0.81</v>
      </c>
      <c r="AQ185" s="8">
        <f t="shared" si="6"/>
        <v>0.83000000000000007</v>
      </c>
      <c r="AR185" s="8">
        <f t="shared" si="6"/>
        <v>0.85</v>
      </c>
      <c r="AS185" s="8">
        <f t="shared" si="6"/>
        <v>0.87</v>
      </c>
      <c r="AT185" s="8">
        <f t="shared" si="6"/>
        <v>0.89</v>
      </c>
      <c r="AU185" s="8">
        <f t="shared" si="6"/>
        <v>0.90999999999999992</v>
      </c>
      <c r="AV185" s="8">
        <f t="shared" si="6"/>
        <v>0.92999999999999994</v>
      </c>
      <c r="AW185" s="10">
        <v>0.95</v>
      </c>
    </row>
    <row r="186" spans="1:49" x14ac:dyDescent="0.25">
      <c r="A186" s="5" t="s">
        <v>141</v>
      </c>
      <c r="B186" s="6">
        <v>1000</v>
      </c>
      <c r="C186" s="6">
        <v>2042</v>
      </c>
      <c r="D186" s="6">
        <v>2737</v>
      </c>
      <c r="E186" s="6">
        <v>3863</v>
      </c>
      <c r="F186" s="6">
        <v>6348</v>
      </c>
      <c r="G186" s="6">
        <v>9947</v>
      </c>
      <c r="H186" s="6">
        <v>1103</v>
      </c>
      <c r="I186" s="6">
        <v>2798</v>
      </c>
      <c r="K186" s="8">
        <f t="shared" si="3"/>
        <v>2.2286605749944285E-4</v>
      </c>
      <c r="L186" s="8">
        <f t="shared" si="7"/>
        <v>4.3486964558762774E-4</v>
      </c>
      <c r="M186" s="8">
        <f t="shared" si="8"/>
        <v>5.5771050566024198E-4</v>
      </c>
      <c r="N186" s="8">
        <f t="shared" si="9"/>
        <v>7.4936096754663723E-4</v>
      </c>
      <c r="O186" s="8">
        <f t="shared" si="10"/>
        <v>1.1599980483964782E-3</v>
      </c>
      <c r="P186" s="8">
        <f t="shared" si="11"/>
        <v>1.6583324914132486E-3</v>
      </c>
      <c r="Q186" s="8">
        <f t="shared" si="12"/>
        <v>1.7094054182727536E-4</v>
      </c>
      <c r="R186" s="8">
        <f t="shared" si="13"/>
        <v>4.0533195499221783E-4</v>
      </c>
      <c r="S186" s="8">
        <f t="shared" si="4"/>
        <v>5.0368483595447475E-2</v>
      </c>
      <c r="T186" s="8">
        <f t="shared" si="4"/>
        <v>0.10033163523590273</v>
      </c>
      <c r="U186" s="8">
        <f t="shared" si="4"/>
        <v>0.15029478687635797</v>
      </c>
      <c r="V186" s="8">
        <f t="shared" si="4"/>
        <v>0.20025793851681323</v>
      </c>
      <c r="W186" s="8">
        <f t="shared" si="4"/>
        <v>0.25022109015726851</v>
      </c>
      <c r="X186" s="8">
        <f t="shared" si="4"/>
        <v>0.30018424179772374</v>
      </c>
      <c r="Y186" s="8">
        <f t="shared" si="4"/>
        <v>0.35014739343817897</v>
      </c>
      <c r="Z186" s="8">
        <f t="shared" si="4"/>
        <v>0.40011054507863425</v>
      </c>
      <c r="AA186" s="8">
        <f t="shared" si="4"/>
        <v>0.45007369671908953</v>
      </c>
      <c r="AB186" s="8">
        <f t="shared" si="4"/>
        <v>0.50003684835954476</v>
      </c>
      <c r="AC186" s="10">
        <v>0.55000000000000004</v>
      </c>
      <c r="AD186" s="8">
        <f t="shared" si="5"/>
        <v>0.57000000000000006</v>
      </c>
      <c r="AE186" s="8">
        <f t="shared" si="6"/>
        <v>0.59000000000000008</v>
      </c>
      <c r="AF186" s="8">
        <f t="shared" si="6"/>
        <v>0.61</v>
      </c>
      <c r="AG186" s="8">
        <f t="shared" si="6"/>
        <v>0.63</v>
      </c>
      <c r="AH186" s="8">
        <f t="shared" si="6"/>
        <v>0.65</v>
      </c>
      <c r="AI186" s="8">
        <f t="shared" si="6"/>
        <v>0.67</v>
      </c>
      <c r="AJ186" s="8">
        <f t="shared" si="6"/>
        <v>0.69000000000000006</v>
      </c>
      <c r="AK186" s="8">
        <f t="shared" si="6"/>
        <v>0.71</v>
      </c>
      <c r="AL186" s="8">
        <f t="shared" si="6"/>
        <v>0.73</v>
      </c>
      <c r="AM186" s="8">
        <f t="shared" si="6"/>
        <v>0.75</v>
      </c>
      <c r="AN186" s="8">
        <f t="shared" si="6"/>
        <v>0.77</v>
      </c>
      <c r="AO186" s="8">
        <f t="shared" si="6"/>
        <v>0.79</v>
      </c>
      <c r="AP186" s="8">
        <f t="shared" si="6"/>
        <v>0.81</v>
      </c>
      <c r="AQ186" s="8">
        <f t="shared" si="6"/>
        <v>0.83000000000000007</v>
      </c>
      <c r="AR186" s="8">
        <f t="shared" si="6"/>
        <v>0.85</v>
      </c>
      <c r="AS186" s="8">
        <f t="shared" si="6"/>
        <v>0.87</v>
      </c>
      <c r="AT186" s="8">
        <f t="shared" si="6"/>
        <v>0.89</v>
      </c>
      <c r="AU186" s="8">
        <f t="shared" si="6"/>
        <v>0.90999999999999992</v>
      </c>
      <c r="AV186" s="8">
        <f t="shared" si="6"/>
        <v>0.92999999999999994</v>
      </c>
      <c r="AW186" s="10">
        <v>0.95</v>
      </c>
    </row>
    <row r="187" spans="1:49" x14ac:dyDescent="0.25">
      <c r="A187" s="5" t="s">
        <v>142</v>
      </c>
      <c r="B187" s="7"/>
      <c r="C187" s="7"/>
      <c r="D187" s="6">
        <v>133</v>
      </c>
      <c r="E187" s="6">
        <v>288</v>
      </c>
      <c r="F187" s="6">
        <v>457</v>
      </c>
      <c r="G187" s="6">
        <v>779</v>
      </c>
      <c r="H187" s="6">
        <v>1308</v>
      </c>
      <c r="I187" s="6">
        <v>1998</v>
      </c>
      <c r="K187" s="8">
        <f t="shared" si="3"/>
        <v>0</v>
      </c>
      <c r="L187" s="8">
        <f t="shared" si="7"/>
        <v>0</v>
      </c>
      <c r="M187" s="8">
        <f t="shared" si="8"/>
        <v>1.2448963927957004E-4</v>
      </c>
      <c r="N187" s="8">
        <f t="shared" si="9"/>
        <v>2.669788836389222E-4</v>
      </c>
      <c r="O187" s="8">
        <f t="shared" si="10"/>
        <v>4.1677192361674127E-4</v>
      </c>
      <c r="P187" s="8">
        <f t="shared" si="11"/>
        <v>6.9682047704025724E-4</v>
      </c>
      <c r="Q187" s="8">
        <f t="shared" si="12"/>
        <v>1.1442067970082667E-3</v>
      </c>
      <c r="R187" s="8">
        <f t="shared" si="13"/>
        <v>1.7144754760501162E-3</v>
      </c>
      <c r="S187" s="8">
        <f t="shared" si="4"/>
        <v>5.1558614069136477E-2</v>
      </c>
      <c r="T187" s="8">
        <f t="shared" si="4"/>
        <v>0.10140275266222284</v>
      </c>
      <c r="U187" s="8">
        <f t="shared" si="4"/>
        <v>0.15124689125530918</v>
      </c>
      <c r="V187" s="8">
        <f t="shared" si="4"/>
        <v>0.20109102984839555</v>
      </c>
      <c r="W187" s="8">
        <f t="shared" si="4"/>
        <v>0.25093516844148195</v>
      </c>
      <c r="X187" s="8">
        <f t="shared" si="4"/>
        <v>0.30077930703456829</v>
      </c>
      <c r="Y187" s="8">
        <f t="shared" si="4"/>
        <v>0.35062344562765468</v>
      </c>
      <c r="Z187" s="8">
        <f t="shared" si="4"/>
        <v>0.40046758422074102</v>
      </c>
      <c r="AA187" s="8">
        <f t="shared" si="4"/>
        <v>0.45031172281382736</v>
      </c>
      <c r="AB187" s="8">
        <f t="shared" si="4"/>
        <v>0.5001558614069137</v>
      </c>
      <c r="AC187" s="10">
        <v>0.55000000000000004</v>
      </c>
      <c r="AD187" s="8">
        <f t="shared" si="5"/>
        <v>0.57000000000000006</v>
      </c>
      <c r="AE187" s="8">
        <f t="shared" si="6"/>
        <v>0.59000000000000008</v>
      </c>
      <c r="AF187" s="8">
        <f t="shared" si="6"/>
        <v>0.61</v>
      </c>
      <c r="AG187" s="8">
        <f t="shared" si="6"/>
        <v>0.63</v>
      </c>
      <c r="AH187" s="8">
        <f t="shared" si="6"/>
        <v>0.65</v>
      </c>
      <c r="AI187" s="8">
        <f t="shared" si="6"/>
        <v>0.67</v>
      </c>
      <c r="AJ187" s="8">
        <f t="shared" si="6"/>
        <v>0.69000000000000006</v>
      </c>
      <c r="AK187" s="8">
        <f t="shared" si="6"/>
        <v>0.71</v>
      </c>
      <c r="AL187" s="8">
        <f t="shared" si="6"/>
        <v>0.73</v>
      </c>
      <c r="AM187" s="8">
        <f t="shared" si="6"/>
        <v>0.75</v>
      </c>
      <c r="AN187" s="8">
        <f t="shared" si="6"/>
        <v>0.77</v>
      </c>
      <c r="AO187" s="8">
        <f t="shared" si="6"/>
        <v>0.79</v>
      </c>
      <c r="AP187" s="8">
        <f t="shared" si="6"/>
        <v>0.81</v>
      </c>
      <c r="AQ187" s="8">
        <f t="shared" si="6"/>
        <v>0.83000000000000007</v>
      </c>
      <c r="AR187" s="8">
        <f t="shared" si="6"/>
        <v>0.85</v>
      </c>
      <c r="AS187" s="8">
        <f t="shared" si="6"/>
        <v>0.87</v>
      </c>
      <c r="AT187" s="8">
        <f t="shared" si="6"/>
        <v>0.89</v>
      </c>
      <c r="AU187" s="8">
        <f t="shared" si="6"/>
        <v>0.90999999999999992</v>
      </c>
      <c r="AV187" s="8">
        <f t="shared" si="6"/>
        <v>0.92999999999999994</v>
      </c>
      <c r="AW187" s="10">
        <v>0.95</v>
      </c>
    </row>
    <row r="188" spans="1:49" x14ac:dyDescent="0.25">
      <c r="A188" s="5" t="s">
        <v>143</v>
      </c>
      <c r="B188" s="7"/>
      <c r="C188" s="7"/>
      <c r="D188" s="7"/>
      <c r="E188" s="7"/>
      <c r="F188" s="7"/>
      <c r="G188" s="7"/>
      <c r="H188" s="7"/>
      <c r="I188" s="7"/>
      <c r="K188" s="8">
        <f t="shared" si="3"/>
        <v>0</v>
      </c>
      <c r="L188" s="8">
        <f t="shared" si="7"/>
        <v>0</v>
      </c>
      <c r="M188" s="8">
        <f t="shared" si="8"/>
        <v>0</v>
      </c>
      <c r="N188" s="8">
        <f t="shared" si="9"/>
        <v>0</v>
      </c>
      <c r="O188" s="8">
        <f t="shared" si="10"/>
        <v>0</v>
      </c>
      <c r="P188" s="8">
        <f t="shared" si="11"/>
        <v>0</v>
      </c>
      <c r="Q188" s="8">
        <f t="shared" si="12"/>
        <v>0</v>
      </c>
      <c r="R188" s="8">
        <f t="shared" si="13"/>
        <v>0</v>
      </c>
      <c r="S188" s="8">
        <f t="shared" si="4"/>
        <v>0.05</v>
      </c>
      <c r="T188" s="8">
        <f t="shared" si="4"/>
        <v>0.1</v>
      </c>
      <c r="U188" s="8">
        <f t="shared" si="4"/>
        <v>0.15000000000000002</v>
      </c>
      <c r="V188" s="8">
        <f t="shared" si="4"/>
        <v>0.2</v>
      </c>
      <c r="W188" s="8">
        <f t="shared" si="4"/>
        <v>0.25</v>
      </c>
      <c r="X188" s="8">
        <f t="shared" si="4"/>
        <v>0.30000000000000004</v>
      </c>
      <c r="Y188" s="8">
        <f t="shared" si="4"/>
        <v>0.35000000000000003</v>
      </c>
      <c r="Z188" s="8">
        <f t="shared" si="4"/>
        <v>0.4</v>
      </c>
      <c r="AA188" s="8">
        <f t="shared" si="4"/>
        <v>0.45</v>
      </c>
      <c r="AB188" s="8">
        <f t="shared" si="4"/>
        <v>0.5</v>
      </c>
      <c r="AC188" s="10">
        <v>0.55000000000000004</v>
      </c>
      <c r="AD188" s="8">
        <f t="shared" si="5"/>
        <v>0.57000000000000006</v>
      </c>
      <c r="AE188" s="8">
        <f t="shared" si="6"/>
        <v>0.59000000000000008</v>
      </c>
      <c r="AF188" s="8">
        <f t="shared" si="6"/>
        <v>0.61</v>
      </c>
      <c r="AG188" s="8">
        <f t="shared" si="6"/>
        <v>0.63</v>
      </c>
      <c r="AH188" s="8">
        <f t="shared" si="6"/>
        <v>0.65</v>
      </c>
      <c r="AI188" s="8">
        <f t="shared" si="6"/>
        <v>0.67</v>
      </c>
      <c r="AJ188" s="8">
        <f t="shared" si="6"/>
        <v>0.69000000000000006</v>
      </c>
      <c r="AK188" s="8">
        <f t="shared" si="6"/>
        <v>0.71</v>
      </c>
      <c r="AL188" s="8">
        <f t="shared" si="6"/>
        <v>0.73</v>
      </c>
      <c r="AM188" s="8">
        <f t="shared" si="6"/>
        <v>0.75</v>
      </c>
      <c r="AN188" s="8">
        <f t="shared" si="6"/>
        <v>0.77</v>
      </c>
      <c r="AO188" s="8">
        <f t="shared" si="6"/>
        <v>0.79</v>
      </c>
      <c r="AP188" s="8">
        <f t="shared" si="6"/>
        <v>0.81</v>
      </c>
      <c r="AQ188" s="8">
        <f t="shared" si="6"/>
        <v>0.83000000000000007</v>
      </c>
      <c r="AR188" s="8">
        <f t="shared" si="6"/>
        <v>0.85</v>
      </c>
      <c r="AS188" s="8">
        <f t="shared" si="6"/>
        <v>0.87</v>
      </c>
      <c r="AT188" s="8">
        <f t="shared" si="6"/>
        <v>0.89</v>
      </c>
      <c r="AU188" s="8">
        <f t="shared" si="6"/>
        <v>0.90999999999999992</v>
      </c>
      <c r="AV188" s="8">
        <f t="shared" si="6"/>
        <v>0.92999999999999994</v>
      </c>
      <c r="AW188" s="10">
        <v>0.95</v>
      </c>
    </row>
    <row r="189" spans="1:49" x14ac:dyDescent="0.25">
      <c r="A189" s="5" t="s">
        <v>144</v>
      </c>
      <c r="B189" s="6">
        <v>0</v>
      </c>
      <c r="C189" s="7"/>
      <c r="D189" s="6">
        <v>386</v>
      </c>
      <c r="E189" s="6">
        <v>657</v>
      </c>
      <c r="F189" s="6">
        <v>889</v>
      </c>
      <c r="G189" s="6">
        <v>1538</v>
      </c>
      <c r="H189" s="6">
        <v>2500</v>
      </c>
      <c r="I189" s="6">
        <v>4830</v>
      </c>
      <c r="K189" s="8">
        <f t="shared" si="3"/>
        <v>0</v>
      </c>
      <c r="L189" s="8">
        <f t="shared" si="7"/>
        <v>0</v>
      </c>
      <c r="M189" s="8">
        <f t="shared" si="8"/>
        <v>1.2166159480700405E-4</v>
      </c>
      <c r="N189" s="8">
        <f t="shared" si="9"/>
        <v>2.0309997959726232E-4</v>
      </c>
      <c r="O189" s="8">
        <f t="shared" si="10"/>
        <v>2.6755575031179723E-4</v>
      </c>
      <c r="P189" s="8">
        <f t="shared" si="11"/>
        <v>4.5249441222358638E-4</v>
      </c>
      <c r="Q189" s="8">
        <f t="shared" si="12"/>
        <v>7.2035584426137164E-4</v>
      </c>
      <c r="R189" s="8">
        <f t="shared" si="13"/>
        <v>1.3606388861579079E-3</v>
      </c>
      <c r="S189" s="8">
        <f t="shared" si="4"/>
        <v>5.1236944441961738E-2</v>
      </c>
      <c r="T189" s="8">
        <f t="shared" si="4"/>
        <v>0.10111324999776557</v>
      </c>
      <c r="U189" s="8">
        <f t="shared" si="4"/>
        <v>0.15098955555356938</v>
      </c>
      <c r="V189" s="8">
        <f t="shared" si="4"/>
        <v>0.20086586110937321</v>
      </c>
      <c r="W189" s="8">
        <f t="shared" si="4"/>
        <v>0.25074216666517707</v>
      </c>
      <c r="X189" s="8">
        <f t="shared" si="4"/>
        <v>0.30061847222098087</v>
      </c>
      <c r="Y189" s="8">
        <f t="shared" si="4"/>
        <v>0.35049477777678473</v>
      </c>
      <c r="Z189" s="8">
        <f t="shared" si="4"/>
        <v>0.40037108333258853</v>
      </c>
      <c r="AA189" s="8">
        <f t="shared" si="4"/>
        <v>0.45024738888839233</v>
      </c>
      <c r="AB189" s="8">
        <f t="shared" si="4"/>
        <v>0.50012369444419624</v>
      </c>
      <c r="AC189" s="10">
        <v>0.55000000000000004</v>
      </c>
      <c r="AD189" s="8">
        <f t="shared" si="5"/>
        <v>0.57000000000000006</v>
      </c>
      <c r="AE189" s="8">
        <f t="shared" si="6"/>
        <v>0.59000000000000008</v>
      </c>
      <c r="AF189" s="8">
        <f t="shared" si="6"/>
        <v>0.61</v>
      </c>
      <c r="AG189" s="8">
        <f t="shared" si="6"/>
        <v>0.63</v>
      </c>
      <c r="AH189" s="8">
        <f t="shared" si="6"/>
        <v>0.65</v>
      </c>
      <c r="AI189" s="8">
        <f t="shared" si="6"/>
        <v>0.67</v>
      </c>
      <c r="AJ189" s="8">
        <f t="shared" si="6"/>
        <v>0.69000000000000006</v>
      </c>
      <c r="AK189" s="8">
        <f t="shared" si="6"/>
        <v>0.71</v>
      </c>
      <c r="AL189" s="8">
        <f t="shared" si="6"/>
        <v>0.73</v>
      </c>
      <c r="AM189" s="8">
        <f t="shared" si="6"/>
        <v>0.75</v>
      </c>
      <c r="AN189" s="8">
        <f t="shared" si="6"/>
        <v>0.77</v>
      </c>
      <c r="AO189" s="8">
        <f t="shared" si="6"/>
        <v>0.79</v>
      </c>
      <c r="AP189" s="8">
        <f t="shared" si="6"/>
        <v>0.81</v>
      </c>
      <c r="AQ189" s="8">
        <f t="shared" si="6"/>
        <v>0.83000000000000007</v>
      </c>
      <c r="AR189" s="8">
        <f t="shared" si="6"/>
        <v>0.85</v>
      </c>
      <c r="AS189" s="8">
        <f t="shared" si="6"/>
        <v>0.87</v>
      </c>
      <c r="AT189" s="8">
        <f t="shared" si="6"/>
        <v>0.89</v>
      </c>
      <c r="AU189" s="8">
        <f t="shared" si="6"/>
        <v>0.90999999999999992</v>
      </c>
      <c r="AV189" s="8">
        <f t="shared" si="6"/>
        <v>0.92999999999999994</v>
      </c>
      <c r="AW189" s="10">
        <v>0.95</v>
      </c>
    </row>
    <row r="190" spans="1:49" x14ac:dyDescent="0.25">
      <c r="A190" s="5" t="s">
        <v>145</v>
      </c>
      <c r="B190" s="6">
        <v>603</v>
      </c>
      <c r="C190" s="6">
        <v>1010</v>
      </c>
      <c r="D190" s="6">
        <v>2172</v>
      </c>
      <c r="E190" s="6">
        <v>4765</v>
      </c>
      <c r="F190" s="6">
        <v>7532</v>
      </c>
      <c r="G190" s="6">
        <v>11034</v>
      </c>
      <c r="H190" s="6">
        <v>16664</v>
      </c>
      <c r="I190" s="6">
        <v>30343</v>
      </c>
      <c r="K190" s="8">
        <f t="shared" si="3"/>
        <v>1.3561688477445202E-4</v>
      </c>
      <c r="L190" s="8">
        <f t="shared" si="7"/>
        <v>2.2471105162324813E-4</v>
      </c>
      <c r="M190" s="8">
        <f t="shared" si="8"/>
        <v>4.7374850890274218E-4</v>
      </c>
      <c r="N190" s="8">
        <f t="shared" si="9"/>
        <v>1.0207224872982707E-3</v>
      </c>
      <c r="O190" s="8">
        <f t="shared" si="10"/>
        <v>1.5799425330514664E-3</v>
      </c>
      <c r="P190" s="8">
        <f t="shared" si="11"/>
        <v>2.2774825829550431E-3</v>
      </c>
      <c r="Q190" s="8">
        <f t="shared" si="12"/>
        <v>3.421780668869414E-3</v>
      </c>
      <c r="R190" s="8">
        <f t="shared" si="13"/>
        <v>6.2087742545910516E-3</v>
      </c>
      <c r="S190" s="8">
        <f t="shared" si="4"/>
        <v>5.5644340231446411E-2</v>
      </c>
      <c r="T190" s="8">
        <f t="shared" si="4"/>
        <v>0.10507990620830178</v>
      </c>
      <c r="U190" s="8">
        <f t="shared" si="4"/>
        <v>0.15451547218515713</v>
      </c>
      <c r="V190" s="8">
        <f t="shared" si="4"/>
        <v>0.20395103816201249</v>
      </c>
      <c r="W190" s="8">
        <f t="shared" si="4"/>
        <v>0.25338660413886788</v>
      </c>
      <c r="X190" s="8">
        <f t="shared" si="4"/>
        <v>0.30282217011572321</v>
      </c>
      <c r="Y190" s="8">
        <f t="shared" si="4"/>
        <v>0.35225773609257854</v>
      </c>
      <c r="Z190" s="8">
        <f t="shared" si="4"/>
        <v>0.40169330206943393</v>
      </c>
      <c r="AA190" s="8">
        <f t="shared" si="4"/>
        <v>0.45112886804628932</v>
      </c>
      <c r="AB190" s="8">
        <f t="shared" si="4"/>
        <v>0.50056443402314466</v>
      </c>
      <c r="AC190" s="10">
        <v>0.55000000000000004</v>
      </c>
      <c r="AD190" s="8">
        <f t="shared" si="5"/>
        <v>0.57000000000000006</v>
      </c>
      <c r="AE190" s="8">
        <f t="shared" si="6"/>
        <v>0.59000000000000008</v>
      </c>
      <c r="AF190" s="8">
        <f t="shared" si="6"/>
        <v>0.61</v>
      </c>
      <c r="AG190" s="8">
        <f t="shared" si="6"/>
        <v>0.63</v>
      </c>
      <c r="AH190" s="8">
        <f t="shared" si="6"/>
        <v>0.65</v>
      </c>
      <c r="AI190" s="8">
        <f t="shared" si="6"/>
        <v>0.67</v>
      </c>
      <c r="AJ190" s="8">
        <f t="shared" si="6"/>
        <v>0.69000000000000006</v>
      </c>
      <c r="AK190" s="8">
        <f t="shared" si="6"/>
        <v>0.71</v>
      </c>
      <c r="AL190" s="8">
        <f t="shared" si="6"/>
        <v>0.73</v>
      </c>
      <c r="AM190" s="8">
        <f t="shared" si="6"/>
        <v>0.75</v>
      </c>
      <c r="AN190" s="8">
        <f t="shared" si="6"/>
        <v>0.77</v>
      </c>
      <c r="AO190" s="8">
        <f t="shared" si="6"/>
        <v>0.79</v>
      </c>
      <c r="AP190" s="8">
        <f t="shared" si="6"/>
        <v>0.81</v>
      </c>
      <c r="AQ190" s="8">
        <f t="shared" si="6"/>
        <v>0.83000000000000007</v>
      </c>
      <c r="AR190" s="8">
        <f t="shared" si="6"/>
        <v>0.85</v>
      </c>
      <c r="AS190" s="8">
        <f t="shared" si="6"/>
        <v>0.87</v>
      </c>
      <c r="AT190" s="8">
        <f t="shared" si="6"/>
        <v>0.89</v>
      </c>
      <c r="AU190" s="8">
        <f t="shared" si="6"/>
        <v>0.90999999999999992</v>
      </c>
      <c r="AV190" s="8">
        <f t="shared" si="6"/>
        <v>0.92999999999999994</v>
      </c>
      <c r="AW190" s="10">
        <v>0.95</v>
      </c>
    </row>
    <row r="191" spans="1:49" x14ac:dyDescent="0.25">
      <c r="A191" s="5" t="s">
        <v>146</v>
      </c>
      <c r="B191" s="6">
        <v>10</v>
      </c>
      <c r="C191" s="6">
        <v>20</v>
      </c>
      <c r="D191" s="6">
        <v>40</v>
      </c>
      <c r="E191" s="6">
        <v>62</v>
      </c>
      <c r="F191" s="6">
        <v>117</v>
      </c>
      <c r="G191" s="6">
        <v>164</v>
      </c>
      <c r="H191" s="6">
        <v>237</v>
      </c>
      <c r="I191" s="6">
        <v>308</v>
      </c>
      <c r="K191" s="8">
        <f t="shared" si="3"/>
        <v>3.5714285714285714E-4</v>
      </c>
      <c r="L191" s="8">
        <f t="shared" si="7"/>
        <v>7.1174377224199293E-4</v>
      </c>
      <c r="M191" s="8">
        <f t="shared" si="8"/>
        <v>1.4049877063575693E-3</v>
      </c>
      <c r="N191" s="8">
        <f t="shared" si="9"/>
        <v>2.1526282897021041E-3</v>
      </c>
      <c r="O191" s="8">
        <f t="shared" si="10"/>
        <v>4.0012311480455524E-3</v>
      </c>
      <c r="P191" s="8">
        <f t="shared" si="11"/>
        <v>5.5265374894692505E-3</v>
      </c>
      <c r="Q191" s="8">
        <f t="shared" si="12"/>
        <v>7.9134528698787936E-3</v>
      </c>
      <c r="R191" s="8">
        <f t="shared" si="13"/>
        <v>1.0182154781976264E-2</v>
      </c>
      <c r="S191" s="8">
        <f t="shared" si="4"/>
        <v>5.925650434725116E-2</v>
      </c>
      <c r="T191" s="8">
        <f t="shared" si="4"/>
        <v>0.10833085391252605</v>
      </c>
      <c r="U191" s="8">
        <f t="shared" si="4"/>
        <v>0.15740520347780093</v>
      </c>
      <c r="V191" s="8">
        <f t="shared" si="4"/>
        <v>0.20647955304307583</v>
      </c>
      <c r="W191" s="8">
        <f t="shared" si="4"/>
        <v>0.25555390260835076</v>
      </c>
      <c r="X191" s="8">
        <f t="shared" si="4"/>
        <v>0.3046282521736256</v>
      </c>
      <c r="Y191" s="8">
        <f t="shared" si="4"/>
        <v>0.3537026017389005</v>
      </c>
      <c r="Z191" s="8">
        <f t="shared" si="4"/>
        <v>0.4027769513041754</v>
      </c>
      <c r="AA191" s="8">
        <f t="shared" si="4"/>
        <v>0.4518513008694503</v>
      </c>
      <c r="AB191" s="8">
        <f t="shared" si="4"/>
        <v>0.50092565043472526</v>
      </c>
      <c r="AC191" s="10">
        <v>0.55000000000000004</v>
      </c>
      <c r="AD191" s="8">
        <f t="shared" si="5"/>
        <v>0.57000000000000006</v>
      </c>
      <c r="AE191" s="8">
        <f t="shared" si="6"/>
        <v>0.59000000000000008</v>
      </c>
      <c r="AF191" s="8">
        <f t="shared" si="6"/>
        <v>0.61</v>
      </c>
      <c r="AG191" s="8">
        <f t="shared" si="6"/>
        <v>0.63</v>
      </c>
      <c r="AH191" s="8">
        <f t="shared" si="6"/>
        <v>0.65</v>
      </c>
      <c r="AI191" s="8">
        <f t="shared" si="6"/>
        <v>0.67</v>
      </c>
      <c r="AJ191" s="8">
        <f t="shared" si="6"/>
        <v>0.69000000000000006</v>
      </c>
      <c r="AK191" s="8">
        <f t="shared" si="6"/>
        <v>0.71</v>
      </c>
      <c r="AL191" s="8">
        <f t="shared" si="6"/>
        <v>0.73</v>
      </c>
      <c r="AM191" s="8">
        <f t="shared" si="6"/>
        <v>0.75</v>
      </c>
      <c r="AN191" s="8">
        <f t="shared" si="6"/>
        <v>0.77</v>
      </c>
      <c r="AO191" s="8">
        <f t="shared" si="6"/>
        <v>0.79</v>
      </c>
      <c r="AP191" s="8">
        <f t="shared" si="6"/>
        <v>0.81</v>
      </c>
      <c r="AQ191" s="8">
        <f t="shared" si="6"/>
        <v>0.83000000000000007</v>
      </c>
      <c r="AR191" s="8">
        <f t="shared" si="6"/>
        <v>0.85</v>
      </c>
      <c r="AS191" s="8">
        <f t="shared" si="6"/>
        <v>0.87</v>
      </c>
      <c r="AT191" s="8">
        <f t="shared" si="6"/>
        <v>0.89</v>
      </c>
      <c r="AU191" s="8">
        <f t="shared" si="6"/>
        <v>0.90999999999999992</v>
      </c>
      <c r="AV191" s="8">
        <f t="shared" si="6"/>
        <v>0.92999999999999994</v>
      </c>
      <c r="AW191" s="10">
        <v>0.95</v>
      </c>
    </row>
    <row r="192" spans="1:49" x14ac:dyDescent="0.25">
      <c r="A192" s="5" t="s">
        <v>147</v>
      </c>
      <c r="B192" s="6">
        <v>8000</v>
      </c>
      <c r="C192" s="6">
        <v>18000</v>
      </c>
      <c r="D192" s="6">
        <v>39000</v>
      </c>
      <c r="E192" s="6">
        <v>69000</v>
      </c>
      <c r="F192" s="6">
        <v>97532</v>
      </c>
      <c r="G192" s="6">
        <v>138983</v>
      </c>
      <c r="H192" s="6">
        <v>195348</v>
      </c>
      <c r="I192" s="6">
        <v>260689</v>
      </c>
      <c r="K192" s="8">
        <f t="shared" si="3"/>
        <v>3.274662300450266E-3</v>
      </c>
      <c r="L192" s="8">
        <f t="shared" si="7"/>
        <v>7.1992368808906256E-3</v>
      </c>
      <c r="M192" s="8">
        <f t="shared" si="8"/>
        <v>1.5261541736599094E-2</v>
      </c>
      <c r="N192" s="8">
        <f t="shared" si="9"/>
        <v>2.6436781609195402E-2</v>
      </c>
      <c r="O192" s="8">
        <f t="shared" si="10"/>
        <v>3.6626097014168711E-2</v>
      </c>
      <c r="P192" s="8">
        <f t="shared" si="11"/>
        <v>5.1108040167743132E-2</v>
      </c>
      <c r="Q192" s="8">
        <f t="shared" si="12"/>
        <v>7.0985327126338454E-2</v>
      </c>
      <c r="R192" s="8">
        <f t="shared" si="13"/>
        <v>9.3063064220864716E-2</v>
      </c>
      <c r="S192" s="8">
        <f t="shared" si="4"/>
        <v>0.13460278565533157</v>
      </c>
      <c r="T192" s="8">
        <f t="shared" si="4"/>
        <v>0.17614250708979839</v>
      </c>
      <c r="U192" s="8">
        <f t="shared" si="4"/>
        <v>0.21768222852426525</v>
      </c>
      <c r="V192" s="8">
        <f t="shared" si="4"/>
        <v>0.2592219499587321</v>
      </c>
      <c r="W192" s="8">
        <f t="shared" si="4"/>
        <v>0.30076167139319898</v>
      </c>
      <c r="X192" s="8">
        <f t="shared" si="4"/>
        <v>0.34230139282766581</v>
      </c>
      <c r="Y192" s="8">
        <f t="shared" si="4"/>
        <v>0.38384111426213263</v>
      </c>
      <c r="Z192" s="8">
        <f t="shared" si="4"/>
        <v>0.42538083569659946</v>
      </c>
      <c r="AA192" s="8">
        <f t="shared" si="4"/>
        <v>0.46692055713106628</v>
      </c>
      <c r="AB192" s="8">
        <f t="shared" si="4"/>
        <v>0.50846027856553322</v>
      </c>
      <c r="AC192" s="10">
        <v>0.55000000000000004</v>
      </c>
      <c r="AD192" s="8">
        <f t="shared" si="5"/>
        <v>0.57000000000000006</v>
      </c>
      <c r="AE192" s="8">
        <f t="shared" si="6"/>
        <v>0.59000000000000008</v>
      </c>
      <c r="AF192" s="8">
        <f t="shared" si="6"/>
        <v>0.61</v>
      </c>
      <c r="AG192" s="8">
        <f t="shared" si="6"/>
        <v>0.63</v>
      </c>
      <c r="AH192" s="8">
        <f t="shared" si="6"/>
        <v>0.65</v>
      </c>
      <c r="AI192" s="8">
        <f t="shared" si="6"/>
        <v>0.67</v>
      </c>
      <c r="AJ192" s="8">
        <f t="shared" si="6"/>
        <v>0.69000000000000006</v>
      </c>
      <c r="AK192" s="8">
        <f t="shared" si="6"/>
        <v>0.71</v>
      </c>
      <c r="AL192" s="8">
        <f t="shared" si="6"/>
        <v>0.73</v>
      </c>
      <c r="AM192" s="8">
        <f t="shared" si="6"/>
        <v>0.75</v>
      </c>
      <c r="AN192" s="8">
        <f t="shared" si="6"/>
        <v>0.77</v>
      </c>
      <c r="AO192" s="8">
        <f t="shared" si="6"/>
        <v>0.79</v>
      </c>
      <c r="AP192" s="8">
        <f t="shared" si="6"/>
        <v>0.81</v>
      </c>
      <c r="AQ192" s="8">
        <f t="shared" si="6"/>
        <v>0.83000000000000007</v>
      </c>
      <c r="AR192" s="8">
        <f t="shared" si="6"/>
        <v>0.85</v>
      </c>
      <c r="AS192" s="8">
        <f t="shared" si="6"/>
        <v>0.87</v>
      </c>
      <c r="AT192" s="8">
        <f t="shared" si="6"/>
        <v>0.89</v>
      </c>
      <c r="AU192" s="8">
        <f t="shared" si="6"/>
        <v>0.90999999999999992</v>
      </c>
      <c r="AV192" s="8">
        <f t="shared" si="6"/>
        <v>0.92999999999999994</v>
      </c>
      <c r="AW192" s="10">
        <v>0.95</v>
      </c>
    </row>
    <row r="193" spans="1:49" x14ac:dyDescent="0.25">
      <c r="A193" s="5" t="s">
        <v>148</v>
      </c>
      <c r="B193" s="6">
        <v>2000</v>
      </c>
      <c r="C193" s="6">
        <v>3000</v>
      </c>
      <c r="D193" s="6">
        <v>4000</v>
      </c>
      <c r="E193" s="6">
        <v>8000</v>
      </c>
      <c r="F193" s="6">
        <v>10700</v>
      </c>
      <c r="G193" s="6">
        <v>14500</v>
      </c>
      <c r="H193" s="6">
        <v>19200</v>
      </c>
      <c r="I193" s="6">
        <v>28700</v>
      </c>
      <c r="K193" s="8">
        <f t="shared" si="3"/>
        <v>4.7003525264394829E-4</v>
      </c>
      <c r="L193" s="8">
        <f t="shared" si="7"/>
        <v>6.9428373061791249E-4</v>
      </c>
      <c r="M193" s="8">
        <f t="shared" si="8"/>
        <v>9.1240875912408756E-4</v>
      </c>
      <c r="N193" s="8">
        <f t="shared" si="9"/>
        <v>1.794526693584567E-3</v>
      </c>
      <c r="O193" s="8">
        <f t="shared" si="10"/>
        <v>2.3651635720601237E-3</v>
      </c>
      <c r="P193" s="8">
        <f t="shared" si="11"/>
        <v>3.1723111927890084E-3</v>
      </c>
      <c r="Q193" s="8">
        <f t="shared" si="12"/>
        <v>4.1714645751406779E-3</v>
      </c>
      <c r="R193" s="8">
        <f t="shared" si="13"/>
        <v>6.2067474048442903E-3</v>
      </c>
      <c r="S193" s="8">
        <f t="shared" si="4"/>
        <v>5.5642497640767542E-2</v>
      </c>
      <c r="T193" s="8">
        <f t="shared" si="4"/>
        <v>0.1050782478766908</v>
      </c>
      <c r="U193" s="8">
        <f t="shared" si="4"/>
        <v>0.15451399811261404</v>
      </c>
      <c r="V193" s="8">
        <f t="shared" si="4"/>
        <v>0.2039497483485373</v>
      </c>
      <c r="W193" s="8">
        <f t="shared" si="4"/>
        <v>0.25338549858446058</v>
      </c>
      <c r="X193" s="8">
        <f t="shared" si="4"/>
        <v>0.3028212488203838</v>
      </c>
      <c r="Y193" s="8">
        <f t="shared" si="4"/>
        <v>0.35225699905630703</v>
      </c>
      <c r="Z193" s="8">
        <f t="shared" si="4"/>
        <v>0.40169274929223031</v>
      </c>
      <c r="AA193" s="8">
        <f t="shared" si="4"/>
        <v>0.45112849952815359</v>
      </c>
      <c r="AB193" s="8">
        <f t="shared" si="4"/>
        <v>0.50056424976407687</v>
      </c>
      <c r="AC193" s="10">
        <v>0.55000000000000004</v>
      </c>
      <c r="AD193" s="8">
        <f t="shared" si="5"/>
        <v>0.57000000000000006</v>
      </c>
      <c r="AE193" s="8">
        <f t="shared" si="6"/>
        <v>0.59000000000000008</v>
      </c>
      <c r="AF193" s="8">
        <f t="shared" si="6"/>
        <v>0.61</v>
      </c>
      <c r="AG193" s="8">
        <f t="shared" si="6"/>
        <v>0.63</v>
      </c>
      <c r="AH193" s="8">
        <f t="shared" ref="AE193:AV197" si="14">$AC193+($AW193-$AC193)/($AW$163-$AC$163)*(AH$163-$AC$163)</f>
        <v>0.65</v>
      </c>
      <c r="AI193" s="8">
        <f t="shared" si="14"/>
        <v>0.67</v>
      </c>
      <c r="AJ193" s="8">
        <f t="shared" si="14"/>
        <v>0.69000000000000006</v>
      </c>
      <c r="AK193" s="8">
        <f t="shared" si="14"/>
        <v>0.71</v>
      </c>
      <c r="AL193" s="8">
        <f t="shared" si="14"/>
        <v>0.73</v>
      </c>
      <c r="AM193" s="8">
        <f t="shared" si="14"/>
        <v>0.75</v>
      </c>
      <c r="AN193" s="8">
        <f t="shared" si="14"/>
        <v>0.77</v>
      </c>
      <c r="AO193" s="8">
        <f t="shared" si="14"/>
        <v>0.79</v>
      </c>
      <c r="AP193" s="8">
        <f t="shared" si="14"/>
        <v>0.81</v>
      </c>
      <c r="AQ193" s="8">
        <f t="shared" si="14"/>
        <v>0.83000000000000007</v>
      </c>
      <c r="AR193" s="8">
        <f t="shared" si="14"/>
        <v>0.85</v>
      </c>
      <c r="AS193" s="8">
        <f t="shared" si="14"/>
        <v>0.87</v>
      </c>
      <c r="AT193" s="8">
        <f t="shared" si="14"/>
        <v>0.89</v>
      </c>
      <c r="AU193" s="8">
        <f t="shared" si="14"/>
        <v>0.90999999999999992</v>
      </c>
      <c r="AV193" s="8">
        <f t="shared" si="14"/>
        <v>0.92999999999999994</v>
      </c>
      <c r="AW193" s="10">
        <v>0.95</v>
      </c>
    </row>
    <row r="194" spans="1:49" x14ac:dyDescent="0.25">
      <c r="A194" s="5" t="s">
        <v>149</v>
      </c>
      <c r="B194" s="6">
        <v>4000</v>
      </c>
      <c r="C194" s="7"/>
      <c r="D194" s="7"/>
      <c r="E194" s="6">
        <v>24683</v>
      </c>
      <c r="F194" s="6">
        <v>33434</v>
      </c>
      <c r="G194" s="6">
        <v>41218</v>
      </c>
      <c r="H194" s="6">
        <v>55335</v>
      </c>
      <c r="I194" s="7"/>
      <c r="K194" s="8">
        <f t="shared" si="3"/>
        <v>1.3926606782257503E-4</v>
      </c>
      <c r="L194" s="9">
        <f>((B194+E194)/3)/E68</f>
        <v>3.1606304388314375E-4</v>
      </c>
      <c r="M194" s="9">
        <f>((B194+E194)/3*2)/E68</f>
        <v>6.3212608776628751E-4</v>
      </c>
      <c r="N194" s="8">
        <f>E194/E68</f>
        <v>8.1595901183638083E-4</v>
      </c>
      <c r="O194" s="8">
        <f t="shared" si="10"/>
        <v>1.0837446726853816E-3</v>
      </c>
      <c r="P194" s="8">
        <f t="shared" si="11"/>
        <v>1.3210820372778595E-3</v>
      </c>
      <c r="Q194" s="8">
        <f t="shared" si="12"/>
        <v>1.755685879224866E-3</v>
      </c>
      <c r="R194" s="9">
        <f>Q194</f>
        <v>1.755685879224866E-3</v>
      </c>
      <c r="S194" s="8">
        <f t="shared" si="4"/>
        <v>5.1596078072022614E-2</v>
      </c>
      <c r="T194" s="8">
        <f t="shared" si="4"/>
        <v>0.10143647026482036</v>
      </c>
      <c r="U194" s="8">
        <f t="shared" si="4"/>
        <v>0.15127686245761812</v>
      </c>
      <c r="V194" s="8">
        <f t="shared" si="4"/>
        <v>0.20111725465041586</v>
      </c>
      <c r="W194" s="8">
        <f t="shared" si="4"/>
        <v>0.25095764684321359</v>
      </c>
      <c r="X194" s="8">
        <f t="shared" si="4"/>
        <v>0.30079803903601138</v>
      </c>
      <c r="Y194" s="8">
        <f t="shared" si="4"/>
        <v>0.35063843122880911</v>
      </c>
      <c r="Z194" s="8">
        <f t="shared" si="4"/>
        <v>0.40047882342160684</v>
      </c>
      <c r="AA194" s="8">
        <f t="shared" si="4"/>
        <v>0.45031921561440458</v>
      </c>
      <c r="AB194" s="8">
        <f t="shared" si="4"/>
        <v>0.50015960780720226</v>
      </c>
      <c r="AC194" s="10">
        <v>0.55000000000000004</v>
      </c>
      <c r="AD194" s="8">
        <f t="shared" si="5"/>
        <v>0.57000000000000006</v>
      </c>
      <c r="AE194" s="8">
        <f t="shared" si="14"/>
        <v>0.59000000000000008</v>
      </c>
      <c r="AF194" s="8">
        <f t="shared" si="14"/>
        <v>0.61</v>
      </c>
      <c r="AG194" s="8">
        <f t="shared" si="14"/>
        <v>0.63</v>
      </c>
      <c r="AH194" s="8">
        <f t="shared" si="14"/>
        <v>0.65</v>
      </c>
      <c r="AI194" s="8">
        <f t="shared" si="14"/>
        <v>0.67</v>
      </c>
      <c r="AJ194" s="8">
        <f t="shared" si="14"/>
        <v>0.69000000000000006</v>
      </c>
      <c r="AK194" s="8">
        <f t="shared" si="14"/>
        <v>0.71</v>
      </c>
      <c r="AL194" s="8">
        <f t="shared" si="14"/>
        <v>0.73</v>
      </c>
      <c r="AM194" s="8">
        <f t="shared" si="14"/>
        <v>0.75</v>
      </c>
      <c r="AN194" s="8">
        <f t="shared" si="14"/>
        <v>0.77</v>
      </c>
      <c r="AO194" s="8">
        <f t="shared" si="14"/>
        <v>0.79</v>
      </c>
      <c r="AP194" s="8">
        <f t="shared" si="14"/>
        <v>0.81</v>
      </c>
      <c r="AQ194" s="8">
        <f t="shared" si="14"/>
        <v>0.83000000000000007</v>
      </c>
      <c r="AR194" s="8">
        <f t="shared" si="14"/>
        <v>0.85</v>
      </c>
      <c r="AS194" s="8">
        <f t="shared" si="14"/>
        <v>0.87</v>
      </c>
      <c r="AT194" s="8">
        <f t="shared" si="14"/>
        <v>0.89</v>
      </c>
      <c r="AU194" s="8">
        <f t="shared" si="14"/>
        <v>0.90999999999999992</v>
      </c>
      <c r="AV194" s="8">
        <f t="shared" si="14"/>
        <v>0.92999999999999994</v>
      </c>
      <c r="AW194" s="10">
        <v>0.95</v>
      </c>
    </row>
    <row r="195" spans="1:49" x14ac:dyDescent="0.25">
      <c r="A195" s="5" t="s">
        <v>150</v>
      </c>
      <c r="B195" s="6">
        <v>40</v>
      </c>
      <c r="C195" s="6">
        <v>34</v>
      </c>
      <c r="D195" s="6">
        <v>32</v>
      </c>
      <c r="E195" s="6">
        <v>33</v>
      </c>
      <c r="F195" s="6">
        <v>35</v>
      </c>
      <c r="G195" s="6">
        <v>37</v>
      </c>
      <c r="H195" s="6">
        <v>44</v>
      </c>
      <c r="I195" s="6">
        <v>51</v>
      </c>
      <c r="K195" s="8">
        <f t="shared" si="3"/>
        <v>1.3245033112582781E-4</v>
      </c>
      <c r="L195" s="8">
        <f t="shared" si="7"/>
        <v>9.8039781082935894E-5</v>
      </c>
      <c r="M195" s="8">
        <f t="shared" si="8"/>
        <v>8.6149107952908743E-5</v>
      </c>
      <c r="N195" s="8">
        <f t="shared" si="9"/>
        <v>8.5974890121485119E-5</v>
      </c>
      <c r="O195" s="8">
        <f t="shared" si="10"/>
        <v>8.862240273058283E-5</v>
      </c>
      <c r="P195" s="8">
        <f t="shared" si="11"/>
        <v>9.1739479713177761E-5</v>
      </c>
      <c r="Q195" s="8">
        <f t="shared" si="12"/>
        <v>1.0600825900708809E-4</v>
      </c>
      <c r="R195" s="8">
        <f t="shared" si="13"/>
        <v>1.1970566489455339E-4</v>
      </c>
      <c r="S195" s="8">
        <f t="shared" si="4"/>
        <v>5.0108823331722334E-2</v>
      </c>
      <c r="T195" s="8">
        <f t="shared" si="4"/>
        <v>0.10009794099855011</v>
      </c>
      <c r="U195" s="8">
        <f t="shared" si="4"/>
        <v>0.15008705866537789</v>
      </c>
      <c r="V195" s="8">
        <f t="shared" si="4"/>
        <v>0.20007617633220567</v>
      </c>
      <c r="W195" s="8">
        <f t="shared" si="4"/>
        <v>0.25006529399903343</v>
      </c>
      <c r="X195" s="8">
        <f t="shared" si="4"/>
        <v>0.30005441166586122</v>
      </c>
      <c r="Y195" s="8">
        <f t="shared" si="4"/>
        <v>0.35004352933268901</v>
      </c>
      <c r="Z195" s="8">
        <f t="shared" si="4"/>
        <v>0.40003264699951679</v>
      </c>
      <c r="AA195" s="8">
        <f t="shared" si="4"/>
        <v>0.45002176466634458</v>
      </c>
      <c r="AB195" s="8">
        <f t="shared" si="4"/>
        <v>0.50001088233317237</v>
      </c>
      <c r="AC195" s="10">
        <v>0.55000000000000004</v>
      </c>
      <c r="AD195" s="8">
        <f t="shared" si="5"/>
        <v>0.57000000000000006</v>
      </c>
      <c r="AE195" s="8">
        <f t="shared" si="14"/>
        <v>0.59000000000000008</v>
      </c>
      <c r="AF195" s="8">
        <f t="shared" si="14"/>
        <v>0.61</v>
      </c>
      <c r="AG195" s="8">
        <f t="shared" si="14"/>
        <v>0.63</v>
      </c>
      <c r="AH195" s="8">
        <f t="shared" si="14"/>
        <v>0.65</v>
      </c>
      <c r="AI195" s="8">
        <f t="shared" si="14"/>
        <v>0.67</v>
      </c>
      <c r="AJ195" s="8">
        <f t="shared" si="14"/>
        <v>0.69000000000000006</v>
      </c>
      <c r="AK195" s="8">
        <f t="shared" si="14"/>
        <v>0.71</v>
      </c>
      <c r="AL195" s="8">
        <f t="shared" si="14"/>
        <v>0.73</v>
      </c>
      <c r="AM195" s="8">
        <f t="shared" si="14"/>
        <v>0.75</v>
      </c>
      <c r="AN195" s="8">
        <f t="shared" si="14"/>
        <v>0.77</v>
      </c>
      <c r="AO195" s="8">
        <f t="shared" si="14"/>
        <v>0.79</v>
      </c>
      <c r="AP195" s="8">
        <f t="shared" si="14"/>
        <v>0.81</v>
      </c>
      <c r="AQ195" s="8">
        <f t="shared" si="14"/>
        <v>0.83000000000000007</v>
      </c>
      <c r="AR195" s="8">
        <f t="shared" si="14"/>
        <v>0.85</v>
      </c>
      <c r="AS195" s="8">
        <f t="shared" si="14"/>
        <v>0.87</v>
      </c>
      <c r="AT195" s="8">
        <f t="shared" si="14"/>
        <v>0.89</v>
      </c>
      <c r="AU195" s="8">
        <f t="shared" si="14"/>
        <v>0.90999999999999992</v>
      </c>
      <c r="AV195" s="8">
        <f t="shared" si="14"/>
        <v>0.92999999999999994</v>
      </c>
      <c r="AW195" s="10">
        <v>0.95</v>
      </c>
    </row>
    <row r="196" spans="1:49" x14ac:dyDescent="0.25">
      <c r="A196" s="5" t="s">
        <v>151</v>
      </c>
      <c r="B196" s="6">
        <v>230</v>
      </c>
      <c r="C196" s="6">
        <v>353</v>
      </c>
      <c r="D196" s="6">
        <v>412</v>
      </c>
      <c r="E196" s="6">
        <v>565</v>
      </c>
      <c r="F196" s="6">
        <v>643</v>
      </c>
      <c r="G196" s="6">
        <v>760</v>
      </c>
      <c r="H196" s="6">
        <v>952</v>
      </c>
      <c r="I196" s="6">
        <v>1176</v>
      </c>
      <c r="K196" s="8">
        <f t="shared" si="3"/>
        <v>2.6593038636216481E-5</v>
      </c>
      <c r="L196" s="8">
        <f t="shared" si="7"/>
        <v>3.8022719490456779E-5</v>
      </c>
      <c r="M196" s="8">
        <f t="shared" si="8"/>
        <v>4.1793827599446742E-5</v>
      </c>
      <c r="N196" s="8">
        <f t="shared" si="9"/>
        <v>5.3355559465148762E-5</v>
      </c>
      <c r="O196" s="8">
        <f t="shared" si="10"/>
        <v>5.681216766428126E-5</v>
      </c>
      <c r="P196" s="8">
        <f t="shared" si="11"/>
        <v>6.3144017046225912E-5</v>
      </c>
      <c r="Q196" s="8">
        <f t="shared" si="12"/>
        <v>7.6785401740092708E-5</v>
      </c>
      <c r="R196" s="8">
        <f t="shared" si="13"/>
        <v>9.4057057602509592E-5</v>
      </c>
      <c r="S196" s="8">
        <f t="shared" si="4"/>
        <v>5.008550641600229E-2</v>
      </c>
      <c r="T196" s="8">
        <f t="shared" si="4"/>
        <v>0.10007695577440208</v>
      </c>
      <c r="U196" s="8">
        <f t="shared" si="4"/>
        <v>0.15006840513280187</v>
      </c>
      <c r="V196" s="8">
        <f t="shared" si="4"/>
        <v>0.20005985449120164</v>
      </c>
      <c r="W196" s="8">
        <f t="shared" si="4"/>
        <v>0.25005130384960139</v>
      </c>
      <c r="X196" s="8">
        <f t="shared" si="4"/>
        <v>0.30004275320800122</v>
      </c>
      <c r="Y196" s="8">
        <f t="shared" si="4"/>
        <v>0.350034202566401</v>
      </c>
      <c r="Z196" s="8">
        <f t="shared" si="4"/>
        <v>0.40002565192480077</v>
      </c>
      <c r="AA196" s="8">
        <f t="shared" si="4"/>
        <v>0.45001710128320055</v>
      </c>
      <c r="AB196" s="8">
        <f t="shared" si="4"/>
        <v>0.50000855064160032</v>
      </c>
      <c r="AC196" s="10">
        <v>0.55000000000000004</v>
      </c>
      <c r="AD196" s="8">
        <f t="shared" si="5"/>
        <v>0.57000000000000006</v>
      </c>
      <c r="AE196" s="8">
        <f t="shared" si="14"/>
        <v>0.59000000000000008</v>
      </c>
      <c r="AF196" s="8">
        <f t="shared" si="14"/>
        <v>0.61</v>
      </c>
      <c r="AG196" s="8">
        <f t="shared" si="14"/>
        <v>0.63</v>
      </c>
      <c r="AH196" s="8">
        <f t="shared" si="14"/>
        <v>0.65</v>
      </c>
      <c r="AI196" s="8">
        <f t="shared" si="14"/>
        <v>0.67</v>
      </c>
      <c r="AJ196" s="8">
        <f t="shared" si="14"/>
        <v>0.69000000000000006</v>
      </c>
      <c r="AK196" s="8">
        <f t="shared" si="14"/>
        <v>0.71</v>
      </c>
      <c r="AL196" s="8">
        <f t="shared" si="14"/>
        <v>0.73</v>
      </c>
      <c r="AM196" s="8">
        <f t="shared" si="14"/>
        <v>0.75</v>
      </c>
      <c r="AN196" s="8">
        <f t="shared" si="14"/>
        <v>0.77</v>
      </c>
      <c r="AO196" s="8">
        <f t="shared" si="14"/>
        <v>0.79</v>
      </c>
      <c r="AP196" s="8">
        <f t="shared" si="14"/>
        <v>0.81</v>
      </c>
      <c r="AQ196" s="8">
        <f t="shared" si="14"/>
        <v>0.83000000000000007</v>
      </c>
      <c r="AR196" s="8">
        <f t="shared" si="14"/>
        <v>0.85</v>
      </c>
      <c r="AS196" s="8">
        <f t="shared" si="14"/>
        <v>0.87</v>
      </c>
      <c r="AT196" s="8">
        <f t="shared" si="14"/>
        <v>0.89</v>
      </c>
      <c r="AU196" s="8">
        <f t="shared" si="14"/>
        <v>0.90999999999999992</v>
      </c>
      <c r="AV196" s="8">
        <f t="shared" si="14"/>
        <v>0.92999999999999994</v>
      </c>
      <c r="AW196" s="10">
        <v>0.95</v>
      </c>
    </row>
    <row r="197" spans="1:49" x14ac:dyDescent="0.25">
      <c r="A197" s="5" t="s">
        <v>152</v>
      </c>
      <c r="B197" s="7"/>
      <c r="C197" s="7"/>
      <c r="D197" s="7"/>
      <c r="E197" s="7"/>
      <c r="F197" s="7"/>
      <c r="G197" s="6">
        <v>4</v>
      </c>
      <c r="H197" s="6">
        <v>15</v>
      </c>
      <c r="I197" s="6">
        <v>22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8">
        <f t="shared" si="11"/>
        <v>2.3702439573593113E-5</v>
      </c>
      <c r="Q197" s="8">
        <f t="shared" si="12"/>
        <v>5.8393023980068516E-5</v>
      </c>
      <c r="R197" s="8">
        <f t="shared" si="13"/>
        <v>7.1080323997040477E-5</v>
      </c>
      <c r="S197" s="8">
        <f t="shared" si="4"/>
        <v>5.0064618476360949E-2</v>
      </c>
      <c r="T197" s="8">
        <f t="shared" si="4"/>
        <v>0.10005815662872486</v>
      </c>
      <c r="U197" s="8">
        <f t="shared" si="4"/>
        <v>0.15005169478108879</v>
      </c>
      <c r="V197" s="8">
        <f t="shared" si="4"/>
        <v>0.20004523293345269</v>
      </c>
      <c r="W197" s="8">
        <f t="shared" si="4"/>
        <v>0.25003877108581657</v>
      </c>
      <c r="X197" s="8">
        <f t="shared" si="4"/>
        <v>0.30003230923818053</v>
      </c>
      <c r="Y197" s="8">
        <f t="shared" si="4"/>
        <v>0.35002584739054443</v>
      </c>
      <c r="Z197" s="8">
        <f t="shared" si="4"/>
        <v>0.40001938554290833</v>
      </c>
      <c r="AA197" s="8">
        <f t="shared" si="4"/>
        <v>0.45001292369527224</v>
      </c>
      <c r="AB197" s="8">
        <f t="shared" si="4"/>
        <v>0.50000646184763609</v>
      </c>
      <c r="AC197" s="10">
        <v>0.55000000000000004</v>
      </c>
      <c r="AD197" s="8">
        <f t="shared" si="5"/>
        <v>0.57000000000000006</v>
      </c>
      <c r="AE197" s="8">
        <f t="shared" si="14"/>
        <v>0.59000000000000008</v>
      </c>
      <c r="AF197" s="8">
        <f t="shared" si="14"/>
        <v>0.61</v>
      </c>
      <c r="AG197" s="8">
        <f t="shared" si="14"/>
        <v>0.63</v>
      </c>
      <c r="AH197" s="8">
        <f t="shared" si="14"/>
        <v>0.65</v>
      </c>
      <c r="AI197" s="8">
        <f t="shared" si="14"/>
        <v>0.67</v>
      </c>
      <c r="AJ197" s="8">
        <f t="shared" si="14"/>
        <v>0.69000000000000006</v>
      </c>
      <c r="AK197" s="8">
        <f t="shared" si="14"/>
        <v>0.71</v>
      </c>
      <c r="AL197" s="8">
        <f t="shared" si="14"/>
        <v>0.73</v>
      </c>
      <c r="AM197" s="8">
        <f t="shared" si="14"/>
        <v>0.75</v>
      </c>
      <c r="AN197" s="8">
        <f t="shared" si="14"/>
        <v>0.77</v>
      </c>
      <c r="AO197" s="8">
        <f t="shared" si="14"/>
        <v>0.79</v>
      </c>
      <c r="AP197" s="8">
        <f t="shared" si="14"/>
        <v>0.81</v>
      </c>
      <c r="AQ197" s="8">
        <f t="shared" si="14"/>
        <v>0.83000000000000007</v>
      </c>
      <c r="AR197" s="8">
        <f t="shared" si="14"/>
        <v>0.85</v>
      </c>
      <c r="AS197" s="8">
        <f t="shared" si="14"/>
        <v>0.87</v>
      </c>
      <c r="AT197" s="8">
        <f t="shared" si="14"/>
        <v>0.89</v>
      </c>
      <c r="AU197" s="8">
        <f t="shared" si="14"/>
        <v>0.90999999999999992</v>
      </c>
      <c r="AV197" s="8">
        <f t="shared" si="14"/>
        <v>0.92999999999999994</v>
      </c>
      <c r="AW197" s="10">
        <v>0.95</v>
      </c>
    </row>
    <row r="199" spans="1:49" x14ac:dyDescent="0.25">
      <c r="A199" s="3" t="s">
        <v>153</v>
      </c>
    </row>
    <row r="200" spans="1:49" x14ac:dyDescent="0.25">
      <c r="A200" s="3" t="s">
        <v>122</v>
      </c>
      <c r="B200" s="3" t="s">
        <v>154</v>
      </c>
    </row>
    <row r="202" spans="1:49" x14ac:dyDescent="0.25">
      <c r="A202" s="3" t="s">
        <v>105</v>
      </c>
      <c r="B202" s="3" t="s">
        <v>106</v>
      </c>
    </row>
    <row r="203" spans="1:49" x14ac:dyDescent="0.25">
      <c r="A203" s="3" t="s">
        <v>107</v>
      </c>
      <c r="B203" s="3" t="s">
        <v>158</v>
      </c>
    </row>
    <row r="205" spans="1:49" x14ac:dyDescent="0.25">
      <c r="A205" s="5" t="s">
        <v>109</v>
      </c>
      <c r="B205" s="5" t="s">
        <v>110</v>
      </c>
      <c r="C205" s="5" t="s">
        <v>111</v>
      </c>
      <c r="D205" s="5" t="s">
        <v>112</v>
      </c>
      <c r="E205" s="5" t="s">
        <v>113</v>
      </c>
      <c r="F205" s="5" t="s">
        <v>114</v>
      </c>
      <c r="G205" s="5" t="s">
        <v>115</v>
      </c>
      <c r="H205" s="5" t="s">
        <v>116</v>
      </c>
      <c r="I205" s="5" t="s">
        <v>117</v>
      </c>
    </row>
    <row r="206" spans="1:49" x14ac:dyDescent="0.25">
      <c r="A206" s="5" t="s">
        <v>118</v>
      </c>
      <c r="B206" s="7" t="s">
        <v>122</v>
      </c>
      <c r="C206" s="6">
        <v>16475</v>
      </c>
      <c r="D206" s="6">
        <v>21774</v>
      </c>
      <c r="E206" s="6">
        <v>28901</v>
      </c>
      <c r="F206" s="6">
        <v>39734</v>
      </c>
      <c r="G206" s="6">
        <v>58362</v>
      </c>
      <c r="H206" s="6">
        <v>81107</v>
      </c>
      <c r="I206" s="6">
        <v>102457</v>
      </c>
    </row>
    <row r="207" spans="1:49" x14ac:dyDescent="0.25">
      <c r="A207" s="5" t="s">
        <v>119</v>
      </c>
      <c r="B207" s="7" t="s">
        <v>122</v>
      </c>
      <c r="C207" s="7" t="s">
        <v>122</v>
      </c>
      <c r="D207" s="7" t="s">
        <v>122</v>
      </c>
      <c r="E207" s="7" t="s">
        <v>122</v>
      </c>
      <c r="F207" s="7" t="s">
        <v>122</v>
      </c>
      <c r="G207" s="7" t="s">
        <v>122</v>
      </c>
      <c r="H207" s="7" t="s">
        <v>122</v>
      </c>
      <c r="I207" s="7" t="s">
        <v>122</v>
      </c>
    </row>
    <row r="208" spans="1:49" x14ac:dyDescent="0.25">
      <c r="A208" s="5" t="s">
        <v>120</v>
      </c>
      <c r="B208" s="7" t="s">
        <v>122</v>
      </c>
      <c r="C208" s="7" t="s">
        <v>122</v>
      </c>
      <c r="D208" s="7" t="s">
        <v>122</v>
      </c>
      <c r="E208" s="7" t="s">
        <v>122</v>
      </c>
      <c r="F208" s="7" t="s">
        <v>122</v>
      </c>
      <c r="G208" s="7" t="s">
        <v>122</v>
      </c>
      <c r="H208" s="7" t="s">
        <v>122</v>
      </c>
      <c r="I208" s="7" t="s">
        <v>122</v>
      </c>
    </row>
    <row r="209" spans="1:9" x14ac:dyDescent="0.25">
      <c r="A209" s="5" t="s">
        <v>121</v>
      </c>
      <c r="B209" s="7" t="s">
        <v>122</v>
      </c>
      <c r="C209" s="7" t="s">
        <v>122</v>
      </c>
      <c r="D209" s="7" t="s">
        <v>122</v>
      </c>
      <c r="E209" s="7" t="s">
        <v>122</v>
      </c>
      <c r="F209" s="7" t="s">
        <v>122</v>
      </c>
      <c r="G209" s="7" t="s">
        <v>122</v>
      </c>
      <c r="H209" s="7" t="s">
        <v>122</v>
      </c>
      <c r="I209" s="7" t="s">
        <v>122</v>
      </c>
    </row>
    <row r="210" spans="1:9" x14ac:dyDescent="0.25">
      <c r="A210" s="5" t="s">
        <v>123</v>
      </c>
      <c r="B210" s="7" t="s">
        <v>122</v>
      </c>
      <c r="C210" s="7" t="s">
        <v>122</v>
      </c>
      <c r="D210" s="7" t="s">
        <v>122</v>
      </c>
      <c r="E210" s="7" t="s">
        <v>122</v>
      </c>
      <c r="F210" s="7" t="s">
        <v>122</v>
      </c>
      <c r="G210" s="7" t="s">
        <v>122</v>
      </c>
      <c r="H210" s="7" t="s">
        <v>122</v>
      </c>
      <c r="I210" s="7" t="s">
        <v>122</v>
      </c>
    </row>
    <row r="211" spans="1:9" x14ac:dyDescent="0.25">
      <c r="A211" s="5" t="s">
        <v>124</v>
      </c>
      <c r="B211" s="7" t="s">
        <v>122</v>
      </c>
      <c r="C211" s="6">
        <v>1422</v>
      </c>
      <c r="D211" s="6">
        <v>1888</v>
      </c>
      <c r="E211" s="6">
        <v>2409</v>
      </c>
      <c r="F211" s="6">
        <v>3379</v>
      </c>
      <c r="G211" s="6">
        <v>4648</v>
      </c>
      <c r="H211" s="6">
        <v>6199</v>
      </c>
      <c r="I211" s="6">
        <v>8952</v>
      </c>
    </row>
    <row r="212" spans="1:9" x14ac:dyDescent="0.25">
      <c r="A212" s="5" t="s">
        <v>125</v>
      </c>
      <c r="B212" s="7" t="s">
        <v>122</v>
      </c>
      <c r="C212" s="7" t="s">
        <v>122</v>
      </c>
      <c r="D212" s="7" t="s">
        <v>122</v>
      </c>
      <c r="E212" s="7" t="s">
        <v>122</v>
      </c>
      <c r="F212" s="7" t="s">
        <v>122</v>
      </c>
      <c r="G212" s="7" t="s">
        <v>122</v>
      </c>
      <c r="H212" s="7" t="s">
        <v>122</v>
      </c>
      <c r="I212" s="7" t="s">
        <v>122</v>
      </c>
    </row>
    <row r="213" spans="1:9" x14ac:dyDescent="0.25">
      <c r="A213" s="5" t="s">
        <v>126</v>
      </c>
      <c r="B213" s="7" t="s">
        <v>122</v>
      </c>
      <c r="C213" s="7" t="s">
        <v>122</v>
      </c>
      <c r="D213" s="7" t="s">
        <v>122</v>
      </c>
      <c r="E213" s="7" t="s">
        <v>122</v>
      </c>
      <c r="F213" s="7" t="s">
        <v>122</v>
      </c>
      <c r="G213" s="7" t="s">
        <v>122</v>
      </c>
      <c r="H213" s="7" t="s">
        <v>122</v>
      </c>
      <c r="I213" s="7" t="s">
        <v>122</v>
      </c>
    </row>
    <row r="214" spans="1:9" x14ac:dyDescent="0.25">
      <c r="A214" s="5" t="s">
        <v>127</v>
      </c>
      <c r="B214" s="7" t="s">
        <v>122</v>
      </c>
      <c r="C214" s="7" t="s">
        <v>122</v>
      </c>
      <c r="D214" s="6">
        <v>54362</v>
      </c>
      <c r="E214" s="6">
        <v>60911</v>
      </c>
      <c r="F214" s="6">
        <v>106752</v>
      </c>
      <c r="G214" s="6">
        <v>160479</v>
      </c>
      <c r="H214" s="6">
        <v>232497</v>
      </c>
      <c r="I214" s="6">
        <v>321203</v>
      </c>
    </row>
    <row r="215" spans="1:9" x14ac:dyDescent="0.25">
      <c r="A215" s="5" t="s">
        <v>128</v>
      </c>
      <c r="B215" s="7" t="s">
        <v>122</v>
      </c>
      <c r="C215" s="6">
        <v>105000</v>
      </c>
      <c r="D215" s="6">
        <v>137000</v>
      </c>
      <c r="E215" s="6">
        <v>177000</v>
      </c>
      <c r="F215" s="6">
        <v>226000</v>
      </c>
      <c r="G215" s="6">
        <v>303893</v>
      </c>
      <c r="H215" s="6">
        <v>405000</v>
      </c>
      <c r="I215" s="6">
        <v>445</v>
      </c>
    </row>
    <row r="216" spans="1:9" x14ac:dyDescent="0.25">
      <c r="A216" s="5" t="s">
        <v>129</v>
      </c>
      <c r="B216" s="7" t="s">
        <v>122</v>
      </c>
      <c r="C216" s="7" t="s">
        <v>122</v>
      </c>
      <c r="D216" s="7" t="s">
        <v>122</v>
      </c>
      <c r="E216" s="7" t="s">
        <v>122</v>
      </c>
      <c r="F216" s="7" t="s">
        <v>122</v>
      </c>
      <c r="G216" s="7" t="s">
        <v>122</v>
      </c>
      <c r="H216" s="7" t="s">
        <v>122</v>
      </c>
      <c r="I216" s="7" t="s">
        <v>122</v>
      </c>
    </row>
    <row r="217" spans="1:9" x14ac:dyDescent="0.25">
      <c r="A217" s="5" t="s">
        <v>130</v>
      </c>
      <c r="B217" s="7" t="s">
        <v>122</v>
      </c>
      <c r="C217" s="6">
        <v>41000</v>
      </c>
      <c r="D217" s="6">
        <v>59949</v>
      </c>
      <c r="E217" s="6">
        <v>82381</v>
      </c>
      <c r="F217" s="6">
        <v>117433</v>
      </c>
      <c r="G217" s="7" t="s">
        <v>122</v>
      </c>
      <c r="H217" s="6">
        <v>239779</v>
      </c>
      <c r="I217" s="6">
        <v>316209</v>
      </c>
    </row>
    <row r="218" spans="1:9" x14ac:dyDescent="0.25">
      <c r="A218" s="5" t="s">
        <v>131</v>
      </c>
      <c r="B218" s="7" t="s">
        <v>122</v>
      </c>
      <c r="C218" s="6">
        <v>1820</v>
      </c>
      <c r="D218" s="6">
        <v>2091</v>
      </c>
      <c r="E218" s="6">
        <v>2421</v>
      </c>
      <c r="F218" s="6">
        <v>3122</v>
      </c>
      <c r="G218" s="6">
        <v>4418</v>
      </c>
      <c r="H218" s="6">
        <v>6041</v>
      </c>
      <c r="I218" s="6">
        <v>7834</v>
      </c>
    </row>
    <row r="219" spans="1:9" x14ac:dyDescent="0.25">
      <c r="A219" s="5" t="s">
        <v>132</v>
      </c>
      <c r="B219" s="7" t="s">
        <v>122</v>
      </c>
      <c r="C219" s="6">
        <v>3</v>
      </c>
      <c r="D219" s="6">
        <v>4</v>
      </c>
      <c r="E219" s="6">
        <v>12</v>
      </c>
      <c r="F219" s="6">
        <v>27</v>
      </c>
      <c r="G219" s="6">
        <v>56</v>
      </c>
      <c r="H219" s="6">
        <v>83</v>
      </c>
      <c r="I219" s="6">
        <v>111</v>
      </c>
    </row>
    <row r="220" spans="1:9" x14ac:dyDescent="0.25">
      <c r="A220" s="5" t="s">
        <v>133</v>
      </c>
      <c r="B220" s="7" t="s">
        <v>122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 x14ac:dyDescent="0.25">
      <c r="A221" s="5" t="s">
        <v>134</v>
      </c>
      <c r="B221" s="7" t="s">
        <v>122</v>
      </c>
      <c r="C221" s="6">
        <v>1657</v>
      </c>
      <c r="D221" s="6">
        <v>2007</v>
      </c>
      <c r="E221" s="6">
        <v>2266</v>
      </c>
      <c r="F221" s="6">
        <v>2480</v>
      </c>
      <c r="G221" s="6">
        <v>3054</v>
      </c>
      <c r="H221" s="6">
        <v>4891</v>
      </c>
      <c r="I221" s="6">
        <v>5031</v>
      </c>
    </row>
    <row r="222" spans="1:9" x14ac:dyDescent="0.25">
      <c r="A222" s="5" t="s">
        <v>135</v>
      </c>
      <c r="B222" s="7" t="s">
        <v>122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 x14ac:dyDescent="0.25">
      <c r="A223" s="5" t="s">
        <v>136</v>
      </c>
      <c r="B223" s="7" t="s">
        <v>122</v>
      </c>
      <c r="C223" s="6">
        <v>315</v>
      </c>
      <c r="D223" s="6">
        <v>347</v>
      </c>
      <c r="E223" s="6">
        <v>423</v>
      </c>
      <c r="F223" s="6">
        <v>574</v>
      </c>
      <c r="G223" s="6">
        <v>841</v>
      </c>
      <c r="H223" s="6">
        <v>1407</v>
      </c>
      <c r="I223" s="6">
        <v>2144</v>
      </c>
    </row>
    <row r="224" spans="1:9" x14ac:dyDescent="0.25">
      <c r="A224" s="5" t="s">
        <v>137</v>
      </c>
      <c r="B224" s="7" t="s">
        <v>122</v>
      </c>
      <c r="C224" s="7" t="s">
        <v>122</v>
      </c>
      <c r="D224" s="7" t="s">
        <v>122</v>
      </c>
      <c r="E224" s="6">
        <v>114080</v>
      </c>
      <c r="F224" s="6">
        <v>126732</v>
      </c>
      <c r="G224" s="6">
        <v>145251</v>
      </c>
      <c r="H224" s="6">
        <v>169341</v>
      </c>
      <c r="I224" s="6">
        <v>198253</v>
      </c>
    </row>
    <row r="225" spans="1:9" x14ac:dyDescent="0.25">
      <c r="A225" s="5" t="s">
        <v>138</v>
      </c>
      <c r="B225" s="7" t="s">
        <v>122</v>
      </c>
      <c r="C225" s="6">
        <v>9664</v>
      </c>
      <c r="D225" s="6">
        <v>11505</v>
      </c>
      <c r="E225" s="6">
        <v>13327</v>
      </c>
      <c r="F225" s="6">
        <v>16531</v>
      </c>
      <c r="G225" s="6">
        <v>22290</v>
      </c>
      <c r="H225" s="6">
        <v>28619</v>
      </c>
      <c r="I225" s="7" t="s">
        <v>122</v>
      </c>
    </row>
    <row r="226" spans="1:9" x14ac:dyDescent="0.25">
      <c r="A226" s="5" t="s">
        <v>139</v>
      </c>
      <c r="B226" s="7" t="s">
        <v>122</v>
      </c>
      <c r="C226" s="6">
        <v>2270</v>
      </c>
      <c r="D226" s="7" t="s">
        <v>122</v>
      </c>
      <c r="E226" s="6">
        <v>326977</v>
      </c>
      <c r="F226" s="6">
        <v>323979</v>
      </c>
      <c r="G226" s="6">
        <v>402037</v>
      </c>
      <c r="H226" s="6">
        <v>42237</v>
      </c>
      <c r="I226" s="6">
        <v>22768</v>
      </c>
    </row>
    <row r="227" spans="1:9" x14ac:dyDescent="0.25">
      <c r="A227" s="5" t="s">
        <v>140</v>
      </c>
      <c r="B227" s="7" t="s">
        <v>122</v>
      </c>
      <c r="C227" s="6">
        <v>9939</v>
      </c>
      <c r="D227" s="6">
        <v>11428</v>
      </c>
      <c r="E227" s="6">
        <v>13008</v>
      </c>
      <c r="F227" s="6">
        <v>15507</v>
      </c>
      <c r="G227" s="6">
        <v>20036</v>
      </c>
      <c r="H227" s="6">
        <v>26794</v>
      </c>
      <c r="I227" s="6">
        <v>35756</v>
      </c>
    </row>
    <row r="228" spans="1:9" x14ac:dyDescent="0.25">
      <c r="A228" s="5" t="s">
        <v>141</v>
      </c>
      <c r="B228" s="7" t="s">
        <v>122</v>
      </c>
      <c r="C228" s="7" t="s">
        <v>122</v>
      </c>
      <c r="D228" s="7" t="s">
        <v>122</v>
      </c>
      <c r="E228" s="7" t="s">
        <v>122</v>
      </c>
      <c r="F228" s="7" t="s">
        <v>122</v>
      </c>
      <c r="G228" s="7" t="s">
        <v>122</v>
      </c>
      <c r="H228" s="6">
        <v>13651</v>
      </c>
      <c r="I228" s="6">
        <v>23119</v>
      </c>
    </row>
    <row r="229" spans="1:9" x14ac:dyDescent="0.25">
      <c r="A229" s="5" t="s">
        <v>142</v>
      </c>
      <c r="B229" s="7" t="s">
        <v>122</v>
      </c>
      <c r="C229" s="7" t="s">
        <v>122</v>
      </c>
      <c r="D229" s="7" t="s">
        <v>122</v>
      </c>
      <c r="E229" s="7" t="s">
        <v>122</v>
      </c>
      <c r="F229" s="7" t="s">
        <v>122</v>
      </c>
      <c r="G229" s="7" t="s">
        <v>122</v>
      </c>
      <c r="H229" s="7" t="s">
        <v>122</v>
      </c>
      <c r="I229" s="7" t="s">
        <v>122</v>
      </c>
    </row>
    <row r="230" spans="1:9" x14ac:dyDescent="0.25">
      <c r="A230" s="5" t="s">
        <v>143</v>
      </c>
      <c r="B230" s="7" t="s">
        <v>122</v>
      </c>
      <c r="C230" s="7" t="s">
        <v>122</v>
      </c>
      <c r="D230" s="7" t="s">
        <v>122</v>
      </c>
      <c r="E230" s="7" t="s">
        <v>122</v>
      </c>
      <c r="F230" s="7" t="s">
        <v>122</v>
      </c>
      <c r="G230" s="7" t="s">
        <v>122</v>
      </c>
      <c r="H230" s="7" t="s">
        <v>122</v>
      </c>
      <c r="I230" s="7" t="s">
        <v>122</v>
      </c>
    </row>
    <row r="231" spans="1:9" x14ac:dyDescent="0.25">
      <c r="A231" s="5" t="s">
        <v>144</v>
      </c>
      <c r="B231" s="7" t="s">
        <v>122</v>
      </c>
      <c r="C231" s="6">
        <v>0</v>
      </c>
      <c r="D231" s="7" t="s">
        <v>122</v>
      </c>
      <c r="E231" s="6">
        <v>10317</v>
      </c>
      <c r="F231" s="6">
        <v>15354</v>
      </c>
      <c r="G231" s="6">
        <v>24472</v>
      </c>
      <c r="H231" s="6">
        <v>37334</v>
      </c>
      <c r="I231" s="6">
        <v>53690</v>
      </c>
    </row>
    <row r="232" spans="1:9" x14ac:dyDescent="0.25">
      <c r="A232" s="5" t="s">
        <v>145</v>
      </c>
      <c r="B232" s="7" t="s">
        <v>122</v>
      </c>
      <c r="C232" s="6">
        <v>27571</v>
      </c>
      <c r="D232" s="6">
        <v>33904</v>
      </c>
      <c r="E232" s="6">
        <v>41640</v>
      </c>
      <c r="F232" s="6">
        <v>54085</v>
      </c>
      <c r="G232" s="6">
        <v>70408</v>
      </c>
      <c r="H232" s="6">
        <v>89219</v>
      </c>
      <c r="I232" s="6">
        <v>112140</v>
      </c>
    </row>
    <row r="233" spans="1:9" x14ac:dyDescent="0.25">
      <c r="A233" s="5" t="s">
        <v>146</v>
      </c>
      <c r="B233" s="7" t="s">
        <v>122</v>
      </c>
      <c r="C233" s="6">
        <v>250</v>
      </c>
      <c r="D233" s="6">
        <v>280</v>
      </c>
      <c r="E233" s="6">
        <v>332</v>
      </c>
      <c r="F233" s="6">
        <v>365</v>
      </c>
      <c r="G233" s="6">
        <v>446</v>
      </c>
      <c r="H233" s="6">
        <v>528</v>
      </c>
      <c r="I233" s="6">
        <v>642</v>
      </c>
    </row>
    <row r="234" spans="1:9" x14ac:dyDescent="0.25">
      <c r="A234" s="5" t="s">
        <v>147</v>
      </c>
      <c r="B234" s="7" t="s">
        <v>122</v>
      </c>
      <c r="C234" s="7" t="s">
        <v>122</v>
      </c>
      <c r="D234" s="7" t="s">
        <v>122</v>
      </c>
      <c r="E234" s="7" t="s">
        <v>122</v>
      </c>
      <c r="F234" s="6">
        <v>54545</v>
      </c>
      <c r="G234" s="6">
        <v>75125</v>
      </c>
      <c r="H234" s="6">
        <v>91193</v>
      </c>
      <c r="I234" s="6">
        <v>108019</v>
      </c>
    </row>
    <row r="235" spans="1:9" x14ac:dyDescent="0.25">
      <c r="A235" s="5" t="s">
        <v>148</v>
      </c>
      <c r="B235" s="7" t="s">
        <v>122</v>
      </c>
      <c r="C235" s="6">
        <v>17100</v>
      </c>
      <c r="D235" s="6">
        <v>38800</v>
      </c>
      <c r="E235" s="6">
        <v>45000</v>
      </c>
      <c r="F235" s="6">
        <v>53400</v>
      </c>
      <c r="G235" s="6">
        <v>63400</v>
      </c>
      <c r="H235" s="6">
        <v>75100</v>
      </c>
      <c r="I235" s="6">
        <v>91300</v>
      </c>
    </row>
    <row r="236" spans="1:9" x14ac:dyDescent="0.25">
      <c r="A236" s="5" t="s">
        <v>149</v>
      </c>
      <c r="B236" s="7" t="s">
        <v>122</v>
      </c>
      <c r="C236" s="7" t="s">
        <v>122</v>
      </c>
      <c r="D236" s="7" t="s">
        <v>122</v>
      </c>
      <c r="E236" s="6">
        <v>235554</v>
      </c>
      <c r="F236" s="6">
        <v>307738</v>
      </c>
      <c r="G236" s="6">
        <v>322237</v>
      </c>
      <c r="H236" s="6">
        <v>401611</v>
      </c>
      <c r="I236" s="7" t="s">
        <v>122</v>
      </c>
    </row>
    <row r="237" spans="1:9" x14ac:dyDescent="0.25">
      <c r="A237" s="5" t="s">
        <v>150</v>
      </c>
      <c r="B237" s="7" t="s">
        <v>122</v>
      </c>
      <c r="C237" s="7" t="s">
        <v>122</v>
      </c>
      <c r="D237" s="7" t="s">
        <v>122</v>
      </c>
      <c r="E237" s="7" t="s">
        <v>122</v>
      </c>
      <c r="F237" s="7" t="s">
        <v>122</v>
      </c>
      <c r="G237" s="7" t="s">
        <v>122</v>
      </c>
      <c r="H237" s="7" t="s">
        <v>122</v>
      </c>
      <c r="I237" s="7" t="s">
        <v>122</v>
      </c>
    </row>
    <row r="238" spans="1:9" x14ac:dyDescent="0.25">
      <c r="A238" s="5" t="s">
        <v>151</v>
      </c>
      <c r="B238" s="7" t="s">
        <v>122</v>
      </c>
      <c r="C238" s="6">
        <v>83</v>
      </c>
      <c r="D238" s="6">
        <v>112</v>
      </c>
      <c r="E238" s="6">
        <v>251</v>
      </c>
      <c r="F238" s="6">
        <v>395</v>
      </c>
      <c r="G238" s="6">
        <v>794</v>
      </c>
      <c r="H238" s="6">
        <v>4180</v>
      </c>
      <c r="I238" s="6">
        <v>12708</v>
      </c>
    </row>
    <row r="239" spans="1:9" x14ac:dyDescent="0.25">
      <c r="A239" s="5" t="s">
        <v>152</v>
      </c>
      <c r="B239" s="7" t="s">
        <v>122</v>
      </c>
      <c r="C239" s="7" t="s">
        <v>122</v>
      </c>
      <c r="D239" s="7" t="s">
        <v>122</v>
      </c>
      <c r="E239" s="7" t="s">
        <v>122</v>
      </c>
      <c r="F239" s="7" t="s">
        <v>122</v>
      </c>
      <c r="G239" s="7" t="s">
        <v>122</v>
      </c>
      <c r="H239" s="6">
        <v>1759</v>
      </c>
      <c r="I239" s="6">
        <v>2</v>
      </c>
    </row>
    <row r="241" spans="1:9" x14ac:dyDescent="0.25">
      <c r="A241" s="3" t="s">
        <v>153</v>
      </c>
    </row>
    <row r="242" spans="1:9" x14ac:dyDescent="0.25">
      <c r="A242" s="3" t="s">
        <v>122</v>
      </c>
      <c r="B242" s="3" t="s">
        <v>154</v>
      </c>
    </row>
    <row r="244" spans="1:9" x14ac:dyDescent="0.25">
      <c r="A244" s="3" t="s">
        <v>105</v>
      </c>
      <c r="B244" s="3" t="s">
        <v>106</v>
      </c>
    </row>
    <row r="245" spans="1:9" x14ac:dyDescent="0.25">
      <c r="A245" s="3" t="s">
        <v>107</v>
      </c>
      <c r="B245" s="3" t="s">
        <v>159</v>
      </c>
    </row>
    <row r="247" spans="1:9" x14ac:dyDescent="0.25">
      <c r="A247" s="5" t="s">
        <v>109</v>
      </c>
      <c r="B247" s="5" t="s">
        <v>110</v>
      </c>
      <c r="C247" s="5" t="s">
        <v>111</v>
      </c>
      <c r="D247" s="5" t="s">
        <v>112</v>
      </c>
      <c r="E247" s="5" t="s">
        <v>113</v>
      </c>
      <c r="F247" s="5" t="s">
        <v>114</v>
      </c>
      <c r="G247" s="5" t="s">
        <v>115</v>
      </c>
      <c r="H247" s="5" t="s">
        <v>116</v>
      </c>
      <c r="I247" s="5" t="s">
        <v>117</v>
      </c>
    </row>
    <row r="248" spans="1:9" x14ac:dyDescent="0.25">
      <c r="A248" s="5" t="s">
        <v>118</v>
      </c>
      <c r="B248" s="7" t="s">
        <v>122</v>
      </c>
      <c r="C248" s="7" t="s">
        <v>122</v>
      </c>
      <c r="D248" s="7" t="s">
        <v>122</v>
      </c>
      <c r="E248" s="7" t="s">
        <v>122</v>
      </c>
      <c r="F248" s="7" t="s">
        <v>122</v>
      </c>
      <c r="G248" s="7" t="s">
        <v>122</v>
      </c>
      <c r="H248" s="7" t="s">
        <v>122</v>
      </c>
      <c r="I248" s="7" t="s">
        <v>122</v>
      </c>
    </row>
    <row r="249" spans="1:9" x14ac:dyDescent="0.25">
      <c r="A249" s="5" t="s">
        <v>119</v>
      </c>
      <c r="B249" s="7" t="s">
        <v>122</v>
      </c>
      <c r="C249" s="7" t="s">
        <v>122</v>
      </c>
      <c r="D249" s="7" t="s">
        <v>122</v>
      </c>
      <c r="E249" s="7" t="s">
        <v>122</v>
      </c>
      <c r="F249" s="7" t="s">
        <v>122</v>
      </c>
      <c r="G249" s="7" t="s">
        <v>122</v>
      </c>
      <c r="H249" s="7" t="s">
        <v>122</v>
      </c>
      <c r="I249" s="7" t="s">
        <v>122</v>
      </c>
    </row>
    <row r="250" spans="1:9" x14ac:dyDescent="0.25">
      <c r="A250" s="5" t="s">
        <v>120</v>
      </c>
      <c r="B250" s="7" t="s">
        <v>122</v>
      </c>
      <c r="C250" s="7" t="s">
        <v>122</v>
      </c>
      <c r="D250" s="7" t="s">
        <v>122</v>
      </c>
      <c r="E250" s="7" t="s">
        <v>122</v>
      </c>
      <c r="F250" s="7" t="s">
        <v>122</v>
      </c>
      <c r="G250" s="7" t="s">
        <v>122</v>
      </c>
      <c r="H250" s="7" t="s">
        <v>122</v>
      </c>
      <c r="I250" s="7" t="s">
        <v>122</v>
      </c>
    </row>
    <row r="251" spans="1:9" x14ac:dyDescent="0.25">
      <c r="A251" s="5" t="s">
        <v>121</v>
      </c>
      <c r="B251" s="7" t="s">
        <v>122</v>
      </c>
      <c r="C251" s="6">
        <v>0</v>
      </c>
      <c r="D251" s="6">
        <v>0</v>
      </c>
      <c r="E251" s="6">
        <v>556</v>
      </c>
      <c r="F251" s="6">
        <v>1101</v>
      </c>
      <c r="G251" s="6">
        <v>1776</v>
      </c>
      <c r="H251" s="6">
        <v>5168</v>
      </c>
      <c r="I251" s="6">
        <v>9838</v>
      </c>
    </row>
    <row r="252" spans="1:9" x14ac:dyDescent="0.25">
      <c r="A252" s="5" t="s">
        <v>123</v>
      </c>
      <c r="B252" s="7" t="s">
        <v>122</v>
      </c>
      <c r="C252" s="7" t="s">
        <v>122</v>
      </c>
      <c r="D252" s="7" t="s">
        <v>122</v>
      </c>
      <c r="E252" s="7" t="s">
        <v>122</v>
      </c>
      <c r="F252" s="7" t="s">
        <v>122</v>
      </c>
      <c r="G252" s="7" t="s">
        <v>122</v>
      </c>
      <c r="H252" s="7" t="s">
        <v>122</v>
      </c>
      <c r="I252" s="7" t="s">
        <v>122</v>
      </c>
    </row>
    <row r="253" spans="1:9" x14ac:dyDescent="0.25">
      <c r="A253" s="5" t="s">
        <v>124</v>
      </c>
      <c r="B253" s="7" t="s">
        <v>122</v>
      </c>
      <c r="C253" s="7" t="s">
        <v>122</v>
      </c>
      <c r="D253" s="7" t="s">
        <v>122</v>
      </c>
      <c r="E253" s="7" t="s">
        <v>122</v>
      </c>
      <c r="F253" s="7" t="s">
        <v>122</v>
      </c>
      <c r="G253" s="7" t="s">
        <v>122</v>
      </c>
      <c r="H253" s="7" t="s">
        <v>122</v>
      </c>
      <c r="I253" s="7" t="s">
        <v>122</v>
      </c>
    </row>
    <row r="254" spans="1:9" x14ac:dyDescent="0.25">
      <c r="A254" s="5" t="s">
        <v>125</v>
      </c>
      <c r="B254" s="7" t="s">
        <v>122</v>
      </c>
      <c r="C254" s="7" t="s">
        <v>122</v>
      </c>
      <c r="D254" s="7" t="s">
        <v>122</v>
      </c>
      <c r="E254" s="7" t="s">
        <v>122</v>
      </c>
      <c r="F254" s="7" t="s">
        <v>122</v>
      </c>
      <c r="G254" s="7" t="s">
        <v>122</v>
      </c>
      <c r="H254" s="7" t="s">
        <v>122</v>
      </c>
      <c r="I254" s="7" t="s">
        <v>122</v>
      </c>
    </row>
    <row r="255" spans="1:9" x14ac:dyDescent="0.25">
      <c r="A255" s="5" t="s">
        <v>126</v>
      </c>
      <c r="B255" s="7" t="s">
        <v>122</v>
      </c>
      <c r="C255" s="7" t="s">
        <v>122</v>
      </c>
      <c r="D255" s="7" t="s">
        <v>122</v>
      </c>
      <c r="E255" s="7" t="s">
        <v>122</v>
      </c>
      <c r="F255" s="7" t="s">
        <v>122</v>
      </c>
      <c r="G255" s="7" t="s">
        <v>122</v>
      </c>
      <c r="H255" s="7" t="s">
        <v>122</v>
      </c>
      <c r="I255" s="7" t="s">
        <v>122</v>
      </c>
    </row>
    <row r="256" spans="1:9" x14ac:dyDescent="0.25">
      <c r="A256" s="5" t="s">
        <v>127</v>
      </c>
      <c r="B256" s="7" t="s">
        <v>122</v>
      </c>
      <c r="C256" s="7" t="s">
        <v>122</v>
      </c>
      <c r="D256" s="6">
        <v>358</v>
      </c>
      <c r="E256" s="6">
        <v>397</v>
      </c>
      <c r="F256" s="6">
        <v>473</v>
      </c>
      <c r="G256" s="6">
        <v>796</v>
      </c>
      <c r="H256" s="6">
        <v>2096</v>
      </c>
      <c r="I256" s="6">
        <v>6261</v>
      </c>
    </row>
    <row r="257" spans="1:9" x14ac:dyDescent="0.25">
      <c r="A257" s="5" t="s">
        <v>128</v>
      </c>
      <c r="B257" s="7" t="s">
        <v>122</v>
      </c>
      <c r="C257" s="7" t="s">
        <v>122</v>
      </c>
      <c r="D257" s="7" t="s">
        <v>122</v>
      </c>
      <c r="E257" s="7" t="s">
        <v>122</v>
      </c>
      <c r="F257" s="7" t="s">
        <v>122</v>
      </c>
      <c r="G257" s="7" t="s">
        <v>122</v>
      </c>
      <c r="H257" s="7" t="s">
        <v>122</v>
      </c>
      <c r="I257" s="6">
        <v>76</v>
      </c>
    </row>
    <row r="258" spans="1:9" x14ac:dyDescent="0.25">
      <c r="A258" s="5" t="s">
        <v>129</v>
      </c>
      <c r="B258" s="7" t="s">
        <v>122</v>
      </c>
      <c r="C258" s="7" t="s">
        <v>122</v>
      </c>
      <c r="D258" s="7" t="s">
        <v>122</v>
      </c>
      <c r="E258" s="7" t="s">
        <v>122</v>
      </c>
      <c r="F258" s="7" t="s">
        <v>122</v>
      </c>
      <c r="G258" s="7" t="s">
        <v>122</v>
      </c>
      <c r="H258" s="7" t="s">
        <v>122</v>
      </c>
      <c r="I258" s="7" t="s">
        <v>122</v>
      </c>
    </row>
    <row r="259" spans="1:9" x14ac:dyDescent="0.25">
      <c r="A259" s="5" t="s">
        <v>130</v>
      </c>
      <c r="B259" s="7" t="s">
        <v>122</v>
      </c>
      <c r="C259" s="7" t="s">
        <v>122</v>
      </c>
      <c r="D259" s="6">
        <v>123</v>
      </c>
      <c r="E259" s="6">
        <v>839</v>
      </c>
      <c r="F259" s="6">
        <v>1718</v>
      </c>
      <c r="G259" s="7" t="s">
        <v>122</v>
      </c>
      <c r="H259" s="7" t="s">
        <v>122</v>
      </c>
      <c r="I259" s="7" t="s">
        <v>122</v>
      </c>
    </row>
    <row r="260" spans="1:9" x14ac:dyDescent="0.25">
      <c r="A260" s="5" t="s">
        <v>131</v>
      </c>
      <c r="B260" s="7" t="s">
        <v>122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 x14ac:dyDescent="0.25">
      <c r="A261" s="5" t="s">
        <v>132</v>
      </c>
      <c r="B261" s="7" t="s">
        <v>122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 x14ac:dyDescent="0.25">
      <c r="A262" s="5" t="s">
        <v>133</v>
      </c>
      <c r="B262" s="7" t="s">
        <v>122</v>
      </c>
      <c r="C262" s="6">
        <v>1129</v>
      </c>
      <c r="D262" s="6">
        <v>2927</v>
      </c>
      <c r="E262" s="6">
        <v>3915</v>
      </c>
      <c r="F262" s="6">
        <v>5662</v>
      </c>
      <c r="G262" s="6">
        <v>8590</v>
      </c>
      <c r="H262" s="6">
        <v>14108</v>
      </c>
      <c r="I262" s="6">
        <v>20968</v>
      </c>
    </row>
    <row r="263" spans="1:9" x14ac:dyDescent="0.25">
      <c r="A263" s="5" t="s">
        <v>134</v>
      </c>
      <c r="B263" s="7" t="s">
        <v>122</v>
      </c>
      <c r="C263" s="7" t="s">
        <v>122</v>
      </c>
      <c r="D263" s="7" t="s">
        <v>122</v>
      </c>
      <c r="E263" s="7" t="s">
        <v>122</v>
      </c>
      <c r="F263" s="7" t="s">
        <v>122</v>
      </c>
      <c r="G263" s="7" t="s">
        <v>122</v>
      </c>
      <c r="H263" s="7" t="s">
        <v>122</v>
      </c>
      <c r="I263" s="7" t="s">
        <v>122</v>
      </c>
    </row>
    <row r="264" spans="1:9" x14ac:dyDescent="0.25">
      <c r="A264" s="5" t="s">
        <v>135</v>
      </c>
      <c r="B264" s="7" t="s">
        <v>122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 x14ac:dyDescent="0.25">
      <c r="A265" s="5" t="s">
        <v>136</v>
      </c>
      <c r="B265" s="7" t="s">
        <v>122</v>
      </c>
      <c r="C265" s="7" t="s">
        <v>122</v>
      </c>
      <c r="D265" s="7" t="s">
        <v>122</v>
      </c>
      <c r="E265" s="7" t="s">
        <v>122</v>
      </c>
      <c r="F265" s="7" t="s">
        <v>122</v>
      </c>
      <c r="G265" s="7" t="s">
        <v>122</v>
      </c>
      <c r="H265" s="7" t="s">
        <v>122</v>
      </c>
      <c r="I265" s="6">
        <v>273</v>
      </c>
    </row>
    <row r="266" spans="1:9" x14ac:dyDescent="0.25">
      <c r="A266" s="5" t="s">
        <v>137</v>
      </c>
      <c r="B266" s="7" t="s">
        <v>122</v>
      </c>
      <c r="C266" s="7" t="s">
        <v>122</v>
      </c>
      <c r="D266" s="7" t="s">
        <v>122</v>
      </c>
      <c r="E266" s="6">
        <v>61828</v>
      </c>
      <c r="F266" s="6">
        <v>78608</v>
      </c>
      <c r="G266" s="6">
        <v>79887</v>
      </c>
      <c r="H266" s="6">
        <v>78662</v>
      </c>
      <c r="I266" s="6">
        <v>77595</v>
      </c>
    </row>
    <row r="267" spans="1:9" x14ac:dyDescent="0.25">
      <c r="A267" s="5" t="s">
        <v>138</v>
      </c>
      <c r="B267" s="7" t="s">
        <v>122</v>
      </c>
      <c r="C267" s="6">
        <v>385</v>
      </c>
      <c r="D267" s="6">
        <v>727</v>
      </c>
      <c r="E267" s="6">
        <v>1458</v>
      </c>
      <c r="F267" s="6">
        <v>2165</v>
      </c>
      <c r="G267" s="6">
        <v>3749</v>
      </c>
      <c r="H267" s="6">
        <v>5467</v>
      </c>
      <c r="I267" s="7" t="s">
        <v>122</v>
      </c>
    </row>
    <row r="268" spans="1:9" x14ac:dyDescent="0.25">
      <c r="A268" s="5" t="s">
        <v>139</v>
      </c>
      <c r="B268" s="7" t="s">
        <v>122</v>
      </c>
      <c r="C268" s="6">
        <v>0</v>
      </c>
      <c r="D268" s="7" t="s">
        <v>122</v>
      </c>
      <c r="E268" s="7" t="s">
        <v>122</v>
      </c>
      <c r="F268" s="7" t="s">
        <v>122</v>
      </c>
      <c r="G268" s="7" t="s">
        <v>122</v>
      </c>
      <c r="H268" s="7" t="s">
        <v>122</v>
      </c>
      <c r="I268" s="7" t="s">
        <v>122</v>
      </c>
    </row>
    <row r="269" spans="1:9" x14ac:dyDescent="0.25">
      <c r="A269" s="5" t="s">
        <v>140</v>
      </c>
      <c r="B269" s="7" t="s">
        <v>122</v>
      </c>
      <c r="C269" s="7" t="s">
        <v>122</v>
      </c>
      <c r="D269" s="6">
        <v>195</v>
      </c>
      <c r="E269" s="6">
        <v>624</v>
      </c>
      <c r="F269" s="6">
        <v>1559</v>
      </c>
      <c r="G269" s="6">
        <v>4175</v>
      </c>
      <c r="H269" s="6">
        <v>8717</v>
      </c>
      <c r="I269" s="6">
        <v>14828</v>
      </c>
    </row>
    <row r="270" spans="1:9" x14ac:dyDescent="0.25">
      <c r="A270" s="5" t="s">
        <v>141</v>
      </c>
      <c r="B270" s="7" t="s">
        <v>122</v>
      </c>
      <c r="C270" s="7" t="s">
        <v>122</v>
      </c>
      <c r="D270" s="7" t="s">
        <v>122</v>
      </c>
      <c r="E270" s="7" t="s">
        <v>122</v>
      </c>
      <c r="F270" s="7" t="s">
        <v>122</v>
      </c>
      <c r="G270" s="7" t="s">
        <v>122</v>
      </c>
      <c r="H270" s="7" t="s">
        <v>122</v>
      </c>
      <c r="I270" s="7" t="s">
        <v>122</v>
      </c>
    </row>
    <row r="271" spans="1:9" x14ac:dyDescent="0.25">
      <c r="A271" s="5" t="s">
        <v>142</v>
      </c>
      <c r="B271" s="7" t="s">
        <v>122</v>
      </c>
      <c r="C271" s="7" t="s">
        <v>122</v>
      </c>
      <c r="D271" s="7" t="s">
        <v>122</v>
      </c>
      <c r="E271" s="7" t="s">
        <v>122</v>
      </c>
      <c r="F271" s="7" t="s">
        <v>122</v>
      </c>
      <c r="G271" s="7" t="s">
        <v>122</v>
      </c>
      <c r="H271" s="7" t="s">
        <v>122</v>
      </c>
      <c r="I271" s="7" t="s">
        <v>122</v>
      </c>
    </row>
    <row r="272" spans="1:9" x14ac:dyDescent="0.25">
      <c r="A272" s="5" t="s">
        <v>143</v>
      </c>
      <c r="B272" s="7" t="s">
        <v>122</v>
      </c>
      <c r="C272" s="7" t="s">
        <v>122</v>
      </c>
      <c r="D272" s="7" t="s">
        <v>122</v>
      </c>
      <c r="E272" s="7" t="s">
        <v>122</v>
      </c>
      <c r="F272" s="7" t="s">
        <v>122</v>
      </c>
      <c r="G272" s="7" t="s">
        <v>122</v>
      </c>
      <c r="H272" s="7" t="s">
        <v>122</v>
      </c>
      <c r="I272" s="7" t="s">
        <v>122</v>
      </c>
    </row>
    <row r="273" spans="1:9" x14ac:dyDescent="0.25">
      <c r="A273" s="5" t="s">
        <v>144</v>
      </c>
      <c r="B273" s="7" t="s">
        <v>122</v>
      </c>
      <c r="C273" s="7" t="s">
        <v>122</v>
      </c>
      <c r="D273" s="6">
        <v>503</v>
      </c>
      <c r="E273" s="6">
        <v>959</v>
      </c>
      <c r="F273" s="6">
        <v>2230</v>
      </c>
      <c r="G273" s="6">
        <v>5303</v>
      </c>
      <c r="H273" s="6">
        <v>12222</v>
      </c>
      <c r="I273" s="6">
        <v>23003</v>
      </c>
    </row>
    <row r="274" spans="1:9" x14ac:dyDescent="0.25">
      <c r="A274" s="5" t="s">
        <v>145</v>
      </c>
      <c r="B274" s="7" t="s">
        <v>122</v>
      </c>
      <c r="C274" s="6">
        <v>1127</v>
      </c>
      <c r="D274" s="6">
        <v>3776</v>
      </c>
      <c r="E274" s="6">
        <v>8275</v>
      </c>
      <c r="F274" s="6">
        <v>16353</v>
      </c>
      <c r="G274" s="6">
        <v>29014</v>
      </c>
      <c r="H274" s="6">
        <v>45434</v>
      </c>
      <c r="I274" s="6">
        <v>62355</v>
      </c>
    </row>
    <row r="275" spans="1:9" x14ac:dyDescent="0.25">
      <c r="A275" s="5" t="s">
        <v>146</v>
      </c>
      <c r="B275" s="7" t="s">
        <v>122</v>
      </c>
      <c r="C275" s="7" t="s">
        <v>122</v>
      </c>
      <c r="D275" s="7" t="s">
        <v>122</v>
      </c>
      <c r="E275" s="7" t="s">
        <v>122</v>
      </c>
      <c r="F275" s="7" t="s">
        <v>122</v>
      </c>
      <c r="G275" s="7" t="s">
        <v>122</v>
      </c>
      <c r="H275" s="7" t="s">
        <v>122</v>
      </c>
      <c r="I275" s="7" t="s">
        <v>122</v>
      </c>
    </row>
    <row r="276" spans="1:9" x14ac:dyDescent="0.25">
      <c r="A276" s="5" t="s">
        <v>147</v>
      </c>
      <c r="B276" s="7" t="s">
        <v>122</v>
      </c>
      <c r="C276" s="7" t="s">
        <v>122</v>
      </c>
      <c r="D276" s="7" t="s">
        <v>122</v>
      </c>
      <c r="E276" s="7" t="s">
        <v>122</v>
      </c>
      <c r="F276" s="6">
        <v>32328</v>
      </c>
      <c r="G276" s="6">
        <v>62583</v>
      </c>
      <c r="H276" s="6">
        <v>89671</v>
      </c>
      <c r="I276" s="6">
        <v>108563</v>
      </c>
    </row>
    <row r="277" spans="1:9" x14ac:dyDescent="0.25">
      <c r="A277" s="5" t="s">
        <v>148</v>
      </c>
      <c r="B277" s="7" t="s">
        <v>122</v>
      </c>
      <c r="C277" s="7" t="s">
        <v>122</v>
      </c>
      <c r="D277" s="7" t="s">
        <v>122</v>
      </c>
      <c r="E277" s="7" t="s">
        <v>122</v>
      </c>
      <c r="F277" s="7" t="s">
        <v>122</v>
      </c>
      <c r="G277" s="7" t="s">
        <v>122</v>
      </c>
      <c r="H277" s="7" t="s">
        <v>122</v>
      </c>
      <c r="I277" s="7" t="s">
        <v>122</v>
      </c>
    </row>
    <row r="278" spans="1:9" x14ac:dyDescent="0.25">
      <c r="A278" s="5" t="s">
        <v>149</v>
      </c>
      <c r="B278" s="7" t="s">
        <v>122</v>
      </c>
      <c r="C278" s="7" t="s">
        <v>122</v>
      </c>
      <c r="D278" s="7" t="s">
        <v>122</v>
      </c>
      <c r="E278" s="7" t="s">
        <v>122</v>
      </c>
      <c r="F278" s="7" t="s">
        <v>122</v>
      </c>
      <c r="G278" s="6">
        <v>84781</v>
      </c>
      <c r="H278" s="6">
        <v>123459</v>
      </c>
      <c r="I278" s="7" t="s">
        <v>122</v>
      </c>
    </row>
    <row r="279" spans="1:9" x14ac:dyDescent="0.25">
      <c r="A279" s="5" t="s">
        <v>150</v>
      </c>
      <c r="B279" s="7" t="s">
        <v>122</v>
      </c>
      <c r="C279" s="7" t="s">
        <v>122</v>
      </c>
      <c r="D279" s="7" t="s">
        <v>122</v>
      </c>
      <c r="E279" s="7" t="s">
        <v>122</v>
      </c>
      <c r="F279" s="7" t="s">
        <v>122</v>
      </c>
      <c r="G279" s="7" t="s">
        <v>122</v>
      </c>
      <c r="H279" s="7" t="s">
        <v>122</v>
      </c>
      <c r="I279" s="7" t="s">
        <v>122</v>
      </c>
    </row>
    <row r="280" spans="1:9" x14ac:dyDescent="0.25">
      <c r="A280" s="5" t="s">
        <v>151</v>
      </c>
      <c r="B280" s="7" t="s">
        <v>122</v>
      </c>
      <c r="C280" s="7" t="s">
        <v>122</v>
      </c>
      <c r="D280" s="7" t="s">
        <v>122</v>
      </c>
      <c r="E280" s="7" t="s">
        <v>122</v>
      </c>
      <c r="F280" s="7" t="s">
        <v>122</v>
      </c>
      <c r="G280" s="6">
        <v>0</v>
      </c>
      <c r="H280" s="6">
        <v>0</v>
      </c>
      <c r="I280" s="6">
        <v>0</v>
      </c>
    </row>
    <row r="281" spans="1:9" x14ac:dyDescent="0.25">
      <c r="A281" s="5" t="s">
        <v>152</v>
      </c>
      <c r="B281" s="7" t="s">
        <v>122</v>
      </c>
      <c r="C281" s="7" t="s">
        <v>122</v>
      </c>
      <c r="D281" s="7" t="s">
        <v>122</v>
      </c>
      <c r="E281" s="7" t="s">
        <v>122</v>
      </c>
      <c r="F281" s="7" t="s">
        <v>122</v>
      </c>
      <c r="G281" s="7" t="s">
        <v>122</v>
      </c>
      <c r="H281" s="6">
        <v>0</v>
      </c>
      <c r="I281" s="6">
        <v>0</v>
      </c>
    </row>
    <row r="283" spans="1:9" x14ac:dyDescent="0.25">
      <c r="A283" s="3" t="s">
        <v>153</v>
      </c>
    </row>
    <row r="284" spans="1:9" x14ac:dyDescent="0.25">
      <c r="A284" s="3" t="s">
        <v>122</v>
      </c>
      <c r="B284" s="3" t="s">
        <v>154</v>
      </c>
    </row>
    <row r="286" spans="1:9" x14ac:dyDescent="0.25">
      <c r="A286" s="3" t="s">
        <v>105</v>
      </c>
      <c r="B286" s="3" t="s">
        <v>106</v>
      </c>
    </row>
    <row r="287" spans="1:9" x14ac:dyDescent="0.25">
      <c r="A287" s="3" t="s">
        <v>107</v>
      </c>
      <c r="B287" s="3" t="s">
        <v>160</v>
      </c>
    </row>
    <row r="289" spans="1:9" x14ac:dyDescent="0.25">
      <c r="A289" s="5" t="s">
        <v>109</v>
      </c>
      <c r="B289" s="5" t="s">
        <v>110</v>
      </c>
      <c r="C289" s="5" t="s">
        <v>111</v>
      </c>
      <c r="D289" s="5" t="s">
        <v>112</v>
      </c>
      <c r="E289" s="5" t="s">
        <v>113</v>
      </c>
      <c r="F289" s="5" t="s">
        <v>114</v>
      </c>
      <c r="G289" s="5" t="s">
        <v>115</v>
      </c>
      <c r="H289" s="5" t="s">
        <v>116</v>
      </c>
      <c r="I289" s="5" t="s">
        <v>117</v>
      </c>
    </row>
    <row r="290" spans="1:9" x14ac:dyDescent="0.25">
      <c r="A290" s="5" t="s">
        <v>118</v>
      </c>
      <c r="B290" s="7" t="s">
        <v>122</v>
      </c>
      <c r="C290" s="6">
        <v>938</v>
      </c>
      <c r="D290" s="6">
        <v>1670</v>
      </c>
      <c r="E290" s="6">
        <v>3250</v>
      </c>
      <c r="F290" s="6">
        <v>4630</v>
      </c>
      <c r="G290" s="6">
        <v>5378</v>
      </c>
      <c r="H290" s="6">
        <v>5905</v>
      </c>
      <c r="I290" s="6">
        <v>8527</v>
      </c>
    </row>
    <row r="291" spans="1:9" x14ac:dyDescent="0.25">
      <c r="A291" s="5" t="s">
        <v>119</v>
      </c>
      <c r="B291" s="7" t="s">
        <v>122</v>
      </c>
      <c r="C291" s="7" t="s">
        <v>122</v>
      </c>
      <c r="D291" s="7" t="s">
        <v>122</v>
      </c>
      <c r="E291" s="7" t="s">
        <v>122</v>
      </c>
      <c r="F291" s="7" t="s">
        <v>122</v>
      </c>
      <c r="G291" s="7" t="s">
        <v>122</v>
      </c>
      <c r="H291" s="7" t="s">
        <v>122</v>
      </c>
      <c r="I291" s="7" t="s">
        <v>122</v>
      </c>
    </row>
    <row r="292" spans="1:9" x14ac:dyDescent="0.25">
      <c r="A292" s="5" t="s">
        <v>120</v>
      </c>
      <c r="B292" s="7" t="s">
        <v>122</v>
      </c>
      <c r="C292" s="7" t="s">
        <v>122</v>
      </c>
      <c r="D292" s="7" t="s">
        <v>122</v>
      </c>
      <c r="E292" s="7" t="s">
        <v>122</v>
      </c>
      <c r="F292" s="7" t="s">
        <v>122</v>
      </c>
      <c r="G292" s="7" t="s">
        <v>122</v>
      </c>
      <c r="H292" s="7" t="s">
        <v>122</v>
      </c>
      <c r="I292" s="7" t="s">
        <v>122</v>
      </c>
    </row>
    <row r="293" spans="1:9" x14ac:dyDescent="0.25">
      <c r="A293" s="5" t="s">
        <v>121</v>
      </c>
      <c r="B293" s="7" t="s">
        <v>122</v>
      </c>
      <c r="C293" s="7" t="s">
        <v>122</v>
      </c>
      <c r="D293" s="7" t="s">
        <v>122</v>
      </c>
      <c r="E293" s="7" t="s">
        <v>122</v>
      </c>
      <c r="F293" s="7" t="s">
        <v>122</v>
      </c>
      <c r="G293" s="7" t="s">
        <v>122</v>
      </c>
      <c r="H293" s="7" t="s">
        <v>122</v>
      </c>
      <c r="I293" s="7" t="s">
        <v>122</v>
      </c>
    </row>
    <row r="294" spans="1:9" x14ac:dyDescent="0.25">
      <c r="A294" s="5" t="s">
        <v>123</v>
      </c>
      <c r="B294" s="7" t="s">
        <v>122</v>
      </c>
      <c r="C294" s="7" t="s">
        <v>122</v>
      </c>
      <c r="D294" s="7" t="s">
        <v>122</v>
      </c>
      <c r="E294" s="7" t="s">
        <v>122</v>
      </c>
      <c r="F294" s="7" t="s">
        <v>122</v>
      </c>
      <c r="G294" s="7" t="s">
        <v>122</v>
      </c>
      <c r="H294" s="7" t="s">
        <v>122</v>
      </c>
      <c r="I294" s="7" t="s">
        <v>122</v>
      </c>
    </row>
    <row r="295" spans="1:9" x14ac:dyDescent="0.25">
      <c r="A295" s="5" t="s">
        <v>124</v>
      </c>
      <c r="B295" s="7" t="s">
        <v>122</v>
      </c>
      <c r="C295" s="6">
        <v>9</v>
      </c>
      <c r="D295" s="6">
        <v>14</v>
      </c>
      <c r="E295" s="6">
        <v>17</v>
      </c>
      <c r="F295" s="6">
        <v>23</v>
      </c>
      <c r="G295" s="6">
        <v>42</v>
      </c>
      <c r="H295" s="6">
        <v>145</v>
      </c>
      <c r="I295" s="6">
        <v>445</v>
      </c>
    </row>
    <row r="296" spans="1:9" x14ac:dyDescent="0.25">
      <c r="A296" s="5" t="s">
        <v>125</v>
      </c>
      <c r="B296" s="7" t="s">
        <v>122</v>
      </c>
      <c r="C296" s="7" t="s">
        <v>122</v>
      </c>
      <c r="D296" s="7" t="s">
        <v>122</v>
      </c>
      <c r="E296" s="7" t="s">
        <v>122</v>
      </c>
      <c r="F296" s="7" t="s">
        <v>122</v>
      </c>
      <c r="G296" s="7" t="s">
        <v>122</v>
      </c>
      <c r="H296" s="7" t="s">
        <v>122</v>
      </c>
      <c r="I296" s="7" t="s">
        <v>122</v>
      </c>
    </row>
    <row r="297" spans="1:9" x14ac:dyDescent="0.25">
      <c r="A297" s="5" t="s">
        <v>126</v>
      </c>
      <c r="B297" s="7" t="s">
        <v>122</v>
      </c>
      <c r="C297" s="7" t="s">
        <v>122</v>
      </c>
      <c r="D297" s="7" t="s">
        <v>122</v>
      </c>
      <c r="E297" s="7" t="s">
        <v>122</v>
      </c>
      <c r="F297" s="7" t="s">
        <v>122</v>
      </c>
      <c r="G297" s="7" t="s">
        <v>122</v>
      </c>
      <c r="H297" s="7" t="s">
        <v>122</v>
      </c>
      <c r="I297" s="7" t="s">
        <v>122</v>
      </c>
    </row>
    <row r="298" spans="1:9" x14ac:dyDescent="0.25">
      <c r="A298" s="5" t="s">
        <v>127</v>
      </c>
      <c r="B298" s="7" t="s">
        <v>122</v>
      </c>
      <c r="C298" s="7" t="s">
        <v>122</v>
      </c>
      <c r="D298" s="6">
        <v>1053</v>
      </c>
      <c r="E298" s="6">
        <v>1061</v>
      </c>
      <c r="F298" s="6">
        <v>1216</v>
      </c>
      <c r="G298" s="6">
        <v>1392</v>
      </c>
      <c r="H298" s="6">
        <v>2595</v>
      </c>
      <c r="I298" s="6">
        <v>13907</v>
      </c>
    </row>
    <row r="299" spans="1:9" x14ac:dyDescent="0.25">
      <c r="A299" s="5" t="s">
        <v>128</v>
      </c>
      <c r="B299" s="7" t="s">
        <v>122</v>
      </c>
      <c r="C299" s="6">
        <v>25000</v>
      </c>
      <c r="D299" s="6">
        <v>34000</v>
      </c>
      <c r="E299" s="6">
        <v>53000</v>
      </c>
      <c r="F299" s="6">
        <v>59000</v>
      </c>
      <c r="G299" s="6">
        <v>59915</v>
      </c>
      <c r="H299" s="6">
        <v>62000</v>
      </c>
      <c r="I299" s="6">
        <v>71</v>
      </c>
    </row>
    <row r="300" spans="1:9" x14ac:dyDescent="0.25">
      <c r="A300" s="5" t="s">
        <v>129</v>
      </c>
      <c r="B300" s="7" t="s">
        <v>122</v>
      </c>
      <c r="C300" s="7" t="s">
        <v>122</v>
      </c>
      <c r="D300" s="7" t="s">
        <v>122</v>
      </c>
      <c r="E300" s="7" t="s">
        <v>122</v>
      </c>
      <c r="F300" s="7" t="s">
        <v>122</v>
      </c>
      <c r="G300" s="7" t="s">
        <v>122</v>
      </c>
      <c r="H300" s="7" t="s">
        <v>122</v>
      </c>
      <c r="I300" s="7" t="s">
        <v>122</v>
      </c>
    </row>
    <row r="301" spans="1:9" x14ac:dyDescent="0.25">
      <c r="A301" s="5" t="s">
        <v>130</v>
      </c>
      <c r="B301" s="7" t="s">
        <v>122</v>
      </c>
      <c r="C301" s="6">
        <v>2000</v>
      </c>
      <c r="D301" s="6">
        <v>2461</v>
      </c>
      <c r="E301" s="6">
        <v>2967</v>
      </c>
      <c r="F301" s="6">
        <v>3332</v>
      </c>
      <c r="G301" s="7" t="s">
        <v>122</v>
      </c>
      <c r="H301" s="6">
        <v>4705</v>
      </c>
      <c r="I301" s="6">
        <v>18359</v>
      </c>
    </row>
    <row r="302" spans="1:9" x14ac:dyDescent="0.25">
      <c r="A302" s="5" t="s">
        <v>131</v>
      </c>
      <c r="B302" s="7" t="s">
        <v>122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 x14ac:dyDescent="0.25">
      <c r="A303" s="5" t="s">
        <v>132</v>
      </c>
      <c r="B303" s="7" t="s">
        <v>122</v>
      </c>
      <c r="C303" s="6">
        <v>0</v>
      </c>
      <c r="D303" s="6">
        <v>0</v>
      </c>
      <c r="E303" s="6">
        <v>0</v>
      </c>
      <c r="F303" s="6">
        <v>0</v>
      </c>
      <c r="G303" s="6">
        <v>1</v>
      </c>
      <c r="H303" s="6">
        <v>6</v>
      </c>
      <c r="I303" s="6">
        <v>23</v>
      </c>
    </row>
    <row r="304" spans="1:9" x14ac:dyDescent="0.25">
      <c r="A304" s="5" t="s">
        <v>133</v>
      </c>
      <c r="B304" s="7" t="s">
        <v>122</v>
      </c>
      <c r="C304" s="7" t="s">
        <v>122</v>
      </c>
      <c r="D304" s="7" t="s">
        <v>122</v>
      </c>
      <c r="E304" s="6">
        <v>0</v>
      </c>
      <c r="F304" s="7" t="s">
        <v>122</v>
      </c>
      <c r="G304" s="7" t="s">
        <v>122</v>
      </c>
      <c r="H304" s="7" t="s">
        <v>122</v>
      </c>
      <c r="I304" s="6">
        <v>0</v>
      </c>
    </row>
    <row r="305" spans="1:9" x14ac:dyDescent="0.25">
      <c r="A305" s="5" t="s">
        <v>134</v>
      </c>
      <c r="B305" s="7" t="s">
        <v>122</v>
      </c>
      <c r="C305" s="7" t="s">
        <v>122</v>
      </c>
      <c r="D305" s="7" t="s">
        <v>122</v>
      </c>
      <c r="E305" s="7" t="s">
        <v>122</v>
      </c>
      <c r="F305" s="7" t="s">
        <v>122</v>
      </c>
      <c r="G305" s="7" t="s">
        <v>122</v>
      </c>
      <c r="H305" s="7" t="s">
        <v>122</v>
      </c>
      <c r="I305" s="7" t="s">
        <v>122</v>
      </c>
    </row>
    <row r="306" spans="1:9" x14ac:dyDescent="0.25">
      <c r="A306" s="5" t="s">
        <v>135</v>
      </c>
      <c r="B306" s="7" t="s">
        <v>122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 x14ac:dyDescent="0.25">
      <c r="A307" s="5" t="s">
        <v>136</v>
      </c>
      <c r="B307" s="7" t="s">
        <v>122</v>
      </c>
      <c r="C307" s="6">
        <v>1</v>
      </c>
      <c r="D307" s="6">
        <v>4</v>
      </c>
      <c r="E307" s="6">
        <v>9</v>
      </c>
      <c r="F307" s="6">
        <v>13</v>
      </c>
      <c r="G307" s="6">
        <v>20</v>
      </c>
      <c r="H307" s="6">
        <v>29</v>
      </c>
      <c r="I307" s="6">
        <v>54</v>
      </c>
    </row>
    <row r="308" spans="1:9" x14ac:dyDescent="0.25">
      <c r="A308" s="5" t="s">
        <v>137</v>
      </c>
      <c r="B308" s="7" t="s">
        <v>122</v>
      </c>
      <c r="C308" s="7" t="s">
        <v>122</v>
      </c>
      <c r="D308" s="7" t="s">
        <v>122</v>
      </c>
      <c r="E308" s="6">
        <v>10298</v>
      </c>
      <c r="F308" s="6">
        <v>9261</v>
      </c>
      <c r="G308" s="6">
        <v>7427</v>
      </c>
      <c r="H308" s="6">
        <v>6626</v>
      </c>
      <c r="I308" s="6">
        <v>6404</v>
      </c>
    </row>
    <row r="309" spans="1:9" x14ac:dyDescent="0.25">
      <c r="A309" s="5" t="s">
        <v>138</v>
      </c>
      <c r="B309" s="7" t="s">
        <v>122</v>
      </c>
      <c r="C309" s="6">
        <v>432</v>
      </c>
      <c r="D309" s="6">
        <v>542</v>
      </c>
      <c r="E309" s="6">
        <v>1028</v>
      </c>
      <c r="F309" s="6">
        <v>1224</v>
      </c>
      <c r="G309" s="6">
        <v>1268</v>
      </c>
      <c r="H309" s="6">
        <v>2220</v>
      </c>
      <c r="I309" s="7" t="s">
        <v>122</v>
      </c>
    </row>
    <row r="310" spans="1:9" x14ac:dyDescent="0.25">
      <c r="A310" s="5" t="s">
        <v>139</v>
      </c>
      <c r="B310" s="7" t="s">
        <v>122</v>
      </c>
      <c r="C310" s="7" t="s">
        <v>122</v>
      </c>
      <c r="D310" s="7" t="s">
        <v>122</v>
      </c>
      <c r="E310" s="7" t="s">
        <v>122</v>
      </c>
      <c r="F310" s="7" t="s">
        <v>122</v>
      </c>
      <c r="G310" s="7" t="s">
        <v>122</v>
      </c>
      <c r="H310" s="6">
        <v>2285</v>
      </c>
      <c r="I310" s="6">
        <v>2688</v>
      </c>
    </row>
    <row r="311" spans="1:9" x14ac:dyDescent="0.25">
      <c r="A311" s="5" t="s">
        <v>140</v>
      </c>
      <c r="B311" s="7" t="s">
        <v>122</v>
      </c>
      <c r="C311" s="6">
        <v>961</v>
      </c>
      <c r="D311" s="6">
        <v>1805</v>
      </c>
      <c r="E311" s="6">
        <v>3519</v>
      </c>
      <c r="F311" s="6">
        <v>5323</v>
      </c>
      <c r="G311" s="6">
        <v>8139</v>
      </c>
      <c r="H311" s="6">
        <v>10166</v>
      </c>
      <c r="I311" s="6">
        <v>13031</v>
      </c>
    </row>
    <row r="312" spans="1:9" x14ac:dyDescent="0.25">
      <c r="A312" s="5" t="s">
        <v>141</v>
      </c>
      <c r="B312" s="7" t="s">
        <v>122</v>
      </c>
      <c r="C312" s="7" t="s">
        <v>122</v>
      </c>
      <c r="D312" s="7" t="s">
        <v>122</v>
      </c>
      <c r="E312" s="7" t="s">
        <v>122</v>
      </c>
      <c r="F312" s="7" t="s">
        <v>122</v>
      </c>
      <c r="G312" s="7" t="s">
        <v>122</v>
      </c>
      <c r="H312" s="6">
        <v>1782</v>
      </c>
      <c r="I312" s="6">
        <v>33277</v>
      </c>
    </row>
    <row r="313" spans="1:9" x14ac:dyDescent="0.25">
      <c r="A313" s="5" t="s">
        <v>142</v>
      </c>
      <c r="B313" s="7" t="s">
        <v>122</v>
      </c>
      <c r="C313" s="7" t="s">
        <v>122</v>
      </c>
      <c r="D313" s="7" t="s">
        <v>122</v>
      </c>
      <c r="E313" s="7" t="s">
        <v>122</v>
      </c>
      <c r="F313" s="7" t="s">
        <v>122</v>
      </c>
      <c r="G313" s="7" t="s">
        <v>122</v>
      </c>
      <c r="H313" s="7" t="s">
        <v>122</v>
      </c>
      <c r="I313" s="7" t="s">
        <v>122</v>
      </c>
    </row>
    <row r="314" spans="1:9" x14ac:dyDescent="0.25">
      <c r="A314" s="5" t="s">
        <v>143</v>
      </c>
      <c r="B314" s="7" t="s">
        <v>122</v>
      </c>
      <c r="C314" s="7" t="s">
        <v>122</v>
      </c>
      <c r="D314" s="7" t="s">
        <v>122</v>
      </c>
      <c r="E314" s="7" t="s">
        <v>122</v>
      </c>
      <c r="F314" s="7" t="s">
        <v>122</v>
      </c>
      <c r="G314" s="7" t="s">
        <v>122</v>
      </c>
      <c r="H314" s="7" t="s">
        <v>122</v>
      </c>
      <c r="I314" s="7" t="s">
        <v>122</v>
      </c>
    </row>
    <row r="315" spans="1:9" x14ac:dyDescent="0.25">
      <c r="A315" s="5" t="s">
        <v>144</v>
      </c>
      <c r="B315" s="7" t="s">
        <v>122</v>
      </c>
      <c r="C315" s="6">
        <v>0</v>
      </c>
      <c r="D315" s="7" t="s">
        <v>122</v>
      </c>
      <c r="E315" s="6">
        <v>320</v>
      </c>
      <c r="F315" s="6">
        <v>405</v>
      </c>
      <c r="G315" s="6">
        <v>528</v>
      </c>
      <c r="H315" s="6">
        <v>867</v>
      </c>
      <c r="I315" s="6">
        <v>1997</v>
      </c>
    </row>
    <row r="316" spans="1:9" x14ac:dyDescent="0.25">
      <c r="A316" s="5" t="s">
        <v>145</v>
      </c>
      <c r="B316" s="7" t="s">
        <v>122</v>
      </c>
      <c r="C316" s="6">
        <v>789</v>
      </c>
      <c r="D316" s="6">
        <v>1033</v>
      </c>
      <c r="E316" s="6">
        <v>1104</v>
      </c>
      <c r="F316" s="6">
        <v>1050</v>
      </c>
      <c r="G316" s="6">
        <v>953</v>
      </c>
      <c r="H316" s="6">
        <v>867</v>
      </c>
      <c r="I316" s="6">
        <v>847</v>
      </c>
    </row>
    <row r="317" spans="1:9" x14ac:dyDescent="0.25">
      <c r="A317" s="5" t="s">
        <v>146</v>
      </c>
      <c r="B317" s="7" t="s">
        <v>122</v>
      </c>
      <c r="C317" s="6">
        <v>10</v>
      </c>
      <c r="D317" s="6">
        <v>60</v>
      </c>
      <c r="E317" s="6">
        <v>11</v>
      </c>
      <c r="F317" s="6">
        <v>15</v>
      </c>
      <c r="G317" s="6">
        <v>20</v>
      </c>
      <c r="H317" s="6">
        <v>21</v>
      </c>
      <c r="I317" s="6">
        <v>39</v>
      </c>
    </row>
    <row r="318" spans="1:9" x14ac:dyDescent="0.25">
      <c r="A318" s="5" t="s">
        <v>147</v>
      </c>
      <c r="B318" s="7" t="s">
        <v>122</v>
      </c>
      <c r="C318" s="7" t="s">
        <v>122</v>
      </c>
      <c r="D318" s="7" t="s">
        <v>122</v>
      </c>
      <c r="E318" s="7" t="s">
        <v>122</v>
      </c>
      <c r="F318" s="6">
        <v>1038</v>
      </c>
      <c r="G318" s="6">
        <v>1086</v>
      </c>
      <c r="H318" s="6">
        <v>1172</v>
      </c>
      <c r="I318" s="6">
        <v>1703</v>
      </c>
    </row>
    <row r="319" spans="1:9" x14ac:dyDescent="0.25">
      <c r="A319" s="5" t="s">
        <v>148</v>
      </c>
      <c r="B319" s="7" t="s">
        <v>122</v>
      </c>
      <c r="C319" s="6">
        <v>1700</v>
      </c>
      <c r="D319" s="6">
        <v>2300</v>
      </c>
      <c r="E319" s="6">
        <v>3000</v>
      </c>
      <c r="F319" s="6">
        <v>4000</v>
      </c>
      <c r="G319" s="6">
        <v>4200</v>
      </c>
      <c r="H319" s="6">
        <v>4700</v>
      </c>
      <c r="I319" s="6">
        <v>7100</v>
      </c>
    </row>
    <row r="320" spans="1:9" x14ac:dyDescent="0.25">
      <c r="A320" s="5" t="s">
        <v>149</v>
      </c>
      <c r="B320" s="7" t="s">
        <v>122</v>
      </c>
      <c r="C320" s="7" t="s">
        <v>122</v>
      </c>
      <c r="D320" s="7" t="s">
        <v>122</v>
      </c>
      <c r="E320" s="6">
        <v>9531</v>
      </c>
      <c r="F320" s="6">
        <v>10835</v>
      </c>
      <c r="G320" s="6">
        <v>10464</v>
      </c>
      <c r="H320" s="6">
        <v>10075</v>
      </c>
      <c r="I320" s="7" t="s">
        <v>122</v>
      </c>
    </row>
    <row r="321" spans="1:9" x14ac:dyDescent="0.25">
      <c r="A321" s="5" t="s">
        <v>150</v>
      </c>
      <c r="B321" s="7" t="s">
        <v>122</v>
      </c>
      <c r="C321" s="7" t="s">
        <v>122</v>
      </c>
      <c r="D321" s="7" t="s">
        <v>122</v>
      </c>
      <c r="E321" s="7" t="s">
        <v>122</v>
      </c>
      <c r="F321" s="7" t="s">
        <v>122</v>
      </c>
      <c r="G321" s="7" t="s">
        <v>122</v>
      </c>
      <c r="H321" s="7" t="s">
        <v>122</v>
      </c>
      <c r="I321" s="7" t="s">
        <v>122</v>
      </c>
    </row>
    <row r="322" spans="1:9" x14ac:dyDescent="0.25">
      <c r="A322" s="5" t="s">
        <v>151</v>
      </c>
      <c r="B322" s="7" t="s">
        <v>122</v>
      </c>
      <c r="C322" s="7" t="s">
        <v>122</v>
      </c>
      <c r="D322" s="6">
        <v>1</v>
      </c>
      <c r="E322" s="6">
        <v>73</v>
      </c>
      <c r="F322" s="6">
        <v>122</v>
      </c>
      <c r="G322" s="6">
        <v>131</v>
      </c>
      <c r="H322" s="6">
        <v>235</v>
      </c>
      <c r="I322" s="6">
        <v>1169</v>
      </c>
    </row>
    <row r="323" spans="1:9" x14ac:dyDescent="0.25">
      <c r="A323" s="5" t="s">
        <v>152</v>
      </c>
      <c r="B323" s="7" t="s">
        <v>122</v>
      </c>
      <c r="C323" s="7" t="s">
        <v>122</v>
      </c>
      <c r="D323" s="7" t="s">
        <v>122</v>
      </c>
      <c r="E323" s="7" t="s">
        <v>122</v>
      </c>
      <c r="F323" s="7" t="s">
        <v>122</v>
      </c>
      <c r="G323" s="7" t="s">
        <v>122</v>
      </c>
      <c r="H323" s="6">
        <v>64</v>
      </c>
      <c r="I323" s="6">
        <v>1</v>
      </c>
    </row>
    <row r="325" spans="1:9" x14ac:dyDescent="0.25">
      <c r="A325" s="3" t="s">
        <v>153</v>
      </c>
    </row>
    <row r="326" spans="1:9" x14ac:dyDescent="0.25">
      <c r="A326" s="3" t="s">
        <v>122</v>
      </c>
      <c r="B326" s="3" t="s">
        <v>154</v>
      </c>
    </row>
    <row r="328" spans="1:9" x14ac:dyDescent="0.25">
      <c r="A328" s="3" t="s">
        <v>105</v>
      </c>
      <c r="B328" s="3" t="s">
        <v>106</v>
      </c>
    </row>
    <row r="329" spans="1:9" x14ac:dyDescent="0.25">
      <c r="A329" s="3" t="s">
        <v>107</v>
      </c>
      <c r="B329" s="3" t="s">
        <v>161</v>
      </c>
    </row>
    <row r="331" spans="1:9" x14ac:dyDescent="0.25">
      <c r="A331" s="5" t="s">
        <v>109</v>
      </c>
      <c r="B331" s="5" t="s">
        <v>110</v>
      </c>
      <c r="C331" s="5" t="s">
        <v>111</v>
      </c>
      <c r="D331" s="5" t="s">
        <v>112</v>
      </c>
      <c r="E331" s="5" t="s">
        <v>113</v>
      </c>
      <c r="F331" s="5" t="s">
        <v>114</v>
      </c>
      <c r="G331" s="5" t="s">
        <v>115</v>
      </c>
      <c r="H331" s="5" t="s">
        <v>116</v>
      </c>
      <c r="I331" s="5" t="s">
        <v>117</v>
      </c>
    </row>
    <row r="332" spans="1:9" x14ac:dyDescent="0.25">
      <c r="A332" s="5" t="s">
        <v>118</v>
      </c>
      <c r="B332" s="7" t="s">
        <v>122</v>
      </c>
      <c r="C332" s="7" t="s">
        <v>122</v>
      </c>
      <c r="D332" s="7" t="s">
        <v>122</v>
      </c>
      <c r="E332" s="7" t="s">
        <v>122</v>
      </c>
      <c r="F332" s="7" t="s">
        <v>122</v>
      </c>
      <c r="G332" s="7" t="s">
        <v>122</v>
      </c>
      <c r="H332" s="7" t="s">
        <v>122</v>
      </c>
      <c r="I332" s="7" t="s">
        <v>122</v>
      </c>
    </row>
    <row r="333" spans="1:9" x14ac:dyDescent="0.25">
      <c r="A333" s="5" t="s">
        <v>119</v>
      </c>
      <c r="B333" s="7" t="s">
        <v>122</v>
      </c>
      <c r="C333" s="7" t="s">
        <v>122</v>
      </c>
      <c r="D333" s="7" t="s">
        <v>122</v>
      </c>
      <c r="E333" s="7" t="s">
        <v>122</v>
      </c>
      <c r="F333" s="7" t="s">
        <v>122</v>
      </c>
      <c r="G333" s="7" t="s">
        <v>122</v>
      </c>
      <c r="H333" s="7" t="s">
        <v>122</v>
      </c>
      <c r="I333" s="7" t="s">
        <v>122</v>
      </c>
    </row>
    <row r="334" spans="1:9" x14ac:dyDescent="0.25">
      <c r="A334" s="5" t="s">
        <v>120</v>
      </c>
      <c r="B334" s="7" t="s">
        <v>122</v>
      </c>
      <c r="C334" s="7" t="s">
        <v>122</v>
      </c>
      <c r="D334" s="7" t="s">
        <v>122</v>
      </c>
      <c r="E334" s="7" t="s">
        <v>122</v>
      </c>
      <c r="F334" s="7" t="s">
        <v>122</v>
      </c>
      <c r="G334" s="7" t="s">
        <v>122</v>
      </c>
      <c r="H334" s="7" t="s">
        <v>122</v>
      </c>
      <c r="I334" s="7" t="s">
        <v>122</v>
      </c>
    </row>
    <row r="335" spans="1:9" x14ac:dyDescent="0.25">
      <c r="A335" s="5" t="s">
        <v>121</v>
      </c>
      <c r="B335" s="7" t="s">
        <v>122</v>
      </c>
      <c r="C335" s="7" t="s">
        <v>122</v>
      </c>
      <c r="D335" s="7" t="s">
        <v>122</v>
      </c>
      <c r="E335" s="7" t="s">
        <v>122</v>
      </c>
      <c r="F335" s="7" t="s">
        <v>122</v>
      </c>
      <c r="G335" s="7" t="s">
        <v>122</v>
      </c>
      <c r="H335" s="7" t="s">
        <v>122</v>
      </c>
      <c r="I335" s="7" t="s">
        <v>122</v>
      </c>
    </row>
    <row r="336" spans="1:9" x14ac:dyDescent="0.25">
      <c r="A336" s="5" t="s">
        <v>123</v>
      </c>
      <c r="B336" s="7" t="s">
        <v>122</v>
      </c>
      <c r="C336" s="7" t="s">
        <v>122</v>
      </c>
      <c r="D336" s="7" t="s">
        <v>122</v>
      </c>
      <c r="E336" s="7" t="s">
        <v>122</v>
      </c>
      <c r="F336" s="7" t="s">
        <v>122</v>
      </c>
      <c r="G336" s="7" t="s">
        <v>122</v>
      </c>
      <c r="H336" s="7" t="s">
        <v>122</v>
      </c>
      <c r="I336" s="7" t="s">
        <v>122</v>
      </c>
    </row>
    <row r="337" spans="1:9" x14ac:dyDescent="0.25">
      <c r="A337" s="5" t="s">
        <v>124</v>
      </c>
      <c r="B337" s="7" t="s">
        <v>122</v>
      </c>
      <c r="C337" s="7" t="s">
        <v>122</v>
      </c>
      <c r="D337" s="7" t="s">
        <v>122</v>
      </c>
      <c r="E337" s="7" t="s">
        <v>122</v>
      </c>
      <c r="F337" s="7" t="s">
        <v>122</v>
      </c>
      <c r="G337" s="7" t="s">
        <v>122</v>
      </c>
      <c r="H337" s="7" t="s">
        <v>122</v>
      </c>
      <c r="I337" s="7" t="s">
        <v>122</v>
      </c>
    </row>
    <row r="338" spans="1:9" x14ac:dyDescent="0.25">
      <c r="A338" s="5" t="s">
        <v>125</v>
      </c>
      <c r="B338" s="7" t="s">
        <v>122</v>
      </c>
      <c r="C338" s="7" t="s">
        <v>122</v>
      </c>
      <c r="D338" s="7" t="s">
        <v>122</v>
      </c>
      <c r="E338" s="7" t="s">
        <v>122</v>
      </c>
      <c r="F338" s="7" t="s">
        <v>122</v>
      </c>
      <c r="G338" s="7" t="s">
        <v>122</v>
      </c>
      <c r="H338" s="7" t="s">
        <v>122</v>
      </c>
      <c r="I338" s="7" t="s">
        <v>122</v>
      </c>
    </row>
    <row r="339" spans="1:9" x14ac:dyDescent="0.25">
      <c r="A339" s="5" t="s">
        <v>126</v>
      </c>
      <c r="B339" s="7" t="s">
        <v>122</v>
      </c>
      <c r="C339" s="7" t="s">
        <v>122</v>
      </c>
      <c r="D339" s="7" t="s">
        <v>122</v>
      </c>
      <c r="E339" s="7" t="s">
        <v>122</v>
      </c>
      <c r="F339" s="7" t="s">
        <v>122</v>
      </c>
      <c r="G339" s="7" t="s">
        <v>122</v>
      </c>
      <c r="H339" s="7" t="s">
        <v>122</v>
      </c>
      <c r="I339" s="7" t="s">
        <v>122</v>
      </c>
    </row>
    <row r="340" spans="1:9" x14ac:dyDescent="0.25">
      <c r="A340" s="5" t="s">
        <v>127</v>
      </c>
      <c r="B340" s="7" t="s">
        <v>122</v>
      </c>
      <c r="C340" s="7" t="s">
        <v>122</v>
      </c>
      <c r="D340" s="6">
        <v>19</v>
      </c>
      <c r="E340" s="6">
        <v>27</v>
      </c>
      <c r="F340" s="6">
        <v>37</v>
      </c>
      <c r="G340" s="6">
        <v>52</v>
      </c>
      <c r="H340" s="6">
        <v>72</v>
      </c>
      <c r="I340" s="6">
        <v>207</v>
      </c>
    </row>
    <row r="341" spans="1:9" x14ac:dyDescent="0.25">
      <c r="A341" s="5" t="s">
        <v>128</v>
      </c>
      <c r="B341" s="7" t="s">
        <v>122</v>
      </c>
      <c r="C341" s="7" t="s">
        <v>122</v>
      </c>
      <c r="D341" s="7" t="s">
        <v>122</v>
      </c>
      <c r="E341" s="7" t="s">
        <v>122</v>
      </c>
      <c r="F341" s="7" t="s">
        <v>122</v>
      </c>
      <c r="G341" s="7" t="s">
        <v>122</v>
      </c>
      <c r="H341" s="7" t="s">
        <v>122</v>
      </c>
      <c r="I341" s="6">
        <v>2</v>
      </c>
    </row>
    <row r="342" spans="1:9" x14ac:dyDescent="0.25">
      <c r="A342" s="5" t="s">
        <v>129</v>
      </c>
      <c r="B342" s="7" t="s">
        <v>122</v>
      </c>
      <c r="C342" s="7" t="s">
        <v>122</v>
      </c>
      <c r="D342" s="7" t="s">
        <v>122</v>
      </c>
      <c r="E342" s="7" t="s">
        <v>122</v>
      </c>
      <c r="F342" s="7" t="s">
        <v>122</v>
      </c>
      <c r="G342" s="7" t="s">
        <v>122</v>
      </c>
      <c r="H342" s="7" t="s">
        <v>122</v>
      </c>
      <c r="I342" s="7" t="s">
        <v>122</v>
      </c>
    </row>
    <row r="343" spans="1:9" x14ac:dyDescent="0.25">
      <c r="A343" s="5" t="s">
        <v>130</v>
      </c>
      <c r="B343" s="7" t="s">
        <v>122</v>
      </c>
      <c r="C343" s="7" t="s">
        <v>122</v>
      </c>
      <c r="D343" s="6">
        <v>78</v>
      </c>
      <c r="E343" s="6">
        <v>52</v>
      </c>
      <c r="F343" s="6">
        <v>121</v>
      </c>
      <c r="G343" s="7" t="s">
        <v>122</v>
      </c>
      <c r="H343" s="7" t="s">
        <v>122</v>
      </c>
      <c r="I343" s="7" t="s">
        <v>122</v>
      </c>
    </row>
    <row r="344" spans="1:9" x14ac:dyDescent="0.25">
      <c r="A344" s="5" t="s">
        <v>131</v>
      </c>
      <c r="B344" s="7" t="s">
        <v>122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 x14ac:dyDescent="0.25">
      <c r="A345" s="5" t="s">
        <v>132</v>
      </c>
      <c r="B345" s="7" t="s">
        <v>122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 x14ac:dyDescent="0.25">
      <c r="A346" s="5" t="s">
        <v>133</v>
      </c>
      <c r="B346" s="7" t="s">
        <v>122</v>
      </c>
      <c r="C346" s="7" t="s">
        <v>122</v>
      </c>
      <c r="D346" s="6">
        <v>3</v>
      </c>
      <c r="E346" s="6">
        <v>4</v>
      </c>
      <c r="F346" s="6">
        <v>16</v>
      </c>
      <c r="G346" s="6">
        <v>32</v>
      </c>
      <c r="H346" s="6">
        <v>0</v>
      </c>
      <c r="I346" s="6">
        <v>10</v>
      </c>
    </row>
    <row r="347" spans="1:9" x14ac:dyDescent="0.25">
      <c r="A347" s="5" t="s">
        <v>134</v>
      </c>
      <c r="B347" s="7" t="s">
        <v>122</v>
      </c>
      <c r="C347" s="7" t="s">
        <v>122</v>
      </c>
      <c r="D347" s="7" t="s">
        <v>122</v>
      </c>
      <c r="E347" s="7" t="s">
        <v>122</v>
      </c>
      <c r="F347" s="7" t="s">
        <v>122</v>
      </c>
      <c r="G347" s="7" t="s">
        <v>122</v>
      </c>
      <c r="H347" s="7" t="s">
        <v>122</v>
      </c>
      <c r="I347" s="7" t="s">
        <v>122</v>
      </c>
    </row>
    <row r="348" spans="1:9" x14ac:dyDescent="0.25">
      <c r="A348" s="5" t="s">
        <v>135</v>
      </c>
      <c r="B348" s="7" t="s">
        <v>122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 x14ac:dyDescent="0.25">
      <c r="A349" s="5" t="s">
        <v>136</v>
      </c>
      <c r="B349" s="7" t="s">
        <v>122</v>
      </c>
      <c r="C349" s="7" t="s">
        <v>122</v>
      </c>
      <c r="D349" s="7" t="s">
        <v>122</v>
      </c>
      <c r="E349" s="7" t="s">
        <v>122</v>
      </c>
      <c r="F349" s="7" t="s">
        <v>122</v>
      </c>
      <c r="G349" s="7" t="s">
        <v>122</v>
      </c>
      <c r="H349" s="7" t="s">
        <v>122</v>
      </c>
      <c r="I349" s="6">
        <v>0</v>
      </c>
    </row>
    <row r="350" spans="1:9" x14ac:dyDescent="0.25">
      <c r="A350" s="5" t="s">
        <v>137</v>
      </c>
      <c r="B350" s="7" t="s">
        <v>122</v>
      </c>
      <c r="C350" s="7" t="s">
        <v>122</v>
      </c>
      <c r="D350" s="7" t="s">
        <v>122</v>
      </c>
      <c r="E350" s="6">
        <v>14441</v>
      </c>
      <c r="F350" s="6">
        <v>17117</v>
      </c>
      <c r="G350" s="6">
        <v>17378</v>
      </c>
      <c r="H350" s="6">
        <v>15256</v>
      </c>
      <c r="I350" s="6">
        <v>13394</v>
      </c>
    </row>
    <row r="351" spans="1:9" x14ac:dyDescent="0.25">
      <c r="A351" s="5" t="s">
        <v>138</v>
      </c>
      <c r="B351" s="7" t="s">
        <v>122</v>
      </c>
      <c r="C351" s="6">
        <v>23</v>
      </c>
      <c r="D351" s="6">
        <v>49</v>
      </c>
      <c r="E351" s="6">
        <v>49</v>
      </c>
      <c r="F351" s="6">
        <v>113</v>
      </c>
      <c r="G351" s="6">
        <v>187</v>
      </c>
      <c r="H351" s="6">
        <v>243</v>
      </c>
      <c r="I351" s="7" t="s">
        <v>122</v>
      </c>
    </row>
    <row r="352" spans="1:9" x14ac:dyDescent="0.25">
      <c r="A352" s="5" t="s">
        <v>139</v>
      </c>
      <c r="B352" s="7" t="s">
        <v>122</v>
      </c>
      <c r="C352" s="7" t="s">
        <v>122</v>
      </c>
      <c r="D352" s="7" t="s">
        <v>122</v>
      </c>
      <c r="E352" s="7" t="s">
        <v>122</v>
      </c>
      <c r="F352" s="7" t="s">
        <v>122</v>
      </c>
      <c r="G352" s="7" t="s">
        <v>122</v>
      </c>
      <c r="H352" s="7" t="s">
        <v>122</v>
      </c>
      <c r="I352" s="7" t="s">
        <v>122</v>
      </c>
    </row>
    <row r="353" spans="1:9" x14ac:dyDescent="0.25">
      <c r="A353" s="5" t="s">
        <v>140</v>
      </c>
      <c r="B353" s="7" t="s">
        <v>122</v>
      </c>
      <c r="C353" s="7" t="s">
        <v>122</v>
      </c>
      <c r="D353" s="6">
        <v>9</v>
      </c>
      <c r="E353" s="6">
        <v>48</v>
      </c>
      <c r="F353" s="6">
        <v>228</v>
      </c>
      <c r="G353" s="6">
        <v>419</v>
      </c>
      <c r="H353" s="6">
        <v>982</v>
      </c>
      <c r="I353" s="6">
        <v>2698</v>
      </c>
    </row>
    <row r="354" spans="1:9" x14ac:dyDescent="0.25">
      <c r="A354" s="5" t="s">
        <v>141</v>
      </c>
      <c r="B354" s="7" t="s">
        <v>122</v>
      </c>
      <c r="C354" s="7" t="s">
        <v>122</v>
      </c>
      <c r="D354" s="7" t="s">
        <v>122</v>
      </c>
      <c r="E354" s="7" t="s">
        <v>122</v>
      </c>
      <c r="F354" s="7" t="s">
        <v>122</v>
      </c>
      <c r="G354" s="7" t="s">
        <v>122</v>
      </c>
      <c r="H354" s="7" t="s">
        <v>122</v>
      </c>
      <c r="I354" s="7" t="s">
        <v>122</v>
      </c>
    </row>
    <row r="355" spans="1:9" x14ac:dyDescent="0.25">
      <c r="A355" s="5" t="s">
        <v>142</v>
      </c>
      <c r="B355" s="7" t="s">
        <v>122</v>
      </c>
      <c r="C355" s="7" t="s">
        <v>122</v>
      </c>
      <c r="D355" s="7" t="s">
        <v>122</v>
      </c>
      <c r="E355" s="7" t="s">
        <v>122</v>
      </c>
      <c r="F355" s="7" t="s">
        <v>122</v>
      </c>
      <c r="G355" s="7" t="s">
        <v>122</v>
      </c>
      <c r="H355" s="7" t="s">
        <v>122</v>
      </c>
      <c r="I355" s="7" t="s">
        <v>122</v>
      </c>
    </row>
    <row r="356" spans="1:9" x14ac:dyDescent="0.25">
      <c r="A356" s="5" t="s">
        <v>143</v>
      </c>
      <c r="B356" s="7" t="s">
        <v>122</v>
      </c>
      <c r="C356" s="7" t="s">
        <v>122</v>
      </c>
      <c r="D356" s="7" t="s">
        <v>122</v>
      </c>
      <c r="E356" s="7" t="s">
        <v>122</v>
      </c>
      <c r="F356" s="7" t="s">
        <v>122</v>
      </c>
      <c r="G356" s="7" t="s">
        <v>122</v>
      </c>
      <c r="H356" s="7" t="s">
        <v>122</v>
      </c>
      <c r="I356" s="7" t="s">
        <v>122</v>
      </c>
    </row>
    <row r="357" spans="1:9" x14ac:dyDescent="0.25">
      <c r="A357" s="5" t="s">
        <v>144</v>
      </c>
      <c r="B357" s="7" t="s">
        <v>122</v>
      </c>
      <c r="C357" s="7" t="s">
        <v>122</v>
      </c>
      <c r="D357" s="6">
        <v>119</v>
      </c>
      <c r="E357" s="6">
        <v>135</v>
      </c>
      <c r="F357" s="6">
        <v>244</v>
      </c>
      <c r="G357" s="6">
        <v>515</v>
      </c>
      <c r="H357" s="6">
        <v>1058</v>
      </c>
      <c r="I357" s="6">
        <v>2100</v>
      </c>
    </row>
    <row r="358" spans="1:9" x14ac:dyDescent="0.25">
      <c r="A358" s="5" t="s">
        <v>145</v>
      </c>
      <c r="B358" s="7" t="s">
        <v>122</v>
      </c>
      <c r="C358" s="6">
        <v>509</v>
      </c>
      <c r="D358" s="6">
        <v>1144</v>
      </c>
      <c r="E358" s="6">
        <v>1499</v>
      </c>
      <c r="F358" s="6">
        <v>2476</v>
      </c>
      <c r="G358" s="6">
        <v>3228</v>
      </c>
      <c r="H358" s="6">
        <v>3943</v>
      </c>
      <c r="I358" s="6">
        <v>4234</v>
      </c>
    </row>
    <row r="359" spans="1:9" x14ac:dyDescent="0.25">
      <c r="A359" s="5" t="s">
        <v>146</v>
      </c>
      <c r="B359" s="7" t="s">
        <v>122</v>
      </c>
      <c r="C359" s="7" t="s">
        <v>122</v>
      </c>
      <c r="D359" s="7" t="s">
        <v>122</v>
      </c>
      <c r="E359" s="7" t="s">
        <v>122</v>
      </c>
      <c r="F359" s="7" t="s">
        <v>122</v>
      </c>
      <c r="G359" s="7" t="s">
        <v>122</v>
      </c>
      <c r="H359" s="7" t="s">
        <v>122</v>
      </c>
      <c r="I359" s="7" t="s">
        <v>122</v>
      </c>
    </row>
    <row r="360" spans="1:9" x14ac:dyDescent="0.25">
      <c r="A360" s="5" t="s">
        <v>147</v>
      </c>
      <c r="B360" s="7" t="s">
        <v>122</v>
      </c>
      <c r="C360" s="7" t="s">
        <v>122</v>
      </c>
      <c r="D360" s="7" t="s">
        <v>122</v>
      </c>
      <c r="E360" s="7" t="s">
        <v>122</v>
      </c>
      <c r="F360" s="6">
        <v>2186</v>
      </c>
      <c r="G360" s="6">
        <v>4734</v>
      </c>
      <c r="H360" s="6">
        <v>6479</v>
      </c>
      <c r="I360" s="6">
        <v>7465</v>
      </c>
    </row>
    <row r="361" spans="1:9" x14ac:dyDescent="0.25">
      <c r="A361" s="5" t="s">
        <v>148</v>
      </c>
      <c r="B361" s="7" t="s">
        <v>122</v>
      </c>
      <c r="C361" s="6">
        <v>0</v>
      </c>
      <c r="D361" s="7" t="s">
        <v>122</v>
      </c>
      <c r="E361" s="7" t="s">
        <v>122</v>
      </c>
      <c r="F361" s="7" t="s">
        <v>122</v>
      </c>
      <c r="G361" s="7" t="s">
        <v>122</v>
      </c>
      <c r="H361" s="7" t="s">
        <v>122</v>
      </c>
      <c r="I361" s="7" t="s">
        <v>122</v>
      </c>
    </row>
    <row r="362" spans="1:9" x14ac:dyDescent="0.25">
      <c r="A362" s="5" t="s">
        <v>149</v>
      </c>
      <c r="B362" s="7" t="s">
        <v>122</v>
      </c>
      <c r="C362" s="7" t="s">
        <v>122</v>
      </c>
      <c r="D362" s="7" t="s">
        <v>122</v>
      </c>
      <c r="E362" s="7" t="s">
        <v>122</v>
      </c>
      <c r="F362" s="7" t="s">
        <v>122</v>
      </c>
      <c r="G362" s="6">
        <v>1419</v>
      </c>
      <c r="H362" s="6">
        <v>1613</v>
      </c>
      <c r="I362" s="7" t="s">
        <v>122</v>
      </c>
    </row>
    <row r="363" spans="1:9" x14ac:dyDescent="0.25">
      <c r="A363" s="5" t="s">
        <v>150</v>
      </c>
      <c r="B363" s="7" t="s">
        <v>122</v>
      </c>
      <c r="C363" s="7" t="s">
        <v>122</v>
      </c>
      <c r="D363" s="7" t="s">
        <v>122</v>
      </c>
      <c r="E363" s="7" t="s">
        <v>122</v>
      </c>
      <c r="F363" s="7" t="s">
        <v>122</v>
      </c>
      <c r="G363" s="7" t="s">
        <v>122</v>
      </c>
      <c r="H363" s="7" t="s">
        <v>122</v>
      </c>
      <c r="I363" s="7" t="s">
        <v>122</v>
      </c>
    </row>
    <row r="364" spans="1:9" x14ac:dyDescent="0.25">
      <c r="A364" s="5" t="s">
        <v>151</v>
      </c>
      <c r="B364" s="7" t="s">
        <v>122</v>
      </c>
      <c r="C364" s="7" t="s">
        <v>122</v>
      </c>
      <c r="D364" s="7" t="s">
        <v>122</v>
      </c>
      <c r="E364" s="7" t="s">
        <v>122</v>
      </c>
      <c r="F364" s="7" t="s">
        <v>122</v>
      </c>
      <c r="G364" s="6">
        <v>0</v>
      </c>
      <c r="H364" s="6">
        <v>0</v>
      </c>
      <c r="I364" s="6">
        <v>0</v>
      </c>
    </row>
    <row r="365" spans="1:9" x14ac:dyDescent="0.25">
      <c r="A365" s="5" t="s">
        <v>152</v>
      </c>
      <c r="B365" s="7" t="s">
        <v>122</v>
      </c>
      <c r="C365" s="7" t="s">
        <v>122</v>
      </c>
      <c r="D365" s="7" t="s">
        <v>122</v>
      </c>
      <c r="E365" s="7" t="s">
        <v>122</v>
      </c>
      <c r="F365" s="7" t="s">
        <v>122</v>
      </c>
      <c r="G365" s="7" t="s">
        <v>122</v>
      </c>
      <c r="H365" s="6">
        <v>0</v>
      </c>
      <c r="I365" s="6">
        <v>0</v>
      </c>
    </row>
    <row r="367" spans="1:9" x14ac:dyDescent="0.25">
      <c r="A367" s="3" t="s">
        <v>153</v>
      </c>
    </row>
    <row r="368" spans="1:9" x14ac:dyDescent="0.25">
      <c r="A368" s="3" t="s">
        <v>122</v>
      </c>
      <c r="B368" s="3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3"/>
  <sheetViews>
    <sheetView workbookViewId="0">
      <selection activeCell="A2" sqref="A2:I833"/>
    </sheetView>
  </sheetViews>
  <sheetFormatPr defaultRowHeight="15" x14ac:dyDescent="0.25"/>
  <cols>
    <col min="1" max="1" width="16.7109375" bestFit="1" customWidth="1"/>
    <col min="2" max="2" width="23" bestFit="1" customWidth="1"/>
    <col min="3" max="3" width="18.7109375" bestFit="1" customWidth="1"/>
    <col min="4" max="4" width="41.85546875" bestFit="1" customWidth="1"/>
    <col min="5" max="5" width="5.28515625" bestFit="1" customWidth="1"/>
    <col min="6" max="6" width="5" bestFit="1" customWidth="1"/>
    <col min="7" max="7" width="12" bestFit="1" customWidth="1"/>
    <col min="8" max="8" width="8" bestFit="1" customWidth="1"/>
    <col min="9" max="9" width="7.5703125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213</v>
      </c>
      <c r="C2" t="s">
        <v>138</v>
      </c>
      <c r="D2" t="s">
        <v>179</v>
      </c>
      <c r="E2" t="s">
        <v>180</v>
      </c>
      <c r="F2">
        <v>2015</v>
      </c>
      <c r="G2">
        <v>1.4081159014362001E-2</v>
      </c>
      <c r="H2" t="b">
        <v>0</v>
      </c>
      <c r="I2">
        <v>1</v>
      </c>
    </row>
    <row r="3" spans="1:9" x14ac:dyDescent="0.25">
      <c r="A3" t="s">
        <v>178</v>
      </c>
      <c r="B3" t="s">
        <v>213</v>
      </c>
      <c r="C3" t="s">
        <v>138</v>
      </c>
      <c r="D3" t="s">
        <v>179</v>
      </c>
      <c r="E3" t="s">
        <v>180</v>
      </c>
      <c r="F3">
        <v>2020</v>
      </c>
      <c r="G3">
        <v>2.0970571725817001E-2</v>
      </c>
      <c r="H3" t="b">
        <v>0</v>
      </c>
      <c r="I3">
        <v>1</v>
      </c>
    </row>
    <row r="4" spans="1:9" x14ac:dyDescent="0.25">
      <c r="A4" t="s">
        <v>178</v>
      </c>
      <c r="B4" t="s">
        <v>213</v>
      </c>
      <c r="C4" t="s">
        <v>138</v>
      </c>
      <c r="D4" t="s">
        <v>179</v>
      </c>
      <c r="E4" t="s">
        <v>180</v>
      </c>
      <c r="F4">
        <v>2025</v>
      </c>
      <c r="G4">
        <v>3.3255229205617E-2</v>
      </c>
      <c r="H4" t="b">
        <v>0</v>
      </c>
      <c r="I4">
        <v>1</v>
      </c>
    </row>
    <row r="5" spans="1:9" x14ac:dyDescent="0.25">
      <c r="A5" t="s">
        <v>178</v>
      </c>
      <c r="B5" t="s">
        <v>213</v>
      </c>
      <c r="C5" t="s">
        <v>138</v>
      </c>
      <c r="D5" t="s">
        <v>179</v>
      </c>
      <c r="E5" t="s">
        <v>180</v>
      </c>
      <c r="F5">
        <v>2030</v>
      </c>
      <c r="G5">
        <v>4.5372295509014997E-2</v>
      </c>
      <c r="H5" t="b">
        <v>0</v>
      </c>
      <c r="I5">
        <v>1</v>
      </c>
    </row>
    <row r="6" spans="1:9" x14ac:dyDescent="0.25">
      <c r="A6" t="s">
        <v>178</v>
      </c>
      <c r="B6" t="s">
        <v>213</v>
      </c>
      <c r="C6" t="s">
        <v>138</v>
      </c>
      <c r="D6" t="s">
        <v>179</v>
      </c>
      <c r="E6" t="s">
        <v>180</v>
      </c>
      <c r="F6">
        <v>2035</v>
      </c>
      <c r="G6">
        <v>5.2830862280633002E-2</v>
      </c>
      <c r="H6" t="b">
        <v>0</v>
      </c>
      <c r="I6">
        <v>1</v>
      </c>
    </row>
    <row r="7" spans="1:9" x14ac:dyDescent="0.25">
      <c r="A7" t="s">
        <v>178</v>
      </c>
      <c r="B7" t="s">
        <v>213</v>
      </c>
      <c r="C7" t="s">
        <v>138</v>
      </c>
      <c r="D7" t="s">
        <v>179</v>
      </c>
      <c r="E7" t="s">
        <v>180</v>
      </c>
      <c r="F7">
        <v>2040</v>
      </c>
      <c r="G7">
        <v>5.1563885401850001E-2</v>
      </c>
      <c r="H7" t="b">
        <v>0</v>
      </c>
      <c r="I7">
        <v>1</v>
      </c>
    </row>
    <row r="8" spans="1:9" x14ac:dyDescent="0.25">
      <c r="A8" t="s">
        <v>178</v>
      </c>
      <c r="B8" t="s">
        <v>213</v>
      </c>
      <c r="C8" t="s">
        <v>138</v>
      </c>
      <c r="D8" t="s">
        <v>179</v>
      </c>
      <c r="E8" t="s">
        <v>180</v>
      </c>
      <c r="F8">
        <v>2045</v>
      </c>
      <c r="G8">
        <v>4.7885899121577001E-2</v>
      </c>
      <c r="H8" t="b">
        <v>0</v>
      </c>
      <c r="I8">
        <v>1</v>
      </c>
    </row>
    <row r="9" spans="1:9" x14ac:dyDescent="0.25">
      <c r="A9" t="s">
        <v>178</v>
      </c>
      <c r="B9" t="s">
        <v>213</v>
      </c>
      <c r="C9" t="s">
        <v>138</v>
      </c>
      <c r="D9" t="s">
        <v>179</v>
      </c>
      <c r="E9" t="s">
        <v>180</v>
      </c>
      <c r="F9">
        <v>2050</v>
      </c>
      <c r="G9">
        <v>4.4750782351306001E-2</v>
      </c>
      <c r="H9" t="b">
        <v>0</v>
      </c>
      <c r="I9">
        <v>1</v>
      </c>
    </row>
    <row r="10" spans="1:9" x14ac:dyDescent="0.25">
      <c r="A10" t="s">
        <v>178</v>
      </c>
      <c r="B10" t="s">
        <v>213</v>
      </c>
      <c r="C10" t="s">
        <v>138</v>
      </c>
      <c r="D10" t="s">
        <v>181</v>
      </c>
      <c r="E10" t="s">
        <v>180</v>
      </c>
      <c r="F10">
        <v>2020</v>
      </c>
      <c r="G10">
        <v>8.564740650448322E-5</v>
      </c>
      <c r="H10" t="b">
        <v>0</v>
      </c>
      <c r="I10">
        <v>1</v>
      </c>
    </row>
    <row r="11" spans="1:9" x14ac:dyDescent="0.25">
      <c r="A11" t="s">
        <v>178</v>
      </c>
      <c r="B11" t="s">
        <v>213</v>
      </c>
      <c r="C11" t="s">
        <v>138</v>
      </c>
      <c r="D11" t="s">
        <v>181</v>
      </c>
      <c r="E11" t="s">
        <v>180</v>
      </c>
      <c r="F11">
        <v>2025</v>
      </c>
      <c r="G11">
        <v>1.8803595387287E-2</v>
      </c>
      <c r="H11" t="b">
        <v>0</v>
      </c>
      <c r="I11">
        <v>1</v>
      </c>
    </row>
    <row r="12" spans="1:9" x14ac:dyDescent="0.25">
      <c r="A12" t="s">
        <v>178</v>
      </c>
      <c r="B12" t="s">
        <v>213</v>
      </c>
      <c r="C12" t="s">
        <v>138</v>
      </c>
      <c r="D12" t="s">
        <v>181</v>
      </c>
      <c r="E12" t="s">
        <v>180</v>
      </c>
      <c r="F12">
        <v>2030</v>
      </c>
      <c r="G12">
        <v>4.6038063125793997E-2</v>
      </c>
      <c r="H12" t="b">
        <v>0</v>
      </c>
      <c r="I12">
        <v>1</v>
      </c>
    </row>
    <row r="13" spans="1:9" x14ac:dyDescent="0.25">
      <c r="A13" t="s">
        <v>178</v>
      </c>
      <c r="B13" t="s">
        <v>213</v>
      </c>
      <c r="C13" t="s">
        <v>138</v>
      </c>
      <c r="D13" t="s">
        <v>181</v>
      </c>
      <c r="E13" t="s">
        <v>180</v>
      </c>
      <c r="F13">
        <v>2035</v>
      </c>
      <c r="G13">
        <v>8.6583826110859005E-2</v>
      </c>
      <c r="H13" t="b">
        <v>0</v>
      </c>
      <c r="I13">
        <v>1</v>
      </c>
    </row>
    <row r="14" spans="1:9" x14ac:dyDescent="0.25">
      <c r="A14" t="s">
        <v>178</v>
      </c>
      <c r="B14" t="s">
        <v>213</v>
      </c>
      <c r="C14" t="s">
        <v>138</v>
      </c>
      <c r="D14" t="s">
        <v>181</v>
      </c>
      <c r="E14" t="s">
        <v>180</v>
      </c>
      <c r="F14">
        <v>2040</v>
      </c>
      <c r="G14">
        <v>8.5775950425793002E-2</v>
      </c>
      <c r="H14" t="b">
        <v>0</v>
      </c>
      <c r="I14">
        <v>1</v>
      </c>
    </row>
    <row r="15" spans="1:9" x14ac:dyDescent="0.25">
      <c r="A15" t="s">
        <v>178</v>
      </c>
      <c r="B15" t="s">
        <v>213</v>
      </c>
      <c r="C15" t="s">
        <v>138</v>
      </c>
      <c r="D15" t="s">
        <v>181</v>
      </c>
      <c r="E15" t="s">
        <v>180</v>
      </c>
      <c r="F15">
        <v>2045</v>
      </c>
      <c r="G15">
        <v>8.7666832370647013E-2</v>
      </c>
      <c r="H15" t="b">
        <v>0</v>
      </c>
      <c r="I15">
        <v>1</v>
      </c>
    </row>
    <row r="16" spans="1:9" x14ac:dyDescent="0.25">
      <c r="A16" t="s">
        <v>178</v>
      </c>
      <c r="B16" t="s">
        <v>213</v>
      </c>
      <c r="C16" t="s">
        <v>138</v>
      </c>
      <c r="D16" t="s">
        <v>181</v>
      </c>
      <c r="E16" t="s">
        <v>180</v>
      </c>
      <c r="F16">
        <v>2050</v>
      </c>
      <c r="G16">
        <v>8.9891773398195013E-2</v>
      </c>
      <c r="H16" t="b">
        <v>0</v>
      </c>
      <c r="I16">
        <v>1</v>
      </c>
    </row>
    <row r="17" spans="1:9" x14ac:dyDescent="0.25">
      <c r="A17" t="s">
        <v>178</v>
      </c>
      <c r="B17" t="s">
        <v>213</v>
      </c>
      <c r="C17" t="s">
        <v>138</v>
      </c>
      <c r="D17" t="s">
        <v>182</v>
      </c>
      <c r="E17" t="s">
        <v>180</v>
      </c>
      <c r="F17">
        <v>2020</v>
      </c>
      <c r="G17">
        <v>6.3385683546980003E-3</v>
      </c>
      <c r="H17" t="b">
        <v>0</v>
      </c>
      <c r="I17">
        <v>1</v>
      </c>
    </row>
    <row r="18" spans="1:9" x14ac:dyDescent="0.25">
      <c r="A18" t="s">
        <v>178</v>
      </c>
      <c r="B18" t="s">
        <v>213</v>
      </c>
      <c r="C18" t="s">
        <v>138</v>
      </c>
      <c r="D18" t="s">
        <v>182</v>
      </c>
      <c r="E18" t="s">
        <v>180</v>
      </c>
      <c r="F18">
        <v>2025</v>
      </c>
      <c r="G18">
        <v>1.6292708509067999E-2</v>
      </c>
      <c r="H18" t="b">
        <v>0</v>
      </c>
      <c r="I18">
        <v>1</v>
      </c>
    </row>
    <row r="19" spans="1:9" x14ac:dyDescent="0.25">
      <c r="A19" t="s">
        <v>178</v>
      </c>
      <c r="B19" t="s">
        <v>213</v>
      </c>
      <c r="C19" t="s">
        <v>138</v>
      </c>
      <c r="D19" t="s">
        <v>182</v>
      </c>
      <c r="E19" t="s">
        <v>180</v>
      </c>
      <c r="F19">
        <v>2030</v>
      </c>
      <c r="G19">
        <v>5.1696084599480007E-3</v>
      </c>
      <c r="H19" t="b">
        <v>0</v>
      </c>
      <c r="I19">
        <v>1</v>
      </c>
    </row>
    <row r="20" spans="1:9" x14ac:dyDescent="0.25">
      <c r="A20" t="s">
        <v>178</v>
      </c>
      <c r="B20" t="s">
        <v>213</v>
      </c>
      <c r="C20" t="s">
        <v>138</v>
      </c>
      <c r="D20" t="s">
        <v>182</v>
      </c>
      <c r="E20" t="s">
        <v>180</v>
      </c>
      <c r="F20">
        <v>2035</v>
      </c>
      <c r="G20">
        <v>1.1282554789626999E-2</v>
      </c>
      <c r="H20" t="b">
        <v>0</v>
      </c>
      <c r="I20">
        <v>1</v>
      </c>
    </row>
    <row r="21" spans="1:9" x14ac:dyDescent="0.25">
      <c r="A21" t="s">
        <v>178</v>
      </c>
      <c r="B21" t="s">
        <v>213</v>
      </c>
      <c r="C21" t="s">
        <v>138</v>
      </c>
      <c r="D21" t="s">
        <v>182</v>
      </c>
      <c r="E21" t="s">
        <v>180</v>
      </c>
      <c r="F21">
        <v>2040</v>
      </c>
      <c r="G21">
        <v>1.7288992200637E-2</v>
      </c>
      <c r="H21" t="b">
        <v>0</v>
      </c>
      <c r="I21">
        <v>1</v>
      </c>
    </row>
    <row r="22" spans="1:9" x14ac:dyDescent="0.25">
      <c r="A22" t="s">
        <v>178</v>
      </c>
      <c r="B22" t="s">
        <v>213</v>
      </c>
      <c r="C22" t="s">
        <v>138</v>
      </c>
      <c r="D22" t="s">
        <v>182</v>
      </c>
      <c r="E22" t="s">
        <v>180</v>
      </c>
      <c r="F22">
        <v>2045</v>
      </c>
      <c r="G22">
        <v>1.4691798820231E-2</v>
      </c>
      <c r="H22" t="b">
        <v>0</v>
      </c>
      <c r="I22">
        <v>1</v>
      </c>
    </row>
    <row r="23" spans="1:9" x14ac:dyDescent="0.25">
      <c r="A23" t="s">
        <v>178</v>
      </c>
      <c r="B23" t="s">
        <v>213</v>
      </c>
      <c r="C23" t="s">
        <v>138</v>
      </c>
      <c r="D23" t="s">
        <v>182</v>
      </c>
      <c r="E23" t="s">
        <v>180</v>
      </c>
      <c r="F23">
        <v>2050</v>
      </c>
      <c r="G23">
        <v>1.2673463396355E-2</v>
      </c>
      <c r="H23" t="b">
        <v>0</v>
      </c>
      <c r="I23">
        <v>1</v>
      </c>
    </row>
    <row r="24" spans="1:9" x14ac:dyDescent="0.25">
      <c r="A24" t="s">
        <v>178</v>
      </c>
      <c r="B24" t="s">
        <v>213</v>
      </c>
      <c r="C24" t="s">
        <v>138</v>
      </c>
      <c r="D24" t="s">
        <v>183</v>
      </c>
      <c r="E24" t="s">
        <v>180</v>
      </c>
      <c r="F24">
        <v>2015</v>
      </c>
      <c r="G24">
        <v>0.25510827388454199</v>
      </c>
      <c r="H24" t="b">
        <v>0</v>
      </c>
      <c r="I24">
        <v>1</v>
      </c>
    </row>
    <row r="25" spans="1:9" x14ac:dyDescent="0.25">
      <c r="A25" t="s">
        <v>178</v>
      </c>
      <c r="B25" t="s">
        <v>213</v>
      </c>
      <c r="C25" t="s">
        <v>138</v>
      </c>
      <c r="D25" t="s">
        <v>183</v>
      </c>
      <c r="E25" t="s">
        <v>180</v>
      </c>
      <c r="F25">
        <v>2020</v>
      </c>
      <c r="G25">
        <v>0.23550438280552299</v>
      </c>
      <c r="H25" t="b">
        <v>0</v>
      </c>
      <c r="I25">
        <v>1</v>
      </c>
    </row>
    <row r="26" spans="1:9" x14ac:dyDescent="0.25">
      <c r="A26" t="s">
        <v>178</v>
      </c>
      <c r="B26" t="s">
        <v>213</v>
      </c>
      <c r="C26" t="s">
        <v>138</v>
      </c>
      <c r="D26" t="s">
        <v>183</v>
      </c>
      <c r="E26" t="s">
        <v>180</v>
      </c>
      <c r="F26">
        <v>2025</v>
      </c>
      <c r="G26">
        <v>0.159581923041794</v>
      </c>
      <c r="H26" t="b">
        <v>0</v>
      </c>
      <c r="I26">
        <v>1</v>
      </c>
    </row>
    <row r="27" spans="1:9" x14ac:dyDescent="0.25">
      <c r="A27" t="s">
        <v>178</v>
      </c>
      <c r="B27" t="s">
        <v>213</v>
      </c>
      <c r="C27" t="s">
        <v>138</v>
      </c>
      <c r="D27" t="s">
        <v>183</v>
      </c>
      <c r="E27" t="s">
        <v>180</v>
      </c>
      <c r="F27">
        <v>2030</v>
      </c>
      <c r="G27">
        <v>9.3952854562499008E-2</v>
      </c>
      <c r="H27" t="b">
        <v>0</v>
      </c>
      <c r="I27">
        <v>1</v>
      </c>
    </row>
    <row r="28" spans="1:9" x14ac:dyDescent="0.25">
      <c r="A28" t="s">
        <v>178</v>
      </c>
      <c r="B28" t="s">
        <v>213</v>
      </c>
      <c r="C28" t="s">
        <v>138</v>
      </c>
      <c r="D28" t="s">
        <v>183</v>
      </c>
      <c r="E28" t="s">
        <v>180</v>
      </c>
      <c r="F28">
        <v>2035</v>
      </c>
      <c r="G28">
        <v>6.0335994435890003E-3</v>
      </c>
      <c r="H28" t="b">
        <v>0</v>
      </c>
      <c r="I28">
        <v>1</v>
      </c>
    </row>
    <row r="29" spans="1:9" x14ac:dyDescent="0.25">
      <c r="A29" t="s">
        <v>178</v>
      </c>
      <c r="B29" t="s">
        <v>213</v>
      </c>
      <c r="C29" t="s">
        <v>118</v>
      </c>
      <c r="D29" t="s">
        <v>179</v>
      </c>
      <c r="E29" t="s">
        <v>180</v>
      </c>
      <c r="F29">
        <v>2015</v>
      </c>
      <c r="G29">
        <v>5.0761088191940001E-3</v>
      </c>
      <c r="H29" t="b">
        <v>0</v>
      </c>
      <c r="I29">
        <v>1</v>
      </c>
    </row>
    <row r="30" spans="1:9" x14ac:dyDescent="0.25">
      <c r="A30" t="s">
        <v>178</v>
      </c>
      <c r="B30" t="s">
        <v>213</v>
      </c>
      <c r="C30" t="s">
        <v>118</v>
      </c>
      <c r="D30" t="s">
        <v>179</v>
      </c>
      <c r="E30" t="s">
        <v>180</v>
      </c>
      <c r="F30">
        <v>2020</v>
      </c>
      <c r="G30">
        <v>1.1246819455218E-2</v>
      </c>
      <c r="H30" t="b">
        <v>0</v>
      </c>
      <c r="I30">
        <v>1</v>
      </c>
    </row>
    <row r="31" spans="1:9" x14ac:dyDescent="0.25">
      <c r="A31" t="s">
        <v>178</v>
      </c>
      <c r="B31" t="s">
        <v>213</v>
      </c>
      <c r="C31" t="s">
        <v>118</v>
      </c>
      <c r="D31" t="s">
        <v>179</v>
      </c>
      <c r="E31" t="s">
        <v>180</v>
      </c>
      <c r="F31">
        <v>2025</v>
      </c>
      <c r="G31">
        <v>2.4320214266816999E-2</v>
      </c>
      <c r="H31" t="b">
        <v>0</v>
      </c>
      <c r="I31">
        <v>1</v>
      </c>
    </row>
    <row r="32" spans="1:9" x14ac:dyDescent="0.25">
      <c r="A32" t="s">
        <v>178</v>
      </c>
      <c r="B32" t="s">
        <v>213</v>
      </c>
      <c r="C32" t="s">
        <v>118</v>
      </c>
      <c r="D32" t="s">
        <v>179</v>
      </c>
      <c r="E32" t="s">
        <v>180</v>
      </c>
      <c r="F32">
        <v>2030</v>
      </c>
      <c r="G32">
        <v>3.4087342230530997E-2</v>
      </c>
      <c r="H32" t="b">
        <v>0</v>
      </c>
      <c r="I32">
        <v>1</v>
      </c>
    </row>
    <row r="33" spans="1:9" x14ac:dyDescent="0.25">
      <c r="A33" t="s">
        <v>178</v>
      </c>
      <c r="B33" t="s">
        <v>213</v>
      </c>
      <c r="C33" t="s">
        <v>118</v>
      </c>
      <c r="D33" t="s">
        <v>179</v>
      </c>
      <c r="E33" t="s">
        <v>180</v>
      </c>
      <c r="F33">
        <v>2035</v>
      </c>
      <c r="G33">
        <v>4.6126356247270003E-2</v>
      </c>
      <c r="H33" t="b">
        <v>0</v>
      </c>
      <c r="I33">
        <v>1</v>
      </c>
    </row>
    <row r="34" spans="1:9" x14ac:dyDescent="0.25">
      <c r="A34" t="s">
        <v>178</v>
      </c>
      <c r="B34" t="s">
        <v>213</v>
      </c>
      <c r="C34" t="s">
        <v>118</v>
      </c>
      <c r="D34" t="s">
        <v>179</v>
      </c>
      <c r="E34" t="s">
        <v>180</v>
      </c>
      <c r="F34">
        <v>2040</v>
      </c>
      <c r="G34">
        <v>4.4533525535513013E-2</v>
      </c>
      <c r="H34" t="b">
        <v>0</v>
      </c>
      <c r="I34">
        <v>1</v>
      </c>
    </row>
    <row r="35" spans="1:9" x14ac:dyDescent="0.25">
      <c r="A35" t="s">
        <v>178</v>
      </c>
      <c r="B35" t="s">
        <v>213</v>
      </c>
      <c r="C35" t="s">
        <v>118</v>
      </c>
      <c r="D35" t="s">
        <v>179</v>
      </c>
      <c r="E35" t="s">
        <v>180</v>
      </c>
      <c r="F35">
        <v>2045</v>
      </c>
      <c r="G35">
        <v>4.1655833214261001E-2</v>
      </c>
      <c r="H35" t="b">
        <v>0</v>
      </c>
      <c r="I35">
        <v>1</v>
      </c>
    </row>
    <row r="36" spans="1:9" x14ac:dyDescent="0.25">
      <c r="A36" t="s">
        <v>178</v>
      </c>
      <c r="B36" t="s">
        <v>213</v>
      </c>
      <c r="C36" t="s">
        <v>118</v>
      </c>
      <c r="D36" t="s">
        <v>179</v>
      </c>
      <c r="E36" t="s">
        <v>180</v>
      </c>
      <c r="F36">
        <v>2050</v>
      </c>
      <c r="G36">
        <v>3.8415332714495001E-2</v>
      </c>
      <c r="H36" t="b">
        <v>0</v>
      </c>
      <c r="I36">
        <v>1</v>
      </c>
    </row>
    <row r="37" spans="1:9" x14ac:dyDescent="0.25">
      <c r="A37" t="s">
        <v>178</v>
      </c>
      <c r="B37" t="s">
        <v>213</v>
      </c>
      <c r="C37" t="s">
        <v>118</v>
      </c>
      <c r="D37" t="s">
        <v>181</v>
      </c>
      <c r="E37" t="s">
        <v>180</v>
      </c>
      <c r="F37">
        <v>2020</v>
      </c>
      <c r="G37">
        <v>1.2002557934389069E-4</v>
      </c>
      <c r="H37" t="b">
        <v>0</v>
      </c>
      <c r="I37">
        <v>1</v>
      </c>
    </row>
    <row r="38" spans="1:9" x14ac:dyDescent="0.25">
      <c r="A38" t="s">
        <v>178</v>
      </c>
      <c r="B38" t="s">
        <v>213</v>
      </c>
      <c r="C38" t="s">
        <v>118</v>
      </c>
      <c r="D38" t="s">
        <v>181</v>
      </c>
      <c r="E38" t="s">
        <v>180</v>
      </c>
      <c r="F38">
        <v>2025</v>
      </c>
      <c r="G38">
        <v>3.7876177180773997E-2</v>
      </c>
      <c r="H38" t="b">
        <v>0</v>
      </c>
      <c r="I38">
        <v>1</v>
      </c>
    </row>
    <row r="39" spans="1:9" x14ac:dyDescent="0.25">
      <c r="A39" t="s">
        <v>178</v>
      </c>
      <c r="B39" t="s">
        <v>213</v>
      </c>
      <c r="C39" t="s">
        <v>118</v>
      </c>
      <c r="D39" t="s">
        <v>181</v>
      </c>
      <c r="E39" t="s">
        <v>180</v>
      </c>
      <c r="F39">
        <v>2030</v>
      </c>
      <c r="G39">
        <v>4.1912895313308003E-2</v>
      </c>
      <c r="H39" t="b">
        <v>0</v>
      </c>
      <c r="I39">
        <v>1</v>
      </c>
    </row>
    <row r="40" spans="1:9" x14ac:dyDescent="0.25">
      <c r="A40" t="s">
        <v>178</v>
      </c>
      <c r="B40" t="s">
        <v>213</v>
      </c>
      <c r="C40" t="s">
        <v>118</v>
      </c>
      <c r="D40" t="s">
        <v>181</v>
      </c>
      <c r="E40" t="s">
        <v>180</v>
      </c>
      <c r="F40">
        <v>2035</v>
      </c>
      <c r="G40">
        <v>0.140970208298592</v>
      </c>
      <c r="H40" t="b">
        <v>0</v>
      </c>
      <c r="I40">
        <v>1</v>
      </c>
    </row>
    <row r="41" spans="1:9" x14ac:dyDescent="0.25">
      <c r="A41" t="s">
        <v>178</v>
      </c>
      <c r="B41" t="s">
        <v>213</v>
      </c>
      <c r="C41" t="s">
        <v>118</v>
      </c>
      <c r="D41" t="s">
        <v>181</v>
      </c>
      <c r="E41" t="s">
        <v>180</v>
      </c>
      <c r="F41">
        <v>2040</v>
      </c>
      <c r="G41">
        <v>0.14061034925186799</v>
      </c>
      <c r="H41" t="b">
        <v>0</v>
      </c>
      <c r="I41">
        <v>1</v>
      </c>
    </row>
    <row r="42" spans="1:9" x14ac:dyDescent="0.25">
      <c r="A42" t="s">
        <v>178</v>
      </c>
      <c r="B42" t="s">
        <v>213</v>
      </c>
      <c r="C42" t="s">
        <v>118</v>
      </c>
      <c r="D42" t="s">
        <v>181</v>
      </c>
      <c r="E42" t="s">
        <v>180</v>
      </c>
      <c r="F42">
        <v>2045</v>
      </c>
      <c r="G42">
        <v>0.13961043805125001</v>
      </c>
      <c r="H42" t="b">
        <v>0</v>
      </c>
      <c r="I42">
        <v>1</v>
      </c>
    </row>
    <row r="43" spans="1:9" x14ac:dyDescent="0.25">
      <c r="A43" t="s">
        <v>178</v>
      </c>
      <c r="B43" t="s">
        <v>213</v>
      </c>
      <c r="C43" t="s">
        <v>118</v>
      </c>
      <c r="D43" t="s">
        <v>181</v>
      </c>
      <c r="E43" t="s">
        <v>180</v>
      </c>
      <c r="F43">
        <v>2050</v>
      </c>
      <c r="G43">
        <v>0.138053695472306</v>
      </c>
      <c r="H43" t="b">
        <v>0</v>
      </c>
      <c r="I43">
        <v>1</v>
      </c>
    </row>
    <row r="44" spans="1:9" x14ac:dyDescent="0.25">
      <c r="A44" t="s">
        <v>178</v>
      </c>
      <c r="B44" t="s">
        <v>213</v>
      </c>
      <c r="C44" t="s">
        <v>118</v>
      </c>
      <c r="D44" t="s">
        <v>182</v>
      </c>
      <c r="E44" t="s">
        <v>180</v>
      </c>
      <c r="F44">
        <v>2025</v>
      </c>
      <c r="G44">
        <v>8.6415545513940008E-3</v>
      </c>
      <c r="H44" t="b">
        <v>0</v>
      </c>
      <c r="I44">
        <v>1</v>
      </c>
    </row>
    <row r="45" spans="1:9" x14ac:dyDescent="0.25">
      <c r="A45" t="s">
        <v>178</v>
      </c>
      <c r="B45" t="s">
        <v>213</v>
      </c>
      <c r="C45" t="s">
        <v>118</v>
      </c>
      <c r="D45" t="s">
        <v>182</v>
      </c>
      <c r="E45" t="s">
        <v>180</v>
      </c>
      <c r="F45">
        <v>2030</v>
      </c>
      <c r="G45">
        <v>5.6200364889503002E-2</v>
      </c>
      <c r="H45" t="b">
        <v>0</v>
      </c>
      <c r="I45">
        <v>1</v>
      </c>
    </row>
    <row r="46" spans="1:9" x14ac:dyDescent="0.25">
      <c r="A46" t="s">
        <v>178</v>
      </c>
      <c r="B46" t="s">
        <v>213</v>
      </c>
      <c r="C46" t="s">
        <v>118</v>
      </c>
      <c r="D46" t="s">
        <v>182</v>
      </c>
      <c r="E46" t="s">
        <v>180</v>
      </c>
      <c r="F46">
        <v>2035</v>
      </c>
      <c r="G46">
        <v>1.2602299421981E-2</v>
      </c>
      <c r="H46" t="b">
        <v>0</v>
      </c>
      <c r="I46">
        <v>1</v>
      </c>
    </row>
    <row r="47" spans="1:9" x14ac:dyDescent="0.25">
      <c r="A47" t="s">
        <v>178</v>
      </c>
      <c r="B47" t="s">
        <v>213</v>
      </c>
      <c r="C47" t="s">
        <v>118</v>
      </c>
      <c r="D47" t="s">
        <v>182</v>
      </c>
      <c r="E47" t="s">
        <v>180</v>
      </c>
      <c r="F47">
        <v>2040</v>
      </c>
      <c r="G47">
        <v>2.2305838792699002E-2</v>
      </c>
      <c r="H47" t="b">
        <v>0</v>
      </c>
      <c r="I47">
        <v>1</v>
      </c>
    </row>
    <row r="48" spans="1:9" x14ac:dyDescent="0.25">
      <c r="A48" t="s">
        <v>178</v>
      </c>
      <c r="B48" t="s">
        <v>213</v>
      </c>
      <c r="C48" t="s">
        <v>118</v>
      </c>
      <c r="D48" t="s">
        <v>182</v>
      </c>
      <c r="E48" t="s">
        <v>180</v>
      </c>
      <c r="F48">
        <v>2045</v>
      </c>
      <c r="G48">
        <v>1.9604582404927001E-2</v>
      </c>
      <c r="H48" t="b">
        <v>0</v>
      </c>
      <c r="I48">
        <v>1</v>
      </c>
    </row>
    <row r="49" spans="1:9" x14ac:dyDescent="0.25">
      <c r="A49" t="s">
        <v>178</v>
      </c>
      <c r="B49" t="s">
        <v>213</v>
      </c>
      <c r="C49" t="s">
        <v>118</v>
      </c>
      <c r="D49" t="s">
        <v>182</v>
      </c>
      <c r="E49" t="s">
        <v>180</v>
      </c>
      <c r="F49">
        <v>2050</v>
      </c>
      <c r="G49">
        <v>1.7384144198366001E-2</v>
      </c>
      <c r="H49" t="b">
        <v>0</v>
      </c>
      <c r="I49">
        <v>1</v>
      </c>
    </row>
    <row r="50" spans="1:9" x14ac:dyDescent="0.25">
      <c r="A50" t="s">
        <v>178</v>
      </c>
      <c r="B50" t="s">
        <v>213</v>
      </c>
      <c r="C50" t="s">
        <v>118</v>
      </c>
      <c r="D50" t="s">
        <v>183</v>
      </c>
      <c r="E50" t="s">
        <v>180</v>
      </c>
      <c r="F50">
        <v>2015</v>
      </c>
      <c r="G50">
        <v>0.37173091552260501</v>
      </c>
      <c r="H50" t="b">
        <v>0</v>
      </c>
      <c r="I50">
        <v>1</v>
      </c>
    </row>
    <row r="51" spans="1:9" x14ac:dyDescent="0.25">
      <c r="A51" t="s">
        <v>178</v>
      </c>
      <c r="B51" t="s">
        <v>213</v>
      </c>
      <c r="C51" t="s">
        <v>118</v>
      </c>
      <c r="D51" t="s">
        <v>183</v>
      </c>
      <c r="E51" t="s">
        <v>180</v>
      </c>
      <c r="F51">
        <v>2020</v>
      </c>
      <c r="G51">
        <v>0.34765654086390602</v>
      </c>
      <c r="H51" t="b">
        <v>0</v>
      </c>
      <c r="I51">
        <v>1</v>
      </c>
    </row>
    <row r="52" spans="1:9" x14ac:dyDescent="0.25">
      <c r="A52" t="s">
        <v>178</v>
      </c>
      <c r="B52" t="s">
        <v>213</v>
      </c>
      <c r="C52" t="s">
        <v>118</v>
      </c>
      <c r="D52" t="s">
        <v>183</v>
      </c>
      <c r="E52" t="s">
        <v>180</v>
      </c>
      <c r="F52">
        <v>2025</v>
      </c>
      <c r="G52">
        <v>0.23235874372809401</v>
      </c>
      <c r="H52" t="b">
        <v>0</v>
      </c>
      <c r="I52">
        <v>1</v>
      </c>
    </row>
    <row r="53" spans="1:9" x14ac:dyDescent="0.25">
      <c r="A53" t="s">
        <v>178</v>
      </c>
      <c r="B53" t="s">
        <v>213</v>
      </c>
      <c r="C53" t="s">
        <v>118</v>
      </c>
      <c r="D53" t="s">
        <v>183</v>
      </c>
      <c r="E53" t="s">
        <v>180</v>
      </c>
      <c r="F53">
        <v>2030</v>
      </c>
      <c r="G53">
        <v>0.13510971193055099</v>
      </c>
      <c r="H53" t="b">
        <v>0</v>
      </c>
      <c r="I53">
        <v>1</v>
      </c>
    </row>
    <row r="54" spans="1:9" x14ac:dyDescent="0.25">
      <c r="A54" t="s">
        <v>178</v>
      </c>
      <c r="B54" t="s">
        <v>213</v>
      </c>
      <c r="C54" t="s">
        <v>118</v>
      </c>
      <c r="D54" t="s">
        <v>183</v>
      </c>
      <c r="E54" t="s">
        <v>180</v>
      </c>
      <c r="F54">
        <v>2035</v>
      </c>
      <c r="G54">
        <v>8.7863010624860006E-3</v>
      </c>
      <c r="H54" t="b">
        <v>0</v>
      </c>
      <c r="I54">
        <v>1</v>
      </c>
    </row>
    <row r="55" spans="1:9" x14ac:dyDescent="0.25">
      <c r="A55" t="s">
        <v>178</v>
      </c>
      <c r="B55" t="s">
        <v>213</v>
      </c>
      <c r="C55" t="s">
        <v>119</v>
      </c>
      <c r="D55" t="s">
        <v>179</v>
      </c>
      <c r="E55" t="s">
        <v>180</v>
      </c>
      <c r="F55">
        <v>2015</v>
      </c>
      <c r="G55">
        <v>3.1031574470609998E-3</v>
      </c>
      <c r="H55" t="b">
        <v>0</v>
      </c>
      <c r="I55">
        <v>1</v>
      </c>
    </row>
    <row r="56" spans="1:9" x14ac:dyDescent="0.25">
      <c r="A56" t="s">
        <v>178</v>
      </c>
      <c r="B56" t="s">
        <v>213</v>
      </c>
      <c r="C56" t="s">
        <v>119</v>
      </c>
      <c r="D56" t="s">
        <v>179</v>
      </c>
      <c r="E56" t="s">
        <v>180</v>
      </c>
      <c r="F56">
        <v>2020</v>
      </c>
      <c r="G56">
        <v>8.7340475087600011E-3</v>
      </c>
      <c r="H56" t="b">
        <v>0</v>
      </c>
      <c r="I56">
        <v>1</v>
      </c>
    </row>
    <row r="57" spans="1:9" x14ac:dyDescent="0.25">
      <c r="A57" t="s">
        <v>178</v>
      </c>
      <c r="B57" t="s">
        <v>213</v>
      </c>
      <c r="C57" t="s">
        <v>119</v>
      </c>
      <c r="D57" t="s">
        <v>179</v>
      </c>
      <c r="E57" t="s">
        <v>180</v>
      </c>
      <c r="F57">
        <v>2025</v>
      </c>
      <c r="G57">
        <v>2.2784149878075002E-2</v>
      </c>
      <c r="H57" t="b">
        <v>0</v>
      </c>
      <c r="I57">
        <v>1</v>
      </c>
    </row>
    <row r="58" spans="1:9" x14ac:dyDescent="0.25">
      <c r="A58" t="s">
        <v>178</v>
      </c>
      <c r="B58" t="s">
        <v>213</v>
      </c>
      <c r="C58" t="s">
        <v>119</v>
      </c>
      <c r="D58" t="s">
        <v>179</v>
      </c>
      <c r="E58" t="s">
        <v>180</v>
      </c>
      <c r="F58">
        <v>2030</v>
      </c>
      <c r="G58">
        <v>2.7985558330026999E-2</v>
      </c>
      <c r="H58" t="b">
        <v>0</v>
      </c>
      <c r="I58">
        <v>1</v>
      </c>
    </row>
    <row r="59" spans="1:9" x14ac:dyDescent="0.25">
      <c r="A59" t="s">
        <v>178</v>
      </c>
      <c r="B59" t="s">
        <v>213</v>
      </c>
      <c r="C59" t="s">
        <v>119</v>
      </c>
      <c r="D59" t="s">
        <v>179</v>
      </c>
      <c r="E59" t="s">
        <v>180</v>
      </c>
      <c r="F59">
        <v>2035</v>
      </c>
      <c r="G59">
        <v>3.3245244215569E-2</v>
      </c>
      <c r="H59" t="b">
        <v>0</v>
      </c>
      <c r="I59">
        <v>1</v>
      </c>
    </row>
    <row r="60" spans="1:9" x14ac:dyDescent="0.25">
      <c r="A60" t="s">
        <v>178</v>
      </c>
      <c r="B60" t="s">
        <v>213</v>
      </c>
      <c r="C60" t="s">
        <v>119</v>
      </c>
      <c r="D60" t="s">
        <v>179</v>
      </c>
      <c r="E60" t="s">
        <v>180</v>
      </c>
      <c r="F60">
        <v>2040</v>
      </c>
      <c r="G60">
        <v>3.1375586582985997E-2</v>
      </c>
      <c r="H60" t="b">
        <v>0</v>
      </c>
      <c r="I60">
        <v>1</v>
      </c>
    </row>
    <row r="61" spans="1:9" x14ac:dyDescent="0.25">
      <c r="A61" t="s">
        <v>178</v>
      </c>
      <c r="B61" t="s">
        <v>213</v>
      </c>
      <c r="C61" t="s">
        <v>119</v>
      </c>
      <c r="D61" t="s">
        <v>179</v>
      </c>
      <c r="E61" t="s">
        <v>180</v>
      </c>
      <c r="F61">
        <v>2045</v>
      </c>
      <c r="G61">
        <v>2.8068036308271E-2</v>
      </c>
      <c r="H61" t="b">
        <v>0</v>
      </c>
      <c r="I61">
        <v>1</v>
      </c>
    </row>
    <row r="62" spans="1:9" x14ac:dyDescent="0.25">
      <c r="A62" t="s">
        <v>178</v>
      </c>
      <c r="B62" t="s">
        <v>213</v>
      </c>
      <c r="C62" t="s">
        <v>119</v>
      </c>
      <c r="D62" t="s">
        <v>179</v>
      </c>
      <c r="E62" t="s">
        <v>180</v>
      </c>
      <c r="F62">
        <v>2050</v>
      </c>
      <c r="G62">
        <v>2.5542515289655999E-2</v>
      </c>
      <c r="H62" t="b">
        <v>0</v>
      </c>
      <c r="I62">
        <v>1</v>
      </c>
    </row>
    <row r="63" spans="1:9" x14ac:dyDescent="0.25">
      <c r="A63" t="s">
        <v>178</v>
      </c>
      <c r="B63" t="s">
        <v>213</v>
      </c>
      <c r="C63" t="s">
        <v>119</v>
      </c>
      <c r="D63" t="s">
        <v>181</v>
      </c>
      <c r="E63" t="s">
        <v>180</v>
      </c>
      <c r="F63">
        <v>2020</v>
      </c>
      <c r="G63">
        <v>1.0921485563847051E-4</v>
      </c>
      <c r="H63" t="b">
        <v>0</v>
      </c>
      <c r="I63">
        <v>1</v>
      </c>
    </row>
    <row r="64" spans="1:9" x14ac:dyDescent="0.25">
      <c r="A64" t="s">
        <v>178</v>
      </c>
      <c r="B64" t="s">
        <v>213</v>
      </c>
      <c r="C64" t="s">
        <v>119</v>
      </c>
      <c r="D64" t="s">
        <v>181</v>
      </c>
      <c r="E64" t="s">
        <v>180</v>
      </c>
      <c r="F64">
        <v>2025</v>
      </c>
      <c r="G64">
        <v>9.1129276333200843E-5</v>
      </c>
      <c r="H64" t="b">
        <v>0</v>
      </c>
      <c r="I64">
        <v>1</v>
      </c>
    </row>
    <row r="65" spans="1:9" x14ac:dyDescent="0.25">
      <c r="A65" t="s">
        <v>178</v>
      </c>
      <c r="B65" t="s">
        <v>213</v>
      </c>
      <c r="C65" t="s">
        <v>119</v>
      </c>
      <c r="D65" t="s">
        <v>181</v>
      </c>
      <c r="E65" t="s">
        <v>180</v>
      </c>
      <c r="F65">
        <v>2030</v>
      </c>
      <c r="G65">
        <v>3.8968798816769999E-3</v>
      </c>
      <c r="H65" t="b">
        <v>0</v>
      </c>
      <c r="I65">
        <v>1</v>
      </c>
    </row>
    <row r="66" spans="1:9" x14ac:dyDescent="0.25">
      <c r="A66" t="s">
        <v>178</v>
      </c>
      <c r="B66" t="s">
        <v>213</v>
      </c>
      <c r="C66" t="s">
        <v>119</v>
      </c>
      <c r="D66" t="s">
        <v>181</v>
      </c>
      <c r="E66" t="s">
        <v>180</v>
      </c>
      <c r="F66">
        <v>2035</v>
      </c>
      <c r="G66">
        <v>2.6889891719123999E-2</v>
      </c>
      <c r="H66" t="b">
        <v>0</v>
      </c>
      <c r="I66">
        <v>1</v>
      </c>
    </row>
    <row r="67" spans="1:9" x14ac:dyDescent="0.25">
      <c r="A67" t="s">
        <v>178</v>
      </c>
      <c r="B67" t="s">
        <v>213</v>
      </c>
      <c r="C67" t="s">
        <v>119</v>
      </c>
      <c r="D67" t="s">
        <v>181</v>
      </c>
      <c r="E67" t="s">
        <v>180</v>
      </c>
      <c r="F67">
        <v>2040</v>
      </c>
      <c r="G67">
        <v>2.8585872986923999E-2</v>
      </c>
      <c r="H67" t="b">
        <v>0</v>
      </c>
      <c r="I67">
        <v>1</v>
      </c>
    </row>
    <row r="68" spans="1:9" x14ac:dyDescent="0.25">
      <c r="A68" t="s">
        <v>178</v>
      </c>
      <c r="B68" t="s">
        <v>213</v>
      </c>
      <c r="C68" t="s">
        <v>119</v>
      </c>
      <c r="D68" t="s">
        <v>181</v>
      </c>
      <c r="E68" t="s">
        <v>180</v>
      </c>
      <c r="F68">
        <v>2045</v>
      </c>
      <c r="G68">
        <v>3.1623053296976997E-2</v>
      </c>
      <c r="H68" t="b">
        <v>0</v>
      </c>
      <c r="I68">
        <v>1</v>
      </c>
    </row>
    <row r="69" spans="1:9" x14ac:dyDescent="0.25">
      <c r="A69" t="s">
        <v>178</v>
      </c>
      <c r="B69" t="s">
        <v>213</v>
      </c>
      <c r="C69" t="s">
        <v>119</v>
      </c>
      <c r="D69" t="s">
        <v>181</v>
      </c>
      <c r="E69" t="s">
        <v>180</v>
      </c>
      <c r="F69">
        <v>2050</v>
      </c>
      <c r="G69">
        <v>3.2900638094550003E-2</v>
      </c>
      <c r="H69" t="b">
        <v>0</v>
      </c>
      <c r="I69">
        <v>1</v>
      </c>
    </row>
    <row r="70" spans="1:9" x14ac:dyDescent="0.25">
      <c r="A70" t="s">
        <v>178</v>
      </c>
      <c r="B70" t="s">
        <v>213</v>
      </c>
      <c r="C70" t="s">
        <v>119</v>
      </c>
      <c r="D70" t="s">
        <v>182</v>
      </c>
      <c r="E70" t="s">
        <v>180</v>
      </c>
      <c r="F70">
        <v>2025</v>
      </c>
      <c r="G70">
        <v>3.2127149522429999E-3</v>
      </c>
      <c r="H70" t="b">
        <v>0</v>
      </c>
      <c r="I70">
        <v>1</v>
      </c>
    </row>
    <row r="71" spans="1:9" x14ac:dyDescent="0.25">
      <c r="A71" t="s">
        <v>178</v>
      </c>
      <c r="B71" t="s">
        <v>213</v>
      </c>
      <c r="C71" t="s">
        <v>119</v>
      </c>
      <c r="D71" t="s">
        <v>182</v>
      </c>
      <c r="E71" t="s">
        <v>180</v>
      </c>
      <c r="F71">
        <v>2030</v>
      </c>
      <c r="G71">
        <v>1.5164906149777E-2</v>
      </c>
      <c r="H71" t="b">
        <v>0</v>
      </c>
      <c r="I71">
        <v>1</v>
      </c>
    </row>
    <row r="72" spans="1:9" x14ac:dyDescent="0.25">
      <c r="A72" t="s">
        <v>178</v>
      </c>
      <c r="B72" t="s">
        <v>213</v>
      </c>
      <c r="C72" t="s">
        <v>119</v>
      </c>
      <c r="D72" t="s">
        <v>182</v>
      </c>
      <c r="E72" t="s">
        <v>180</v>
      </c>
      <c r="F72">
        <v>2035</v>
      </c>
      <c r="G72">
        <v>1.1410106277546E-2</v>
      </c>
      <c r="H72" t="b">
        <v>0</v>
      </c>
      <c r="I72">
        <v>1</v>
      </c>
    </row>
    <row r="73" spans="1:9" x14ac:dyDescent="0.25">
      <c r="A73" t="s">
        <v>178</v>
      </c>
      <c r="B73" t="s">
        <v>213</v>
      </c>
      <c r="C73" t="s">
        <v>119</v>
      </c>
      <c r="D73" t="s">
        <v>182</v>
      </c>
      <c r="E73" t="s">
        <v>180</v>
      </c>
      <c r="F73">
        <v>2040</v>
      </c>
      <c r="G73">
        <v>1.3427907707157001E-2</v>
      </c>
      <c r="H73" t="b">
        <v>0</v>
      </c>
      <c r="I73">
        <v>1</v>
      </c>
    </row>
    <row r="74" spans="1:9" x14ac:dyDescent="0.25">
      <c r="A74" t="s">
        <v>178</v>
      </c>
      <c r="B74" t="s">
        <v>213</v>
      </c>
      <c r="C74" t="s">
        <v>119</v>
      </c>
      <c r="D74" t="s">
        <v>182</v>
      </c>
      <c r="E74" t="s">
        <v>180</v>
      </c>
      <c r="F74">
        <v>2045</v>
      </c>
      <c r="G74">
        <v>1.1423882380857999E-2</v>
      </c>
      <c r="H74" t="b">
        <v>0</v>
      </c>
      <c r="I74">
        <v>1</v>
      </c>
    </row>
    <row r="75" spans="1:9" x14ac:dyDescent="0.25">
      <c r="A75" t="s">
        <v>178</v>
      </c>
      <c r="B75" t="s">
        <v>213</v>
      </c>
      <c r="C75" t="s">
        <v>119</v>
      </c>
      <c r="D75" t="s">
        <v>182</v>
      </c>
      <c r="E75" t="s">
        <v>180</v>
      </c>
      <c r="F75">
        <v>2050</v>
      </c>
      <c r="G75">
        <v>9.778958587794E-3</v>
      </c>
      <c r="H75" t="b">
        <v>0</v>
      </c>
      <c r="I75">
        <v>1</v>
      </c>
    </row>
    <row r="76" spans="1:9" x14ac:dyDescent="0.25">
      <c r="A76" t="s">
        <v>178</v>
      </c>
      <c r="B76" t="s">
        <v>213</v>
      </c>
      <c r="C76" t="s">
        <v>119</v>
      </c>
      <c r="D76" t="s">
        <v>183</v>
      </c>
      <c r="E76" t="s">
        <v>180</v>
      </c>
      <c r="F76">
        <v>2015</v>
      </c>
      <c r="G76">
        <v>0.14079588214171099</v>
      </c>
      <c r="H76" t="b">
        <v>0</v>
      </c>
      <c r="I76">
        <v>1</v>
      </c>
    </row>
    <row r="77" spans="1:9" x14ac:dyDescent="0.25">
      <c r="A77" t="s">
        <v>178</v>
      </c>
      <c r="B77" t="s">
        <v>213</v>
      </c>
      <c r="C77" t="s">
        <v>119</v>
      </c>
      <c r="D77" t="s">
        <v>183</v>
      </c>
      <c r="E77" t="s">
        <v>180</v>
      </c>
      <c r="F77">
        <v>2020</v>
      </c>
      <c r="G77">
        <v>0.12647157449292601</v>
      </c>
      <c r="H77" t="b">
        <v>0</v>
      </c>
      <c r="I77">
        <v>1</v>
      </c>
    </row>
    <row r="78" spans="1:9" x14ac:dyDescent="0.25">
      <c r="A78" t="s">
        <v>178</v>
      </c>
      <c r="B78" t="s">
        <v>213</v>
      </c>
      <c r="C78" t="s">
        <v>119</v>
      </c>
      <c r="D78" t="s">
        <v>183</v>
      </c>
      <c r="E78" t="s">
        <v>180</v>
      </c>
      <c r="F78">
        <v>2025</v>
      </c>
      <c r="G78">
        <v>8.5196744847782002E-2</v>
      </c>
      <c r="H78" t="b">
        <v>0</v>
      </c>
      <c r="I78">
        <v>1</v>
      </c>
    </row>
    <row r="79" spans="1:9" x14ac:dyDescent="0.25">
      <c r="A79" t="s">
        <v>178</v>
      </c>
      <c r="B79" t="s">
        <v>213</v>
      </c>
      <c r="C79" t="s">
        <v>119</v>
      </c>
      <c r="D79" t="s">
        <v>183</v>
      </c>
      <c r="E79" t="s">
        <v>180</v>
      </c>
      <c r="F79">
        <v>2030</v>
      </c>
      <c r="G79">
        <v>4.7183197965502001E-2</v>
      </c>
      <c r="H79" t="b">
        <v>0</v>
      </c>
      <c r="I79">
        <v>1</v>
      </c>
    </row>
    <row r="80" spans="1:9" x14ac:dyDescent="0.25">
      <c r="A80" t="s">
        <v>178</v>
      </c>
      <c r="B80" t="s">
        <v>213</v>
      </c>
      <c r="C80" t="s">
        <v>119</v>
      </c>
      <c r="D80" t="s">
        <v>183</v>
      </c>
      <c r="E80" t="s">
        <v>180</v>
      </c>
      <c r="F80">
        <v>2035</v>
      </c>
      <c r="G80">
        <v>3.0147599410769998E-3</v>
      </c>
      <c r="H80" t="b">
        <v>0</v>
      </c>
      <c r="I80">
        <v>1</v>
      </c>
    </row>
    <row r="81" spans="1:9" x14ac:dyDescent="0.25">
      <c r="A81" t="s">
        <v>178</v>
      </c>
      <c r="B81" t="s">
        <v>213</v>
      </c>
      <c r="C81" t="s">
        <v>129</v>
      </c>
      <c r="D81" t="s">
        <v>179</v>
      </c>
      <c r="E81" t="s">
        <v>180</v>
      </c>
      <c r="F81">
        <v>2015</v>
      </c>
      <c r="G81">
        <v>1.7095272826460001E-3</v>
      </c>
      <c r="H81" t="b">
        <v>0</v>
      </c>
      <c r="I81">
        <v>1</v>
      </c>
    </row>
    <row r="82" spans="1:9" x14ac:dyDescent="0.25">
      <c r="A82" t="s">
        <v>178</v>
      </c>
      <c r="B82" t="s">
        <v>213</v>
      </c>
      <c r="C82" t="s">
        <v>129</v>
      </c>
      <c r="D82" t="s">
        <v>179</v>
      </c>
      <c r="E82" t="s">
        <v>180</v>
      </c>
      <c r="F82">
        <v>2020</v>
      </c>
      <c r="G82">
        <v>4.935104287939E-3</v>
      </c>
      <c r="H82" t="b">
        <v>0</v>
      </c>
      <c r="I82">
        <v>1</v>
      </c>
    </row>
    <row r="83" spans="1:9" x14ac:dyDescent="0.25">
      <c r="A83" t="s">
        <v>178</v>
      </c>
      <c r="B83" t="s">
        <v>213</v>
      </c>
      <c r="C83" t="s">
        <v>129</v>
      </c>
      <c r="D83" t="s">
        <v>179</v>
      </c>
      <c r="E83" t="s">
        <v>180</v>
      </c>
      <c r="F83">
        <v>2025</v>
      </c>
      <c r="G83">
        <v>8.2532329194830011E-3</v>
      </c>
      <c r="H83" t="b">
        <v>0</v>
      </c>
      <c r="I83">
        <v>1</v>
      </c>
    </row>
    <row r="84" spans="1:9" x14ac:dyDescent="0.25">
      <c r="A84" t="s">
        <v>178</v>
      </c>
      <c r="B84" t="s">
        <v>213</v>
      </c>
      <c r="C84" t="s">
        <v>129</v>
      </c>
      <c r="D84" t="s">
        <v>179</v>
      </c>
      <c r="E84" t="s">
        <v>180</v>
      </c>
      <c r="F84">
        <v>2030</v>
      </c>
      <c r="G84">
        <v>1.0746832624764001E-2</v>
      </c>
      <c r="H84" t="b">
        <v>0</v>
      </c>
      <c r="I84">
        <v>1</v>
      </c>
    </row>
    <row r="85" spans="1:9" x14ac:dyDescent="0.25">
      <c r="A85" t="s">
        <v>178</v>
      </c>
      <c r="B85" t="s">
        <v>213</v>
      </c>
      <c r="C85" t="s">
        <v>129</v>
      </c>
      <c r="D85" t="s">
        <v>179</v>
      </c>
      <c r="E85" t="s">
        <v>180</v>
      </c>
      <c r="F85">
        <v>2035</v>
      </c>
      <c r="G85">
        <v>1.3321088813741E-2</v>
      </c>
      <c r="H85" t="b">
        <v>0</v>
      </c>
      <c r="I85">
        <v>1</v>
      </c>
    </row>
    <row r="86" spans="1:9" x14ac:dyDescent="0.25">
      <c r="A86" t="s">
        <v>178</v>
      </c>
      <c r="B86" t="s">
        <v>213</v>
      </c>
      <c r="C86" t="s">
        <v>129</v>
      </c>
      <c r="D86" t="s">
        <v>179</v>
      </c>
      <c r="E86" t="s">
        <v>180</v>
      </c>
      <c r="F86">
        <v>2040</v>
      </c>
      <c r="G86">
        <v>1.2968135609126E-2</v>
      </c>
      <c r="H86" t="b">
        <v>0</v>
      </c>
      <c r="I86">
        <v>1</v>
      </c>
    </row>
    <row r="87" spans="1:9" x14ac:dyDescent="0.25">
      <c r="A87" t="s">
        <v>178</v>
      </c>
      <c r="B87" t="s">
        <v>213</v>
      </c>
      <c r="C87" t="s">
        <v>129</v>
      </c>
      <c r="D87" t="s">
        <v>179</v>
      </c>
      <c r="E87" t="s">
        <v>180</v>
      </c>
      <c r="F87">
        <v>2045</v>
      </c>
      <c r="G87">
        <v>1.2556923857768E-2</v>
      </c>
      <c r="H87" t="b">
        <v>0</v>
      </c>
      <c r="I87">
        <v>1</v>
      </c>
    </row>
    <row r="88" spans="1:9" x14ac:dyDescent="0.25">
      <c r="A88" t="s">
        <v>178</v>
      </c>
      <c r="B88" t="s">
        <v>213</v>
      </c>
      <c r="C88" t="s">
        <v>129</v>
      </c>
      <c r="D88" t="s">
        <v>179</v>
      </c>
      <c r="E88" t="s">
        <v>180</v>
      </c>
      <c r="F88">
        <v>2050</v>
      </c>
      <c r="G88">
        <v>1.1598328129788E-2</v>
      </c>
      <c r="H88" t="b">
        <v>0</v>
      </c>
      <c r="I88">
        <v>1</v>
      </c>
    </row>
    <row r="89" spans="1:9" x14ac:dyDescent="0.25">
      <c r="A89" t="s">
        <v>178</v>
      </c>
      <c r="B89" t="s">
        <v>213</v>
      </c>
      <c r="C89" t="s">
        <v>129</v>
      </c>
      <c r="D89" t="s">
        <v>181</v>
      </c>
      <c r="E89" t="s">
        <v>180</v>
      </c>
      <c r="F89">
        <v>2020</v>
      </c>
      <c r="G89">
        <v>5.5495645858203178E-5</v>
      </c>
      <c r="H89" t="b">
        <v>0</v>
      </c>
      <c r="I89">
        <v>1</v>
      </c>
    </row>
    <row r="90" spans="1:9" x14ac:dyDescent="0.25">
      <c r="A90" t="s">
        <v>178</v>
      </c>
      <c r="B90" t="s">
        <v>213</v>
      </c>
      <c r="C90" t="s">
        <v>129</v>
      </c>
      <c r="D90" t="s">
        <v>181</v>
      </c>
      <c r="E90" t="s">
        <v>180</v>
      </c>
      <c r="F90">
        <v>2025</v>
      </c>
      <c r="G90">
        <v>4.8931331402030003E-3</v>
      </c>
      <c r="H90" t="b">
        <v>0</v>
      </c>
      <c r="I90">
        <v>1</v>
      </c>
    </row>
    <row r="91" spans="1:9" x14ac:dyDescent="0.25">
      <c r="A91" t="s">
        <v>178</v>
      </c>
      <c r="B91" t="s">
        <v>213</v>
      </c>
      <c r="C91" t="s">
        <v>129</v>
      </c>
      <c r="D91" t="s">
        <v>181</v>
      </c>
      <c r="E91" t="s">
        <v>180</v>
      </c>
      <c r="F91">
        <v>2030</v>
      </c>
      <c r="G91">
        <v>1.3246874253054E-2</v>
      </c>
      <c r="H91" t="b">
        <v>0</v>
      </c>
      <c r="I91">
        <v>1</v>
      </c>
    </row>
    <row r="92" spans="1:9" x14ac:dyDescent="0.25">
      <c r="A92" t="s">
        <v>178</v>
      </c>
      <c r="B92" t="s">
        <v>213</v>
      </c>
      <c r="C92" t="s">
        <v>129</v>
      </c>
      <c r="D92" t="s">
        <v>181</v>
      </c>
      <c r="E92" t="s">
        <v>180</v>
      </c>
      <c r="F92">
        <v>2035</v>
      </c>
      <c r="G92">
        <v>2.2407933093684999E-2</v>
      </c>
      <c r="H92" t="b">
        <v>0</v>
      </c>
      <c r="I92">
        <v>1</v>
      </c>
    </row>
    <row r="93" spans="1:9" x14ac:dyDescent="0.25">
      <c r="A93" t="s">
        <v>178</v>
      </c>
      <c r="B93" t="s">
        <v>213</v>
      </c>
      <c r="C93" t="s">
        <v>129</v>
      </c>
      <c r="D93" t="s">
        <v>181</v>
      </c>
      <c r="E93" t="s">
        <v>180</v>
      </c>
      <c r="F93">
        <v>2040</v>
      </c>
      <c r="G93">
        <v>2.2555298477478999E-2</v>
      </c>
      <c r="H93" t="b">
        <v>0</v>
      </c>
      <c r="I93">
        <v>1</v>
      </c>
    </row>
    <row r="94" spans="1:9" x14ac:dyDescent="0.25">
      <c r="A94" t="s">
        <v>178</v>
      </c>
      <c r="B94" t="s">
        <v>213</v>
      </c>
      <c r="C94" t="s">
        <v>129</v>
      </c>
      <c r="D94" t="s">
        <v>181</v>
      </c>
      <c r="E94" t="s">
        <v>180</v>
      </c>
      <c r="F94">
        <v>2045</v>
      </c>
      <c r="G94">
        <v>2.2713130086252999E-2</v>
      </c>
      <c r="H94" t="b">
        <v>0</v>
      </c>
      <c r="I94">
        <v>1</v>
      </c>
    </row>
    <row r="95" spans="1:9" x14ac:dyDescent="0.25">
      <c r="A95" t="s">
        <v>178</v>
      </c>
      <c r="B95" t="s">
        <v>213</v>
      </c>
      <c r="C95" t="s">
        <v>129</v>
      </c>
      <c r="D95" t="s">
        <v>181</v>
      </c>
      <c r="E95" t="s">
        <v>180</v>
      </c>
      <c r="F95">
        <v>2050</v>
      </c>
      <c r="G95">
        <v>2.2941547447533E-2</v>
      </c>
      <c r="H95" t="b">
        <v>0</v>
      </c>
      <c r="I95">
        <v>1</v>
      </c>
    </row>
    <row r="96" spans="1:9" x14ac:dyDescent="0.25">
      <c r="A96" t="s">
        <v>178</v>
      </c>
      <c r="B96" t="s">
        <v>213</v>
      </c>
      <c r="C96" t="s">
        <v>129</v>
      </c>
      <c r="D96" t="s">
        <v>182</v>
      </c>
      <c r="E96" t="s">
        <v>180</v>
      </c>
      <c r="F96">
        <v>2025</v>
      </c>
      <c r="G96">
        <v>1.7902762825319999E-3</v>
      </c>
      <c r="H96" t="b">
        <v>0</v>
      </c>
      <c r="I96">
        <v>1</v>
      </c>
    </row>
    <row r="97" spans="1:9" x14ac:dyDescent="0.25">
      <c r="A97" t="s">
        <v>178</v>
      </c>
      <c r="B97" t="s">
        <v>213</v>
      </c>
      <c r="C97" t="s">
        <v>129</v>
      </c>
      <c r="D97" t="s">
        <v>182</v>
      </c>
      <c r="E97" t="s">
        <v>180</v>
      </c>
      <c r="F97">
        <v>2030</v>
      </c>
      <c r="G97">
        <v>1.302084934979E-3</v>
      </c>
      <c r="H97" t="b">
        <v>0</v>
      </c>
      <c r="I97">
        <v>1</v>
      </c>
    </row>
    <row r="98" spans="1:9" x14ac:dyDescent="0.25">
      <c r="A98" t="s">
        <v>178</v>
      </c>
      <c r="B98" t="s">
        <v>213</v>
      </c>
      <c r="C98" t="s">
        <v>129</v>
      </c>
      <c r="D98" t="s">
        <v>182</v>
      </c>
      <c r="E98" t="s">
        <v>180</v>
      </c>
      <c r="F98">
        <v>2035</v>
      </c>
      <c r="G98">
        <v>5.1889838866750002E-3</v>
      </c>
      <c r="H98" t="b">
        <v>0</v>
      </c>
      <c r="I98">
        <v>1</v>
      </c>
    </row>
    <row r="99" spans="1:9" x14ac:dyDescent="0.25">
      <c r="A99" t="s">
        <v>178</v>
      </c>
      <c r="B99" t="s">
        <v>213</v>
      </c>
      <c r="C99" t="s">
        <v>129</v>
      </c>
      <c r="D99" t="s">
        <v>182</v>
      </c>
      <c r="E99" t="s">
        <v>180</v>
      </c>
      <c r="F99">
        <v>2040</v>
      </c>
      <c r="G99">
        <v>6.5766091864990009E-3</v>
      </c>
      <c r="H99" t="b">
        <v>0</v>
      </c>
      <c r="I99">
        <v>1</v>
      </c>
    </row>
    <row r="100" spans="1:9" x14ac:dyDescent="0.25">
      <c r="A100" t="s">
        <v>178</v>
      </c>
      <c r="B100" t="s">
        <v>213</v>
      </c>
      <c r="C100" t="s">
        <v>129</v>
      </c>
      <c r="D100" t="s">
        <v>182</v>
      </c>
      <c r="E100" t="s">
        <v>180</v>
      </c>
      <c r="F100">
        <v>2045</v>
      </c>
      <c r="G100">
        <v>5.597433063498E-3</v>
      </c>
      <c r="H100" t="b">
        <v>0</v>
      </c>
      <c r="I100">
        <v>1</v>
      </c>
    </row>
    <row r="101" spans="1:9" x14ac:dyDescent="0.25">
      <c r="A101" t="s">
        <v>178</v>
      </c>
      <c r="B101" t="s">
        <v>213</v>
      </c>
      <c r="C101" t="s">
        <v>129</v>
      </c>
      <c r="D101" t="s">
        <v>182</v>
      </c>
      <c r="E101" t="s">
        <v>180</v>
      </c>
      <c r="F101">
        <v>2050</v>
      </c>
      <c r="G101">
        <v>4.8010559881450001E-3</v>
      </c>
      <c r="H101" t="b">
        <v>0</v>
      </c>
      <c r="I101">
        <v>1</v>
      </c>
    </row>
    <row r="102" spans="1:9" x14ac:dyDescent="0.25">
      <c r="A102" t="s">
        <v>178</v>
      </c>
      <c r="B102" t="s">
        <v>213</v>
      </c>
      <c r="C102" t="s">
        <v>129</v>
      </c>
      <c r="D102" t="s">
        <v>183</v>
      </c>
      <c r="E102" t="s">
        <v>180</v>
      </c>
      <c r="F102">
        <v>2015</v>
      </c>
      <c r="G102">
        <v>7.6769877555732002E-2</v>
      </c>
      <c r="H102" t="b">
        <v>0</v>
      </c>
      <c r="I102">
        <v>1</v>
      </c>
    </row>
    <row r="103" spans="1:9" x14ac:dyDescent="0.25">
      <c r="A103" t="s">
        <v>178</v>
      </c>
      <c r="B103" t="s">
        <v>213</v>
      </c>
      <c r="C103" t="s">
        <v>129</v>
      </c>
      <c r="D103" t="s">
        <v>183</v>
      </c>
      <c r="E103" t="s">
        <v>180</v>
      </c>
      <c r="F103">
        <v>2020</v>
      </c>
      <c r="G103">
        <v>6.9347210405594009E-2</v>
      </c>
      <c r="H103" t="b">
        <v>0</v>
      </c>
      <c r="I103">
        <v>1</v>
      </c>
    </row>
    <row r="104" spans="1:9" x14ac:dyDescent="0.25">
      <c r="A104" t="s">
        <v>178</v>
      </c>
      <c r="B104" t="s">
        <v>213</v>
      </c>
      <c r="C104" t="s">
        <v>129</v>
      </c>
      <c r="D104" t="s">
        <v>183</v>
      </c>
      <c r="E104" t="s">
        <v>180</v>
      </c>
      <c r="F104">
        <v>2025</v>
      </c>
      <c r="G104">
        <v>4.7177089309636003E-2</v>
      </c>
      <c r="H104" t="b">
        <v>0</v>
      </c>
      <c r="I104">
        <v>1</v>
      </c>
    </row>
    <row r="105" spans="1:9" x14ac:dyDescent="0.25">
      <c r="A105" t="s">
        <v>178</v>
      </c>
      <c r="B105" t="s">
        <v>213</v>
      </c>
      <c r="C105" t="s">
        <v>129</v>
      </c>
      <c r="D105" t="s">
        <v>183</v>
      </c>
      <c r="E105" t="s">
        <v>180</v>
      </c>
      <c r="F105">
        <v>2030</v>
      </c>
      <c r="G105">
        <v>2.6578370592320998E-2</v>
      </c>
      <c r="H105" t="b">
        <v>0</v>
      </c>
      <c r="I105">
        <v>1</v>
      </c>
    </row>
    <row r="106" spans="1:9" x14ac:dyDescent="0.25">
      <c r="A106" t="s">
        <v>178</v>
      </c>
      <c r="B106" t="s">
        <v>213</v>
      </c>
      <c r="C106" t="s">
        <v>129</v>
      </c>
      <c r="D106" t="s">
        <v>183</v>
      </c>
      <c r="E106" t="s">
        <v>180</v>
      </c>
      <c r="F106">
        <v>2035</v>
      </c>
      <c r="G106">
        <v>1.72830982898E-3</v>
      </c>
      <c r="H106" t="b">
        <v>0</v>
      </c>
      <c r="I106">
        <v>1</v>
      </c>
    </row>
    <row r="107" spans="1:9" x14ac:dyDescent="0.25">
      <c r="A107" t="s">
        <v>178</v>
      </c>
      <c r="B107" t="s">
        <v>213</v>
      </c>
      <c r="C107" t="s">
        <v>184</v>
      </c>
      <c r="D107" t="s">
        <v>179</v>
      </c>
      <c r="E107" t="s">
        <v>180</v>
      </c>
      <c r="F107">
        <v>2015</v>
      </c>
      <c r="G107">
        <v>8.5097960645570004E-3</v>
      </c>
      <c r="H107" t="b">
        <v>0</v>
      </c>
      <c r="I107">
        <v>1</v>
      </c>
    </row>
    <row r="108" spans="1:9" x14ac:dyDescent="0.25">
      <c r="A108" t="s">
        <v>178</v>
      </c>
      <c r="B108" t="s">
        <v>213</v>
      </c>
      <c r="C108" t="s">
        <v>184</v>
      </c>
      <c r="D108" t="s">
        <v>179</v>
      </c>
      <c r="E108" t="s">
        <v>180</v>
      </c>
      <c r="F108">
        <v>2020</v>
      </c>
      <c r="G108">
        <v>2.0513711255103002E-2</v>
      </c>
      <c r="H108" t="b">
        <v>0</v>
      </c>
      <c r="I108">
        <v>1</v>
      </c>
    </row>
    <row r="109" spans="1:9" x14ac:dyDescent="0.25">
      <c r="A109" t="s">
        <v>178</v>
      </c>
      <c r="B109" t="s">
        <v>213</v>
      </c>
      <c r="C109" t="s">
        <v>184</v>
      </c>
      <c r="D109" t="s">
        <v>179</v>
      </c>
      <c r="E109" t="s">
        <v>180</v>
      </c>
      <c r="F109">
        <v>2025</v>
      </c>
      <c r="G109">
        <v>5.4335106630783003E-2</v>
      </c>
      <c r="H109" t="b">
        <v>0</v>
      </c>
      <c r="I109">
        <v>1</v>
      </c>
    </row>
    <row r="110" spans="1:9" x14ac:dyDescent="0.25">
      <c r="A110" t="s">
        <v>178</v>
      </c>
      <c r="B110" t="s">
        <v>213</v>
      </c>
      <c r="C110" t="s">
        <v>184</v>
      </c>
      <c r="D110" t="s">
        <v>179</v>
      </c>
      <c r="E110" t="s">
        <v>180</v>
      </c>
      <c r="F110">
        <v>2030</v>
      </c>
      <c r="G110">
        <v>6.2247535578296008E-2</v>
      </c>
      <c r="H110" t="b">
        <v>0</v>
      </c>
      <c r="I110">
        <v>1</v>
      </c>
    </row>
    <row r="111" spans="1:9" x14ac:dyDescent="0.25">
      <c r="A111" t="s">
        <v>178</v>
      </c>
      <c r="B111" t="s">
        <v>213</v>
      </c>
      <c r="C111" t="s">
        <v>184</v>
      </c>
      <c r="D111" t="s">
        <v>179</v>
      </c>
      <c r="E111" t="s">
        <v>180</v>
      </c>
      <c r="F111">
        <v>2035</v>
      </c>
      <c r="G111">
        <v>7.1951812097289E-2</v>
      </c>
      <c r="H111" t="b">
        <v>0</v>
      </c>
      <c r="I111">
        <v>1</v>
      </c>
    </row>
    <row r="112" spans="1:9" x14ac:dyDescent="0.25">
      <c r="A112" t="s">
        <v>178</v>
      </c>
      <c r="B112" t="s">
        <v>213</v>
      </c>
      <c r="C112" t="s">
        <v>184</v>
      </c>
      <c r="D112" t="s">
        <v>179</v>
      </c>
      <c r="E112" t="s">
        <v>180</v>
      </c>
      <c r="F112">
        <v>2040</v>
      </c>
      <c r="G112">
        <v>6.7228009302553002E-2</v>
      </c>
      <c r="H112" t="b">
        <v>0</v>
      </c>
      <c r="I112">
        <v>1</v>
      </c>
    </row>
    <row r="113" spans="1:9" x14ac:dyDescent="0.25">
      <c r="A113" t="s">
        <v>178</v>
      </c>
      <c r="B113" t="s">
        <v>213</v>
      </c>
      <c r="C113" t="s">
        <v>184</v>
      </c>
      <c r="D113" t="s">
        <v>179</v>
      </c>
      <c r="E113" t="s">
        <v>180</v>
      </c>
      <c r="F113">
        <v>2045</v>
      </c>
      <c r="G113">
        <v>6.2170734337176008E-2</v>
      </c>
      <c r="H113" t="b">
        <v>0</v>
      </c>
      <c r="I113">
        <v>1</v>
      </c>
    </row>
    <row r="114" spans="1:9" x14ac:dyDescent="0.25">
      <c r="A114" t="s">
        <v>178</v>
      </c>
      <c r="B114" t="s">
        <v>213</v>
      </c>
      <c r="C114" t="s">
        <v>184</v>
      </c>
      <c r="D114" t="s">
        <v>179</v>
      </c>
      <c r="E114" t="s">
        <v>180</v>
      </c>
      <c r="F114">
        <v>2050</v>
      </c>
      <c r="G114">
        <v>5.5905492919734012E-2</v>
      </c>
      <c r="H114" t="b">
        <v>0</v>
      </c>
      <c r="I114">
        <v>1</v>
      </c>
    </row>
    <row r="115" spans="1:9" x14ac:dyDescent="0.25">
      <c r="A115" t="s">
        <v>178</v>
      </c>
      <c r="B115" t="s">
        <v>213</v>
      </c>
      <c r="C115" t="s">
        <v>184</v>
      </c>
      <c r="D115" t="s">
        <v>181</v>
      </c>
      <c r="E115" t="s">
        <v>180</v>
      </c>
      <c r="F115">
        <v>2020</v>
      </c>
      <c r="G115">
        <v>2.8699186339118009E-5</v>
      </c>
      <c r="H115" t="b">
        <v>0</v>
      </c>
      <c r="I115">
        <v>1</v>
      </c>
    </row>
    <row r="116" spans="1:9" x14ac:dyDescent="0.25">
      <c r="A116" t="s">
        <v>178</v>
      </c>
      <c r="B116" t="s">
        <v>213</v>
      </c>
      <c r="C116" t="s">
        <v>184</v>
      </c>
      <c r="D116" t="s">
        <v>181</v>
      </c>
      <c r="E116" t="s">
        <v>180</v>
      </c>
      <c r="F116">
        <v>2025</v>
      </c>
      <c r="G116">
        <v>2.3946706399475089E-5</v>
      </c>
      <c r="H116" t="b">
        <v>0</v>
      </c>
      <c r="I116">
        <v>1</v>
      </c>
    </row>
    <row r="117" spans="1:9" x14ac:dyDescent="0.25">
      <c r="A117" t="s">
        <v>178</v>
      </c>
      <c r="B117" t="s">
        <v>213</v>
      </c>
      <c r="C117" t="s">
        <v>184</v>
      </c>
      <c r="D117" t="s">
        <v>181</v>
      </c>
      <c r="E117" t="s">
        <v>180</v>
      </c>
      <c r="F117">
        <v>2030</v>
      </c>
      <c r="G117">
        <v>3.4156221191964001E-2</v>
      </c>
      <c r="H117" t="b">
        <v>0</v>
      </c>
      <c r="I117">
        <v>1</v>
      </c>
    </row>
    <row r="118" spans="1:9" x14ac:dyDescent="0.25">
      <c r="A118" t="s">
        <v>178</v>
      </c>
      <c r="B118" t="s">
        <v>213</v>
      </c>
      <c r="C118" t="s">
        <v>184</v>
      </c>
      <c r="D118" t="s">
        <v>181</v>
      </c>
      <c r="E118" t="s">
        <v>180</v>
      </c>
      <c r="F118">
        <v>2035</v>
      </c>
      <c r="G118">
        <v>6.9767336867217006E-2</v>
      </c>
      <c r="H118" t="b">
        <v>0</v>
      </c>
      <c r="I118">
        <v>1</v>
      </c>
    </row>
    <row r="119" spans="1:9" x14ac:dyDescent="0.25">
      <c r="A119" t="s">
        <v>178</v>
      </c>
      <c r="B119" t="s">
        <v>213</v>
      </c>
      <c r="C119" t="s">
        <v>184</v>
      </c>
      <c r="D119" t="s">
        <v>181</v>
      </c>
      <c r="E119" t="s">
        <v>180</v>
      </c>
      <c r="F119">
        <v>2040</v>
      </c>
      <c r="G119">
        <v>7.4718345689646012E-2</v>
      </c>
      <c r="H119" t="b">
        <v>0</v>
      </c>
      <c r="I119">
        <v>1</v>
      </c>
    </row>
    <row r="120" spans="1:9" x14ac:dyDescent="0.25">
      <c r="A120" t="s">
        <v>178</v>
      </c>
      <c r="B120" t="s">
        <v>213</v>
      </c>
      <c r="C120" t="s">
        <v>184</v>
      </c>
      <c r="D120" t="s">
        <v>181</v>
      </c>
      <c r="E120" t="s">
        <v>180</v>
      </c>
      <c r="F120">
        <v>2045</v>
      </c>
      <c r="G120">
        <v>7.9185518790779008E-2</v>
      </c>
      <c r="H120" t="b">
        <v>0</v>
      </c>
      <c r="I120">
        <v>1</v>
      </c>
    </row>
    <row r="121" spans="1:9" x14ac:dyDescent="0.25">
      <c r="A121" t="s">
        <v>178</v>
      </c>
      <c r="B121" t="s">
        <v>213</v>
      </c>
      <c r="C121" t="s">
        <v>184</v>
      </c>
      <c r="D121" t="s">
        <v>181</v>
      </c>
      <c r="E121" t="s">
        <v>180</v>
      </c>
      <c r="F121">
        <v>2050</v>
      </c>
      <c r="G121">
        <v>8.5275873685901005E-2</v>
      </c>
      <c r="H121" t="b">
        <v>0</v>
      </c>
      <c r="I121">
        <v>1</v>
      </c>
    </row>
    <row r="122" spans="1:9" x14ac:dyDescent="0.25">
      <c r="A122" t="s">
        <v>178</v>
      </c>
      <c r="B122" t="s">
        <v>213</v>
      </c>
      <c r="C122" t="s">
        <v>184</v>
      </c>
      <c r="D122" t="s">
        <v>182</v>
      </c>
      <c r="E122" t="s">
        <v>180</v>
      </c>
      <c r="F122">
        <v>2025</v>
      </c>
      <c r="G122">
        <v>9.4813195916940013E-3</v>
      </c>
      <c r="H122" t="b">
        <v>0</v>
      </c>
      <c r="I122">
        <v>1</v>
      </c>
    </row>
    <row r="123" spans="1:9" x14ac:dyDescent="0.25">
      <c r="A123" t="s">
        <v>178</v>
      </c>
      <c r="B123" t="s">
        <v>213</v>
      </c>
      <c r="C123" t="s">
        <v>184</v>
      </c>
      <c r="D123" t="s">
        <v>182</v>
      </c>
      <c r="E123" t="s">
        <v>180</v>
      </c>
      <c r="F123">
        <v>2030</v>
      </c>
      <c r="G123">
        <v>4.7034860190440014E-3</v>
      </c>
      <c r="H123" t="b">
        <v>0</v>
      </c>
      <c r="I123">
        <v>1</v>
      </c>
    </row>
    <row r="124" spans="1:9" x14ac:dyDescent="0.25">
      <c r="A124" t="s">
        <v>178</v>
      </c>
      <c r="B124" t="s">
        <v>213</v>
      </c>
      <c r="C124" t="s">
        <v>184</v>
      </c>
      <c r="D124" t="s">
        <v>182</v>
      </c>
      <c r="E124" t="s">
        <v>180</v>
      </c>
      <c r="F124">
        <v>2035</v>
      </c>
      <c r="G124">
        <v>2.104018353352E-2</v>
      </c>
      <c r="H124" t="b">
        <v>0</v>
      </c>
      <c r="I124">
        <v>1</v>
      </c>
    </row>
    <row r="125" spans="1:9" x14ac:dyDescent="0.25">
      <c r="A125" t="s">
        <v>178</v>
      </c>
      <c r="B125" t="s">
        <v>213</v>
      </c>
      <c r="C125" t="s">
        <v>184</v>
      </c>
      <c r="D125" t="s">
        <v>182</v>
      </c>
      <c r="E125" t="s">
        <v>180</v>
      </c>
      <c r="F125">
        <v>2040</v>
      </c>
      <c r="G125">
        <v>2.6336707476604999E-2</v>
      </c>
      <c r="H125" t="b">
        <v>0</v>
      </c>
      <c r="I125">
        <v>1</v>
      </c>
    </row>
    <row r="126" spans="1:9" x14ac:dyDescent="0.25">
      <c r="A126" t="s">
        <v>178</v>
      </c>
      <c r="B126" t="s">
        <v>213</v>
      </c>
      <c r="C126" t="s">
        <v>184</v>
      </c>
      <c r="D126" t="s">
        <v>182</v>
      </c>
      <c r="E126" t="s">
        <v>180</v>
      </c>
      <c r="F126">
        <v>2045</v>
      </c>
      <c r="G126">
        <v>2.2377402188936E-2</v>
      </c>
      <c r="H126" t="b">
        <v>0</v>
      </c>
      <c r="I126">
        <v>1</v>
      </c>
    </row>
    <row r="127" spans="1:9" x14ac:dyDescent="0.25">
      <c r="A127" t="s">
        <v>178</v>
      </c>
      <c r="B127" t="s">
        <v>213</v>
      </c>
      <c r="C127" t="s">
        <v>184</v>
      </c>
      <c r="D127" t="s">
        <v>182</v>
      </c>
      <c r="E127" t="s">
        <v>180</v>
      </c>
      <c r="F127">
        <v>2050</v>
      </c>
      <c r="G127">
        <v>1.9013312569344E-2</v>
      </c>
      <c r="H127" t="b">
        <v>0</v>
      </c>
      <c r="I127">
        <v>1</v>
      </c>
    </row>
    <row r="128" spans="1:9" x14ac:dyDescent="0.25">
      <c r="A128" t="s">
        <v>178</v>
      </c>
      <c r="B128" t="s">
        <v>213</v>
      </c>
      <c r="C128" t="s">
        <v>184</v>
      </c>
      <c r="D128" t="s">
        <v>183</v>
      </c>
      <c r="E128" t="s">
        <v>180</v>
      </c>
      <c r="F128">
        <v>2015</v>
      </c>
      <c r="G128">
        <v>0.26542235745388798</v>
      </c>
      <c r="H128" t="b">
        <v>0</v>
      </c>
      <c r="I128">
        <v>1</v>
      </c>
    </row>
    <row r="129" spans="1:9" x14ac:dyDescent="0.25">
      <c r="A129" t="s">
        <v>178</v>
      </c>
      <c r="B129" t="s">
        <v>213</v>
      </c>
      <c r="C129" t="s">
        <v>184</v>
      </c>
      <c r="D129" t="s">
        <v>183</v>
      </c>
      <c r="E129" t="s">
        <v>180</v>
      </c>
      <c r="F129">
        <v>2020</v>
      </c>
      <c r="G129">
        <v>0.244243635229134</v>
      </c>
      <c r="H129" t="b">
        <v>0</v>
      </c>
      <c r="I129">
        <v>1</v>
      </c>
    </row>
    <row r="130" spans="1:9" x14ac:dyDescent="0.25">
      <c r="A130" t="s">
        <v>178</v>
      </c>
      <c r="B130" t="s">
        <v>213</v>
      </c>
      <c r="C130" t="s">
        <v>184</v>
      </c>
      <c r="D130" t="s">
        <v>183</v>
      </c>
      <c r="E130" t="s">
        <v>180</v>
      </c>
      <c r="F130">
        <v>2025</v>
      </c>
      <c r="G130">
        <v>0.16951151554798199</v>
      </c>
      <c r="H130" t="b">
        <v>0</v>
      </c>
      <c r="I130">
        <v>1</v>
      </c>
    </row>
    <row r="131" spans="1:9" x14ac:dyDescent="0.25">
      <c r="A131" t="s">
        <v>178</v>
      </c>
      <c r="B131" t="s">
        <v>213</v>
      </c>
      <c r="C131" t="s">
        <v>184</v>
      </c>
      <c r="D131" t="s">
        <v>183</v>
      </c>
      <c r="E131" t="s">
        <v>180</v>
      </c>
      <c r="F131">
        <v>2030</v>
      </c>
      <c r="G131">
        <v>0.10169284780771901</v>
      </c>
      <c r="H131" t="b">
        <v>0</v>
      </c>
      <c r="I131">
        <v>1</v>
      </c>
    </row>
    <row r="132" spans="1:9" x14ac:dyDescent="0.25">
      <c r="A132" t="s">
        <v>178</v>
      </c>
      <c r="B132" t="s">
        <v>213</v>
      </c>
      <c r="C132" t="s">
        <v>184</v>
      </c>
      <c r="D132" t="s">
        <v>183</v>
      </c>
      <c r="E132" t="s">
        <v>180</v>
      </c>
      <c r="F132">
        <v>2035</v>
      </c>
      <c r="G132">
        <v>6.7310266757160007E-3</v>
      </c>
      <c r="H132" t="b">
        <v>0</v>
      </c>
      <c r="I132">
        <v>1</v>
      </c>
    </row>
    <row r="133" spans="1:9" x14ac:dyDescent="0.25">
      <c r="A133" t="s">
        <v>178</v>
      </c>
      <c r="B133" t="s">
        <v>213</v>
      </c>
      <c r="C133" t="s">
        <v>121</v>
      </c>
      <c r="D133" t="s">
        <v>179</v>
      </c>
      <c r="E133" t="s">
        <v>180</v>
      </c>
      <c r="F133">
        <v>2015</v>
      </c>
      <c r="G133">
        <v>3.0262333543650002E-3</v>
      </c>
      <c r="H133" t="b">
        <v>0</v>
      </c>
      <c r="I133">
        <v>1</v>
      </c>
    </row>
    <row r="134" spans="1:9" x14ac:dyDescent="0.25">
      <c r="A134" t="s">
        <v>178</v>
      </c>
      <c r="B134" t="s">
        <v>213</v>
      </c>
      <c r="C134" t="s">
        <v>121</v>
      </c>
      <c r="D134" t="s">
        <v>179</v>
      </c>
      <c r="E134" t="s">
        <v>180</v>
      </c>
      <c r="F134">
        <v>2020</v>
      </c>
      <c r="G134">
        <v>1.0280940861810001E-2</v>
      </c>
      <c r="H134" t="b">
        <v>0</v>
      </c>
      <c r="I134">
        <v>1</v>
      </c>
    </row>
    <row r="135" spans="1:9" x14ac:dyDescent="0.25">
      <c r="A135" t="s">
        <v>178</v>
      </c>
      <c r="B135" t="s">
        <v>213</v>
      </c>
      <c r="C135" t="s">
        <v>121</v>
      </c>
      <c r="D135" t="s">
        <v>179</v>
      </c>
      <c r="E135" t="s">
        <v>180</v>
      </c>
      <c r="F135">
        <v>2025</v>
      </c>
      <c r="G135">
        <v>2.9791867817702E-2</v>
      </c>
      <c r="H135" t="b">
        <v>0</v>
      </c>
      <c r="I135">
        <v>1</v>
      </c>
    </row>
    <row r="136" spans="1:9" x14ac:dyDescent="0.25">
      <c r="A136" t="s">
        <v>178</v>
      </c>
      <c r="B136" t="s">
        <v>213</v>
      </c>
      <c r="C136" t="s">
        <v>121</v>
      </c>
      <c r="D136" t="s">
        <v>179</v>
      </c>
      <c r="E136" t="s">
        <v>180</v>
      </c>
      <c r="F136">
        <v>2030</v>
      </c>
      <c r="G136">
        <v>3.5758157677962997E-2</v>
      </c>
      <c r="H136" t="b">
        <v>0</v>
      </c>
      <c r="I136">
        <v>1</v>
      </c>
    </row>
    <row r="137" spans="1:9" x14ac:dyDescent="0.25">
      <c r="A137" t="s">
        <v>178</v>
      </c>
      <c r="B137" t="s">
        <v>213</v>
      </c>
      <c r="C137" t="s">
        <v>121</v>
      </c>
      <c r="D137" t="s">
        <v>179</v>
      </c>
      <c r="E137" t="s">
        <v>180</v>
      </c>
      <c r="F137">
        <v>2035</v>
      </c>
      <c r="G137">
        <v>4.2248107574474003E-2</v>
      </c>
      <c r="H137" t="b">
        <v>0</v>
      </c>
      <c r="I137">
        <v>1</v>
      </c>
    </row>
    <row r="138" spans="1:9" x14ac:dyDescent="0.25">
      <c r="A138" t="s">
        <v>178</v>
      </c>
      <c r="B138" t="s">
        <v>213</v>
      </c>
      <c r="C138" t="s">
        <v>121</v>
      </c>
      <c r="D138" t="s">
        <v>179</v>
      </c>
      <c r="E138" t="s">
        <v>180</v>
      </c>
      <c r="F138">
        <v>2040</v>
      </c>
      <c r="G138">
        <v>3.9826268737328002E-2</v>
      </c>
      <c r="H138" t="b">
        <v>0</v>
      </c>
      <c r="I138">
        <v>1</v>
      </c>
    </row>
    <row r="139" spans="1:9" x14ac:dyDescent="0.25">
      <c r="A139" t="s">
        <v>178</v>
      </c>
      <c r="B139" t="s">
        <v>213</v>
      </c>
      <c r="C139" t="s">
        <v>121</v>
      </c>
      <c r="D139" t="s">
        <v>179</v>
      </c>
      <c r="E139" t="s">
        <v>180</v>
      </c>
      <c r="F139">
        <v>2045</v>
      </c>
      <c r="G139">
        <v>3.7187752229407997E-2</v>
      </c>
      <c r="H139" t="b">
        <v>0</v>
      </c>
      <c r="I139">
        <v>1</v>
      </c>
    </row>
    <row r="140" spans="1:9" x14ac:dyDescent="0.25">
      <c r="A140" t="s">
        <v>178</v>
      </c>
      <c r="B140" t="s">
        <v>213</v>
      </c>
      <c r="C140" t="s">
        <v>121</v>
      </c>
      <c r="D140" t="s">
        <v>179</v>
      </c>
      <c r="E140" t="s">
        <v>180</v>
      </c>
      <c r="F140">
        <v>2050</v>
      </c>
      <c r="G140">
        <v>3.3090608235201997E-2</v>
      </c>
      <c r="H140" t="b">
        <v>0</v>
      </c>
      <c r="I140">
        <v>1</v>
      </c>
    </row>
    <row r="141" spans="1:9" x14ac:dyDescent="0.25">
      <c r="A141" t="s">
        <v>178</v>
      </c>
      <c r="B141" t="s">
        <v>213</v>
      </c>
      <c r="C141" t="s">
        <v>121</v>
      </c>
      <c r="D141" t="s">
        <v>181</v>
      </c>
      <c r="E141" t="s">
        <v>180</v>
      </c>
      <c r="F141">
        <v>2020</v>
      </c>
      <c r="G141">
        <v>4.2132073862666162E-5</v>
      </c>
      <c r="H141" t="b">
        <v>0</v>
      </c>
      <c r="I141">
        <v>1</v>
      </c>
    </row>
    <row r="142" spans="1:9" x14ac:dyDescent="0.25">
      <c r="A142" t="s">
        <v>178</v>
      </c>
      <c r="B142" t="s">
        <v>213</v>
      </c>
      <c r="C142" t="s">
        <v>121</v>
      </c>
      <c r="D142" t="s">
        <v>181</v>
      </c>
      <c r="E142" t="s">
        <v>180</v>
      </c>
      <c r="F142">
        <v>2025</v>
      </c>
      <c r="G142">
        <v>3.5155157044123763E-5</v>
      </c>
      <c r="H142" t="b">
        <v>0</v>
      </c>
      <c r="I142">
        <v>1</v>
      </c>
    </row>
    <row r="143" spans="1:9" x14ac:dyDescent="0.25">
      <c r="A143" t="s">
        <v>178</v>
      </c>
      <c r="B143" t="s">
        <v>213</v>
      </c>
      <c r="C143" t="s">
        <v>121</v>
      </c>
      <c r="D143" t="s">
        <v>181</v>
      </c>
      <c r="E143" t="s">
        <v>180</v>
      </c>
      <c r="F143">
        <v>2030</v>
      </c>
      <c r="G143">
        <v>1.6091841945848E-2</v>
      </c>
      <c r="H143" t="b">
        <v>0</v>
      </c>
      <c r="I143">
        <v>1</v>
      </c>
    </row>
    <row r="144" spans="1:9" x14ac:dyDescent="0.25">
      <c r="A144" t="s">
        <v>178</v>
      </c>
      <c r="B144" t="s">
        <v>213</v>
      </c>
      <c r="C144" t="s">
        <v>121</v>
      </c>
      <c r="D144" t="s">
        <v>181</v>
      </c>
      <c r="E144" t="s">
        <v>180</v>
      </c>
      <c r="F144">
        <v>2035</v>
      </c>
      <c r="G144">
        <v>3.5597583229677002E-2</v>
      </c>
      <c r="H144" t="b">
        <v>0</v>
      </c>
      <c r="I144">
        <v>1</v>
      </c>
    </row>
    <row r="145" spans="1:9" x14ac:dyDescent="0.25">
      <c r="A145" t="s">
        <v>178</v>
      </c>
      <c r="B145" t="s">
        <v>213</v>
      </c>
      <c r="C145" t="s">
        <v>121</v>
      </c>
      <c r="D145" t="s">
        <v>181</v>
      </c>
      <c r="E145" t="s">
        <v>180</v>
      </c>
      <c r="F145">
        <v>2040</v>
      </c>
      <c r="G145">
        <v>3.8231540148970997E-2</v>
      </c>
      <c r="H145" t="b">
        <v>0</v>
      </c>
      <c r="I145">
        <v>1</v>
      </c>
    </row>
    <row r="146" spans="1:9" x14ac:dyDescent="0.25">
      <c r="A146" t="s">
        <v>178</v>
      </c>
      <c r="B146" t="s">
        <v>213</v>
      </c>
      <c r="C146" t="s">
        <v>121</v>
      </c>
      <c r="D146" t="s">
        <v>181</v>
      </c>
      <c r="E146" t="s">
        <v>180</v>
      </c>
      <c r="F146">
        <v>2045</v>
      </c>
      <c r="G146">
        <v>4.0896556922173012E-2</v>
      </c>
      <c r="H146" t="b">
        <v>0</v>
      </c>
      <c r="I146">
        <v>1</v>
      </c>
    </row>
    <row r="147" spans="1:9" x14ac:dyDescent="0.25">
      <c r="A147" t="s">
        <v>178</v>
      </c>
      <c r="B147" t="s">
        <v>213</v>
      </c>
      <c r="C147" t="s">
        <v>121</v>
      </c>
      <c r="D147" t="s">
        <v>181</v>
      </c>
      <c r="E147" t="s">
        <v>180</v>
      </c>
      <c r="F147">
        <v>2050</v>
      </c>
      <c r="G147">
        <v>4.5116792358312001E-2</v>
      </c>
      <c r="H147" t="b">
        <v>0</v>
      </c>
      <c r="I147">
        <v>1</v>
      </c>
    </row>
    <row r="148" spans="1:9" x14ac:dyDescent="0.25">
      <c r="A148" t="s">
        <v>178</v>
      </c>
      <c r="B148" t="s">
        <v>213</v>
      </c>
      <c r="C148" t="s">
        <v>121</v>
      </c>
      <c r="D148" t="s">
        <v>182</v>
      </c>
      <c r="E148" t="s">
        <v>180</v>
      </c>
      <c r="F148">
        <v>2025</v>
      </c>
      <c r="G148">
        <v>3.556194514381E-3</v>
      </c>
      <c r="H148" t="b">
        <v>0</v>
      </c>
      <c r="I148">
        <v>1</v>
      </c>
    </row>
    <row r="149" spans="1:9" x14ac:dyDescent="0.25">
      <c r="A149" t="s">
        <v>178</v>
      </c>
      <c r="B149" t="s">
        <v>213</v>
      </c>
      <c r="C149" t="s">
        <v>121</v>
      </c>
      <c r="D149" t="s">
        <v>182</v>
      </c>
      <c r="E149" t="s">
        <v>180</v>
      </c>
      <c r="F149">
        <v>2030</v>
      </c>
      <c r="G149">
        <v>2.9908440512160001E-3</v>
      </c>
      <c r="H149" t="b">
        <v>0</v>
      </c>
      <c r="I149">
        <v>1</v>
      </c>
    </row>
    <row r="150" spans="1:9" x14ac:dyDescent="0.25">
      <c r="A150" t="s">
        <v>178</v>
      </c>
      <c r="B150" t="s">
        <v>213</v>
      </c>
      <c r="C150" t="s">
        <v>121</v>
      </c>
      <c r="D150" t="s">
        <v>182</v>
      </c>
      <c r="E150" t="s">
        <v>180</v>
      </c>
      <c r="F150">
        <v>2035</v>
      </c>
      <c r="G150">
        <v>1.4017476522184E-2</v>
      </c>
      <c r="H150" t="b">
        <v>0</v>
      </c>
      <c r="I150">
        <v>1</v>
      </c>
    </row>
    <row r="151" spans="1:9" x14ac:dyDescent="0.25">
      <c r="A151" t="s">
        <v>178</v>
      </c>
      <c r="B151" t="s">
        <v>213</v>
      </c>
      <c r="C151" t="s">
        <v>121</v>
      </c>
      <c r="D151" t="s">
        <v>182</v>
      </c>
      <c r="E151" t="s">
        <v>180</v>
      </c>
      <c r="F151">
        <v>2040</v>
      </c>
      <c r="G151">
        <v>1.6821176398977001E-2</v>
      </c>
      <c r="H151" t="b">
        <v>0</v>
      </c>
      <c r="I151">
        <v>1</v>
      </c>
    </row>
    <row r="152" spans="1:9" x14ac:dyDescent="0.25">
      <c r="A152" t="s">
        <v>178</v>
      </c>
      <c r="B152" t="s">
        <v>213</v>
      </c>
      <c r="C152" t="s">
        <v>121</v>
      </c>
      <c r="D152" t="s">
        <v>182</v>
      </c>
      <c r="E152" t="s">
        <v>180</v>
      </c>
      <c r="F152">
        <v>2045</v>
      </c>
      <c r="G152">
        <v>1.4280237821004E-2</v>
      </c>
      <c r="H152" t="b">
        <v>0</v>
      </c>
      <c r="I152">
        <v>1</v>
      </c>
    </row>
    <row r="153" spans="1:9" x14ac:dyDescent="0.25">
      <c r="A153" t="s">
        <v>178</v>
      </c>
      <c r="B153" t="s">
        <v>213</v>
      </c>
      <c r="C153" t="s">
        <v>121</v>
      </c>
      <c r="D153" t="s">
        <v>182</v>
      </c>
      <c r="E153" t="s">
        <v>180</v>
      </c>
      <c r="F153">
        <v>2050</v>
      </c>
      <c r="G153">
        <v>1.2123104347446E-2</v>
      </c>
      <c r="H153" t="b">
        <v>0</v>
      </c>
      <c r="I153">
        <v>1</v>
      </c>
    </row>
    <row r="154" spans="1:9" x14ac:dyDescent="0.25">
      <c r="A154" t="s">
        <v>178</v>
      </c>
      <c r="B154" t="s">
        <v>213</v>
      </c>
      <c r="C154" t="s">
        <v>121</v>
      </c>
      <c r="D154" t="s">
        <v>183</v>
      </c>
      <c r="E154" t="s">
        <v>180</v>
      </c>
      <c r="F154">
        <v>2015</v>
      </c>
      <c r="G154">
        <v>0.17534767225244</v>
      </c>
      <c r="H154" t="b">
        <v>0</v>
      </c>
      <c r="I154">
        <v>1</v>
      </c>
    </row>
    <row r="155" spans="1:9" x14ac:dyDescent="0.25">
      <c r="A155" t="s">
        <v>178</v>
      </c>
      <c r="B155" t="s">
        <v>213</v>
      </c>
      <c r="C155" t="s">
        <v>121</v>
      </c>
      <c r="D155" t="s">
        <v>183</v>
      </c>
      <c r="E155" t="s">
        <v>180</v>
      </c>
      <c r="F155">
        <v>2020</v>
      </c>
      <c r="G155">
        <v>0.15822988065434199</v>
      </c>
      <c r="H155" t="b">
        <v>0</v>
      </c>
      <c r="I155">
        <v>1</v>
      </c>
    </row>
    <row r="156" spans="1:9" x14ac:dyDescent="0.25">
      <c r="A156" t="s">
        <v>178</v>
      </c>
      <c r="B156" t="s">
        <v>213</v>
      </c>
      <c r="C156" t="s">
        <v>121</v>
      </c>
      <c r="D156" t="s">
        <v>183</v>
      </c>
      <c r="E156" t="s">
        <v>180</v>
      </c>
      <c r="F156">
        <v>2025</v>
      </c>
      <c r="G156">
        <v>0.10726335412303301</v>
      </c>
      <c r="H156" t="b">
        <v>0</v>
      </c>
      <c r="I156">
        <v>1</v>
      </c>
    </row>
    <row r="157" spans="1:9" x14ac:dyDescent="0.25">
      <c r="A157" t="s">
        <v>178</v>
      </c>
      <c r="B157" t="s">
        <v>213</v>
      </c>
      <c r="C157" t="s">
        <v>121</v>
      </c>
      <c r="D157" t="s">
        <v>183</v>
      </c>
      <c r="E157" t="s">
        <v>180</v>
      </c>
      <c r="F157">
        <v>2030</v>
      </c>
      <c r="G157">
        <v>6.1946989440483012E-2</v>
      </c>
      <c r="H157" t="b">
        <v>0</v>
      </c>
      <c r="I157">
        <v>1</v>
      </c>
    </row>
    <row r="158" spans="1:9" x14ac:dyDescent="0.25">
      <c r="A158" t="s">
        <v>178</v>
      </c>
      <c r="B158" t="s">
        <v>213</v>
      </c>
      <c r="C158" t="s">
        <v>121</v>
      </c>
      <c r="D158" t="s">
        <v>183</v>
      </c>
      <c r="E158" t="s">
        <v>180</v>
      </c>
      <c r="F158">
        <v>2035</v>
      </c>
      <c r="G158">
        <v>4.0077195715350006E-3</v>
      </c>
      <c r="H158" t="b">
        <v>0</v>
      </c>
      <c r="I158">
        <v>1</v>
      </c>
    </row>
    <row r="159" spans="1:9" x14ac:dyDescent="0.25">
      <c r="A159" t="s">
        <v>178</v>
      </c>
      <c r="B159" t="s">
        <v>213</v>
      </c>
      <c r="C159" t="s">
        <v>124</v>
      </c>
      <c r="D159" t="s">
        <v>179</v>
      </c>
      <c r="E159" t="s">
        <v>180</v>
      </c>
      <c r="F159">
        <v>2015</v>
      </c>
      <c r="G159">
        <v>1.37461522593E-3</v>
      </c>
      <c r="H159" t="b">
        <v>0</v>
      </c>
      <c r="I159">
        <v>1</v>
      </c>
    </row>
    <row r="160" spans="1:9" x14ac:dyDescent="0.25">
      <c r="A160" t="s">
        <v>178</v>
      </c>
      <c r="B160" t="s">
        <v>213</v>
      </c>
      <c r="C160" t="s">
        <v>124</v>
      </c>
      <c r="D160" t="s">
        <v>179</v>
      </c>
      <c r="E160" t="s">
        <v>180</v>
      </c>
      <c r="F160">
        <v>2020</v>
      </c>
      <c r="G160">
        <v>2.4817654487040001E-3</v>
      </c>
      <c r="H160" t="b">
        <v>0</v>
      </c>
      <c r="I160">
        <v>1</v>
      </c>
    </row>
    <row r="161" spans="1:9" x14ac:dyDescent="0.25">
      <c r="A161" t="s">
        <v>178</v>
      </c>
      <c r="B161" t="s">
        <v>213</v>
      </c>
      <c r="C161" t="s">
        <v>124</v>
      </c>
      <c r="D161" t="s">
        <v>179</v>
      </c>
      <c r="E161" t="s">
        <v>180</v>
      </c>
      <c r="F161">
        <v>2025</v>
      </c>
      <c r="G161">
        <v>7.4311146163640006E-3</v>
      </c>
      <c r="H161" t="b">
        <v>0</v>
      </c>
      <c r="I161">
        <v>1</v>
      </c>
    </row>
    <row r="162" spans="1:9" x14ac:dyDescent="0.25">
      <c r="A162" t="s">
        <v>178</v>
      </c>
      <c r="B162" t="s">
        <v>213</v>
      </c>
      <c r="C162" t="s">
        <v>124</v>
      </c>
      <c r="D162" t="s">
        <v>179</v>
      </c>
      <c r="E162" t="s">
        <v>180</v>
      </c>
      <c r="F162">
        <v>2030</v>
      </c>
      <c r="G162">
        <v>9.5066927872690006E-3</v>
      </c>
      <c r="H162" t="b">
        <v>0</v>
      </c>
      <c r="I162">
        <v>1</v>
      </c>
    </row>
    <row r="163" spans="1:9" x14ac:dyDescent="0.25">
      <c r="A163" t="s">
        <v>178</v>
      </c>
      <c r="B163" t="s">
        <v>213</v>
      </c>
      <c r="C163" t="s">
        <v>124</v>
      </c>
      <c r="D163" t="s">
        <v>179</v>
      </c>
      <c r="E163" t="s">
        <v>180</v>
      </c>
      <c r="F163">
        <v>2035</v>
      </c>
      <c r="G163">
        <v>1.0616236414998001E-2</v>
      </c>
      <c r="H163" t="b">
        <v>0</v>
      </c>
      <c r="I163">
        <v>1</v>
      </c>
    </row>
    <row r="164" spans="1:9" x14ac:dyDescent="0.25">
      <c r="A164" t="s">
        <v>178</v>
      </c>
      <c r="B164" t="s">
        <v>213</v>
      </c>
      <c r="C164" t="s">
        <v>124</v>
      </c>
      <c r="D164" t="s">
        <v>179</v>
      </c>
      <c r="E164" t="s">
        <v>180</v>
      </c>
      <c r="F164">
        <v>2040</v>
      </c>
      <c r="G164">
        <v>9.9326119474500013E-3</v>
      </c>
      <c r="H164" t="b">
        <v>0</v>
      </c>
      <c r="I164">
        <v>1</v>
      </c>
    </row>
    <row r="165" spans="1:9" x14ac:dyDescent="0.25">
      <c r="A165" t="s">
        <v>178</v>
      </c>
      <c r="B165" t="s">
        <v>213</v>
      </c>
      <c r="C165" t="s">
        <v>124</v>
      </c>
      <c r="D165" t="s">
        <v>179</v>
      </c>
      <c r="E165" t="s">
        <v>180</v>
      </c>
      <c r="F165">
        <v>2045</v>
      </c>
      <c r="G165">
        <v>9.2745263031900008E-3</v>
      </c>
      <c r="H165" t="b">
        <v>0</v>
      </c>
      <c r="I165">
        <v>1</v>
      </c>
    </row>
    <row r="166" spans="1:9" x14ac:dyDescent="0.25">
      <c r="A166" t="s">
        <v>178</v>
      </c>
      <c r="B166" t="s">
        <v>213</v>
      </c>
      <c r="C166" t="s">
        <v>124</v>
      </c>
      <c r="D166" t="s">
        <v>179</v>
      </c>
      <c r="E166" t="s">
        <v>180</v>
      </c>
      <c r="F166">
        <v>2050</v>
      </c>
      <c r="G166">
        <v>8.4882612960120001E-3</v>
      </c>
      <c r="H166" t="b">
        <v>0</v>
      </c>
      <c r="I166">
        <v>1</v>
      </c>
    </row>
    <row r="167" spans="1:9" x14ac:dyDescent="0.25">
      <c r="A167" t="s">
        <v>178</v>
      </c>
      <c r="B167" t="s">
        <v>213</v>
      </c>
      <c r="C167" t="s">
        <v>124</v>
      </c>
      <c r="D167" t="s">
        <v>181</v>
      </c>
      <c r="E167" t="s">
        <v>180</v>
      </c>
      <c r="F167">
        <v>2030</v>
      </c>
      <c r="G167">
        <v>3.8037171745899999E-3</v>
      </c>
      <c r="H167" t="b">
        <v>0</v>
      </c>
      <c r="I167">
        <v>1</v>
      </c>
    </row>
    <row r="168" spans="1:9" x14ac:dyDescent="0.25">
      <c r="A168" t="s">
        <v>178</v>
      </c>
      <c r="B168" t="s">
        <v>213</v>
      </c>
      <c r="C168" t="s">
        <v>124</v>
      </c>
      <c r="D168" t="s">
        <v>181</v>
      </c>
      <c r="E168" t="s">
        <v>180</v>
      </c>
      <c r="F168">
        <v>2035</v>
      </c>
      <c r="G168">
        <v>8.4564380240349998E-3</v>
      </c>
      <c r="H168" t="b">
        <v>0</v>
      </c>
      <c r="I168">
        <v>1</v>
      </c>
    </row>
    <row r="169" spans="1:9" x14ac:dyDescent="0.25">
      <c r="A169" t="s">
        <v>178</v>
      </c>
      <c r="B169" t="s">
        <v>213</v>
      </c>
      <c r="C169" t="s">
        <v>124</v>
      </c>
      <c r="D169" t="s">
        <v>181</v>
      </c>
      <c r="E169" t="s">
        <v>180</v>
      </c>
      <c r="F169">
        <v>2040</v>
      </c>
      <c r="G169">
        <v>9.1098823877790013E-3</v>
      </c>
      <c r="H169" t="b">
        <v>0</v>
      </c>
      <c r="I169">
        <v>1</v>
      </c>
    </row>
    <row r="170" spans="1:9" x14ac:dyDescent="0.25">
      <c r="A170" t="s">
        <v>178</v>
      </c>
      <c r="B170" t="s">
        <v>213</v>
      </c>
      <c r="C170" t="s">
        <v>124</v>
      </c>
      <c r="D170" t="s">
        <v>181</v>
      </c>
      <c r="E170" t="s">
        <v>180</v>
      </c>
      <c r="F170">
        <v>2045</v>
      </c>
      <c r="G170">
        <v>9.8052855379340016E-3</v>
      </c>
      <c r="H170" t="b">
        <v>0</v>
      </c>
      <c r="I170">
        <v>1</v>
      </c>
    </row>
    <row r="171" spans="1:9" x14ac:dyDescent="0.25">
      <c r="A171" t="s">
        <v>178</v>
      </c>
      <c r="B171" t="s">
        <v>213</v>
      </c>
      <c r="C171" t="s">
        <v>124</v>
      </c>
      <c r="D171" t="s">
        <v>181</v>
      </c>
      <c r="E171" t="s">
        <v>180</v>
      </c>
      <c r="F171">
        <v>2050</v>
      </c>
      <c r="G171">
        <v>1.0416175045631E-2</v>
      </c>
      <c r="H171" t="b">
        <v>0</v>
      </c>
      <c r="I171">
        <v>1</v>
      </c>
    </row>
    <row r="172" spans="1:9" x14ac:dyDescent="0.25">
      <c r="A172" t="s">
        <v>178</v>
      </c>
      <c r="B172" t="s">
        <v>213</v>
      </c>
      <c r="C172" t="s">
        <v>124</v>
      </c>
      <c r="D172" t="s">
        <v>182</v>
      </c>
      <c r="E172" t="s">
        <v>180</v>
      </c>
      <c r="F172">
        <v>2020</v>
      </c>
      <c r="G172">
        <v>8.0138047309007967E-4</v>
      </c>
      <c r="H172" t="b">
        <v>0</v>
      </c>
      <c r="I172">
        <v>1</v>
      </c>
    </row>
    <row r="173" spans="1:9" x14ac:dyDescent="0.25">
      <c r="A173" t="s">
        <v>178</v>
      </c>
      <c r="B173" t="s">
        <v>213</v>
      </c>
      <c r="C173" t="s">
        <v>124</v>
      </c>
      <c r="D173" t="s">
        <v>182</v>
      </c>
      <c r="E173" t="s">
        <v>180</v>
      </c>
      <c r="F173">
        <v>2025</v>
      </c>
      <c r="G173">
        <v>2.6842889701889998E-3</v>
      </c>
      <c r="H173" t="b">
        <v>0</v>
      </c>
      <c r="I173">
        <v>1</v>
      </c>
    </row>
    <row r="174" spans="1:9" x14ac:dyDescent="0.25">
      <c r="A174" t="s">
        <v>178</v>
      </c>
      <c r="B174" t="s">
        <v>213</v>
      </c>
      <c r="C174" t="s">
        <v>124</v>
      </c>
      <c r="D174" t="s">
        <v>182</v>
      </c>
      <c r="E174" t="s">
        <v>180</v>
      </c>
      <c r="F174">
        <v>2030</v>
      </c>
      <c r="G174">
        <v>8.6121958425939519E-4</v>
      </c>
      <c r="H174" t="b">
        <v>0</v>
      </c>
      <c r="I174">
        <v>1</v>
      </c>
    </row>
    <row r="175" spans="1:9" x14ac:dyDescent="0.25">
      <c r="A175" t="s">
        <v>178</v>
      </c>
      <c r="B175" t="s">
        <v>213</v>
      </c>
      <c r="C175" t="s">
        <v>124</v>
      </c>
      <c r="D175" t="s">
        <v>182</v>
      </c>
      <c r="E175" t="s">
        <v>180</v>
      </c>
      <c r="F175">
        <v>2035</v>
      </c>
      <c r="G175">
        <v>4.1128724684500002E-3</v>
      </c>
      <c r="H175" t="b">
        <v>0</v>
      </c>
      <c r="I175">
        <v>1</v>
      </c>
    </row>
    <row r="176" spans="1:9" x14ac:dyDescent="0.25">
      <c r="A176" t="s">
        <v>178</v>
      </c>
      <c r="B176" t="s">
        <v>213</v>
      </c>
      <c r="C176" t="s">
        <v>124</v>
      </c>
      <c r="D176" t="s">
        <v>182</v>
      </c>
      <c r="E176" t="s">
        <v>180</v>
      </c>
      <c r="F176">
        <v>2040</v>
      </c>
      <c r="G176">
        <v>4.6728949068470006E-3</v>
      </c>
      <c r="H176" t="b">
        <v>0</v>
      </c>
      <c r="I176">
        <v>1</v>
      </c>
    </row>
    <row r="177" spans="1:9" x14ac:dyDescent="0.25">
      <c r="A177" t="s">
        <v>178</v>
      </c>
      <c r="B177" t="s">
        <v>213</v>
      </c>
      <c r="C177" t="s">
        <v>124</v>
      </c>
      <c r="D177" t="s">
        <v>182</v>
      </c>
      <c r="E177" t="s">
        <v>180</v>
      </c>
      <c r="F177">
        <v>2045</v>
      </c>
      <c r="G177">
        <v>4.0048052558060007E-3</v>
      </c>
      <c r="H177" t="b">
        <v>0</v>
      </c>
      <c r="I177">
        <v>1</v>
      </c>
    </row>
    <row r="178" spans="1:9" x14ac:dyDescent="0.25">
      <c r="A178" t="s">
        <v>178</v>
      </c>
      <c r="B178" t="s">
        <v>213</v>
      </c>
      <c r="C178" t="s">
        <v>124</v>
      </c>
      <c r="D178" t="s">
        <v>182</v>
      </c>
      <c r="E178" t="s">
        <v>180</v>
      </c>
      <c r="F178">
        <v>2050</v>
      </c>
      <c r="G178">
        <v>3.4083999194710001E-3</v>
      </c>
      <c r="H178" t="b">
        <v>0</v>
      </c>
      <c r="I178">
        <v>1</v>
      </c>
    </row>
    <row r="179" spans="1:9" x14ac:dyDescent="0.25">
      <c r="A179" t="s">
        <v>178</v>
      </c>
      <c r="B179" t="s">
        <v>213</v>
      </c>
      <c r="C179" t="s">
        <v>124</v>
      </c>
      <c r="D179" t="s">
        <v>183</v>
      </c>
      <c r="E179" t="s">
        <v>180</v>
      </c>
      <c r="F179">
        <v>2015</v>
      </c>
      <c r="G179">
        <v>3.8806827494006997E-2</v>
      </c>
      <c r="H179" t="b">
        <v>0</v>
      </c>
      <c r="I179">
        <v>1</v>
      </c>
    </row>
    <row r="180" spans="1:9" x14ac:dyDescent="0.25">
      <c r="A180" t="s">
        <v>178</v>
      </c>
      <c r="B180" t="s">
        <v>213</v>
      </c>
      <c r="C180" t="s">
        <v>124</v>
      </c>
      <c r="D180" t="s">
        <v>183</v>
      </c>
      <c r="E180" t="s">
        <v>180</v>
      </c>
      <c r="F180">
        <v>2020</v>
      </c>
      <c r="G180">
        <v>3.5907668008263012E-2</v>
      </c>
      <c r="H180" t="b">
        <v>0</v>
      </c>
      <c r="I180">
        <v>1</v>
      </c>
    </row>
    <row r="181" spans="1:9" x14ac:dyDescent="0.25">
      <c r="A181" t="s">
        <v>178</v>
      </c>
      <c r="B181" t="s">
        <v>213</v>
      </c>
      <c r="C181" t="s">
        <v>124</v>
      </c>
      <c r="D181" t="s">
        <v>183</v>
      </c>
      <c r="E181" t="s">
        <v>180</v>
      </c>
      <c r="F181">
        <v>2025</v>
      </c>
      <c r="G181">
        <v>2.3258912242087999E-2</v>
      </c>
      <c r="H181" t="b">
        <v>0</v>
      </c>
      <c r="I181">
        <v>1</v>
      </c>
    </row>
    <row r="182" spans="1:9" x14ac:dyDescent="0.25">
      <c r="A182" t="s">
        <v>178</v>
      </c>
      <c r="B182" t="s">
        <v>213</v>
      </c>
      <c r="C182" t="s">
        <v>124</v>
      </c>
      <c r="D182" t="s">
        <v>183</v>
      </c>
      <c r="E182" t="s">
        <v>180</v>
      </c>
      <c r="F182">
        <v>2030</v>
      </c>
      <c r="G182">
        <v>1.3295656454601E-2</v>
      </c>
      <c r="H182" t="b">
        <v>0</v>
      </c>
      <c r="I182">
        <v>1</v>
      </c>
    </row>
    <row r="183" spans="1:9" x14ac:dyDescent="0.25">
      <c r="A183" t="s">
        <v>178</v>
      </c>
      <c r="B183" t="s">
        <v>213</v>
      </c>
      <c r="C183" t="s">
        <v>124</v>
      </c>
      <c r="D183" t="s">
        <v>183</v>
      </c>
      <c r="E183" t="s">
        <v>180</v>
      </c>
      <c r="F183">
        <v>2035</v>
      </c>
      <c r="G183">
        <v>9.2493986246775894E-4</v>
      </c>
      <c r="H183" t="b">
        <v>0</v>
      </c>
      <c r="I183">
        <v>1</v>
      </c>
    </row>
    <row r="184" spans="1:9" x14ac:dyDescent="0.25">
      <c r="A184" t="s">
        <v>178</v>
      </c>
      <c r="B184" t="s">
        <v>213</v>
      </c>
      <c r="C184" t="s">
        <v>185</v>
      </c>
      <c r="D184" t="s">
        <v>179</v>
      </c>
      <c r="E184" t="s">
        <v>180</v>
      </c>
      <c r="F184">
        <v>2015</v>
      </c>
      <c r="G184">
        <v>0.37612594369429198</v>
      </c>
      <c r="H184" t="b">
        <v>0</v>
      </c>
      <c r="I184">
        <v>1</v>
      </c>
    </row>
    <row r="185" spans="1:9" x14ac:dyDescent="0.25">
      <c r="A185" t="s">
        <v>178</v>
      </c>
      <c r="B185" t="s">
        <v>213</v>
      </c>
      <c r="C185" t="s">
        <v>185</v>
      </c>
      <c r="D185" t="s">
        <v>179</v>
      </c>
      <c r="E185" t="s">
        <v>180</v>
      </c>
      <c r="F185">
        <v>2020</v>
      </c>
      <c r="G185">
        <v>1.142412074284457</v>
      </c>
      <c r="H185" t="b">
        <v>0</v>
      </c>
      <c r="I185">
        <v>1</v>
      </c>
    </row>
    <row r="186" spans="1:9" x14ac:dyDescent="0.25">
      <c r="A186" t="s">
        <v>178</v>
      </c>
      <c r="B186" t="s">
        <v>213</v>
      </c>
      <c r="C186" t="s">
        <v>185</v>
      </c>
      <c r="D186" t="s">
        <v>179</v>
      </c>
      <c r="E186" t="s">
        <v>180</v>
      </c>
      <c r="F186">
        <v>2025</v>
      </c>
      <c r="G186">
        <v>2.7444035076764299</v>
      </c>
      <c r="H186" t="b">
        <v>0</v>
      </c>
      <c r="I186">
        <v>1</v>
      </c>
    </row>
    <row r="187" spans="1:9" x14ac:dyDescent="0.25">
      <c r="A187" t="s">
        <v>178</v>
      </c>
      <c r="B187" t="s">
        <v>213</v>
      </c>
      <c r="C187" t="s">
        <v>185</v>
      </c>
      <c r="D187" t="s">
        <v>179</v>
      </c>
      <c r="E187" t="s">
        <v>180</v>
      </c>
      <c r="F187">
        <v>2030</v>
      </c>
      <c r="G187">
        <v>3.8961771513281338</v>
      </c>
      <c r="H187" t="b">
        <v>0</v>
      </c>
      <c r="I187">
        <v>1</v>
      </c>
    </row>
    <row r="188" spans="1:9" x14ac:dyDescent="0.25">
      <c r="A188" t="s">
        <v>178</v>
      </c>
      <c r="B188" t="s">
        <v>213</v>
      </c>
      <c r="C188" t="s">
        <v>185</v>
      </c>
      <c r="D188" t="s">
        <v>179</v>
      </c>
      <c r="E188" t="s">
        <v>180</v>
      </c>
      <c r="F188">
        <v>2035</v>
      </c>
      <c r="G188">
        <v>4.7547392661963093</v>
      </c>
      <c r="H188" t="b">
        <v>0</v>
      </c>
      <c r="I188">
        <v>1</v>
      </c>
    </row>
    <row r="189" spans="1:9" x14ac:dyDescent="0.25">
      <c r="A189" t="s">
        <v>178</v>
      </c>
      <c r="B189" t="s">
        <v>213</v>
      </c>
      <c r="C189" t="s">
        <v>185</v>
      </c>
      <c r="D189" t="s">
        <v>179</v>
      </c>
      <c r="E189" t="s">
        <v>180</v>
      </c>
      <c r="F189">
        <v>2040</v>
      </c>
      <c r="G189">
        <v>4.6202828936452898</v>
      </c>
      <c r="H189" t="b">
        <v>0</v>
      </c>
      <c r="I189">
        <v>1</v>
      </c>
    </row>
    <row r="190" spans="1:9" x14ac:dyDescent="0.25">
      <c r="A190" t="s">
        <v>178</v>
      </c>
      <c r="B190" t="s">
        <v>213</v>
      </c>
      <c r="C190" t="s">
        <v>185</v>
      </c>
      <c r="D190" t="s">
        <v>179</v>
      </c>
      <c r="E190" t="s">
        <v>180</v>
      </c>
      <c r="F190">
        <v>2045</v>
      </c>
      <c r="G190">
        <v>4.2486735244138254</v>
      </c>
      <c r="H190" t="b">
        <v>0</v>
      </c>
      <c r="I190">
        <v>1</v>
      </c>
    </row>
    <row r="191" spans="1:9" x14ac:dyDescent="0.25">
      <c r="A191" t="s">
        <v>178</v>
      </c>
      <c r="B191" t="s">
        <v>213</v>
      </c>
      <c r="C191" t="s">
        <v>185</v>
      </c>
      <c r="D191" t="s">
        <v>179</v>
      </c>
      <c r="E191" t="s">
        <v>180</v>
      </c>
      <c r="F191">
        <v>2050</v>
      </c>
      <c r="G191">
        <v>3.7969102349431272</v>
      </c>
      <c r="H191" t="b">
        <v>0</v>
      </c>
      <c r="I191">
        <v>1</v>
      </c>
    </row>
    <row r="192" spans="1:9" x14ac:dyDescent="0.25">
      <c r="A192" t="s">
        <v>178</v>
      </c>
      <c r="B192" t="s">
        <v>213</v>
      </c>
      <c r="C192" t="s">
        <v>185</v>
      </c>
      <c r="D192" t="s">
        <v>181</v>
      </c>
      <c r="E192" t="s">
        <v>180</v>
      </c>
      <c r="F192">
        <v>2020</v>
      </c>
      <c r="G192">
        <v>7.7110575547859996E-3</v>
      </c>
      <c r="H192" t="b">
        <v>0</v>
      </c>
      <c r="I192">
        <v>1</v>
      </c>
    </row>
    <row r="193" spans="1:9" x14ac:dyDescent="0.25">
      <c r="A193" t="s">
        <v>178</v>
      </c>
      <c r="B193" t="s">
        <v>213</v>
      </c>
      <c r="C193" t="s">
        <v>185</v>
      </c>
      <c r="D193" t="s">
        <v>181</v>
      </c>
      <c r="E193" t="s">
        <v>180</v>
      </c>
      <c r="F193">
        <v>2025</v>
      </c>
      <c r="G193">
        <v>0.296311504987467</v>
      </c>
      <c r="H193" t="b">
        <v>0</v>
      </c>
      <c r="I193">
        <v>1</v>
      </c>
    </row>
    <row r="194" spans="1:9" x14ac:dyDescent="0.25">
      <c r="A194" t="s">
        <v>178</v>
      </c>
      <c r="B194" t="s">
        <v>213</v>
      </c>
      <c r="C194" t="s">
        <v>185</v>
      </c>
      <c r="D194" t="s">
        <v>181</v>
      </c>
      <c r="E194" t="s">
        <v>180</v>
      </c>
      <c r="F194">
        <v>2030</v>
      </c>
      <c r="G194">
        <v>1.521011752701658</v>
      </c>
      <c r="H194" t="b">
        <v>0</v>
      </c>
      <c r="I194">
        <v>1</v>
      </c>
    </row>
    <row r="195" spans="1:9" x14ac:dyDescent="0.25">
      <c r="A195" t="s">
        <v>178</v>
      </c>
      <c r="B195" t="s">
        <v>213</v>
      </c>
      <c r="C195" t="s">
        <v>185</v>
      </c>
      <c r="D195" t="s">
        <v>181</v>
      </c>
      <c r="E195" t="s">
        <v>180</v>
      </c>
      <c r="F195">
        <v>2035</v>
      </c>
      <c r="G195">
        <v>3.3878365199152771</v>
      </c>
      <c r="H195" t="b">
        <v>0</v>
      </c>
      <c r="I195">
        <v>1</v>
      </c>
    </row>
    <row r="196" spans="1:9" x14ac:dyDescent="0.25">
      <c r="A196" t="s">
        <v>178</v>
      </c>
      <c r="B196" t="s">
        <v>213</v>
      </c>
      <c r="C196" t="s">
        <v>185</v>
      </c>
      <c r="D196" t="s">
        <v>181</v>
      </c>
      <c r="E196" t="s">
        <v>180</v>
      </c>
      <c r="F196">
        <v>2040</v>
      </c>
      <c r="G196">
        <v>3.520121794372459</v>
      </c>
      <c r="H196" t="b">
        <v>0</v>
      </c>
      <c r="I196">
        <v>1</v>
      </c>
    </row>
    <row r="197" spans="1:9" x14ac:dyDescent="0.25">
      <c r="A197" t="s">
        <v>178</v>
      </c>
      <c r="B197" t="s">
        <v>213</v>
      </c>
      <c r="C197" t="s">
        <v>185</v>
      </c>
      <c r="D197" t="s">
        <v>181</v>
      </c>
      <c r="E197" t="s">
        <v>180</v>
      </c>
      <c r="F197">
        <v>2045</v>
      </c>
      <c r="G197">
        <v>3.864213952508917</v>
      </c>
      <c r="H197" t="b">
        <v>0</v>
      </c>
      <c r="I197">
        <v>1</v>
      </c>
    </row>
    <row r="198" spans="1:9" x14ac:dyDescent="0.25">
      <c r="A198" t="s">
        <v>178</v>
      </c>
      <c r="B198" t="s">
        <v>213</v>
      </c>
      <c r="C198" t="s">
        <v>185</v>
      </c>
      <c r="D198" t="s">
        <v>181</v>
      </c>
      <c r="E198" t="s">
        <v>180</v>
      </c>
      <c r="F198">
        <v>2050</v>
      </c>
      <c r="G198">
        <v>4.2673538590830491</v>
      </c>
      <c r="H198" t="b">
        <v>0</v>
      </c>
      <c r="I198">
        <v>1</v>
      </c>
    </row>
    <row r="199" spans="1:9" x14ac:dyDescent="0.25">
      <c r="A199" t="s">
        <v>178</v>
      </c>
      <c r="B199" t="s">
        <v>213</v>
      </c>
      <c r="C199" t="s">
        <v>185</v>
      </c>
      <c r="D199" t="s">
        <v>182</v>
      </c>
      <c r="E199" t="s">
        <v>180</v>
      </c>
      <c r="F199">
        <v>2020</v>
      </c>
      <c r="G199">
        <v>4.6613371693529998E-2</v>
      </c>
      <c r="H199" t="b">
        <v>0</v>
      </c>
      <c r="I199">
        <v>1</v>
      </c>
    </row>
    <row r="200" spans="1:9" x14ac:dyDescent="0.25">
      <c r="A200" t="s">
        <v>178</v>
      </c>
      <c r="B200" t="s">
        <v>213</v>
      </c>
      <c r="C200" t="s">
        <v>185</v>
      </c>
      <c r="D200" t="s">
        <v>182</v>
      </c>
      <c r="E200" t="s">
        <v>180</v>
      </c>
      <c r="F200">
        <v>2025</v>
      </c>
      <c r="G200">
        <v>0.65230963287457999</v>
      </c>
      <c r="H200" t="b">
        <v>0</v>
      </c>
      <c r="I200">
        <v>1</v>
      </c>
    </row>
    <row r="201" spans="1:9" x14ac:dyDescent="0.25">
      <c r="A201" t="s">
        <v>178</v>
      </c>
      <c r="B201" t="s">
        <v>213</v>
      </c>
      <c r="C201" t="s">
        <v>185</v>
      </c>
      <c r="D201" t="s">
        <v>182</v>
      </c>
      <c r="E201" t="s">
        <v>180</v>
      </c>
      <c r="F201">
        <v>2030</v>
      </c>
      <c r="G201">
        <v>0.554463187943394</v>
      </c>
      <c r="H201" t="b">
        <v>0</v>
      </c>
      <c r="I201">
        <v>1</v>
      </c>
    </row>
    <row r="202" spans="1:9" x14ac:dyDescent="0.25">
      <c r="A202" t="s">
        <v>178</v>
      </c>
      <c r="B202" t="s">
        <v>213</v>
      </c>
      <c r="C202" t="s">
        <v>185</v>
      </c>
      <c r="D202" t="s">
        <v>182</v>
      </c>
      <c r="E202" t="s">
        <v>180</v>
      </c>
      <c r="F202">
        <v>2035</v>
      </c>
      <c r="G202">
        <v>1.5362873512674671</v>
      </c>
      <c r="H202" t="b">
        <v>0</v>
      </c>
      <c r="I202">
        <v>1</v>
      </c>
    </row>
    <row r="203" spans="1:9" x14ac:dyDescent="0.25">
      <c r="A203" t="s">
        <v>178</v>
      </c>
      <c r="B203" t="s">
        <v>213</v>
      </c>
      <c r="C203" t="s">
        <v>185</v>
      </c>
      <c r="D203" t="s">
        <v>182</v>
      </c>
      <c r="E203" t="s">
        <v>180</v>
      </c>
      <c r="F203">
        <v>2040</v>
      </c>
      <c r="G203">
        <v>1.7969567503411279</v>
      </c>
      <c r="H203" t="b">
        <v>0</v>
      </c>
      <c r="I203">
        <v>1</v>
      </c>
    </row>
    <row r="204" spans="1:9" x14ac:dyDescent="0.25">
      <c r="A204" t="s">
        <v>178</v>
      </c>
      <c r="B204" t="s">
        <v>213</v>
      </c>
      <c r="C204" t="s">
        <v>185</v>
      </c>
      <c r="D204" t="s">
        <v>182</v>
      </c>
      <c r="E204" t="s">
        <v>180</v>
      </c>
      <c r="F204">
        <v>2045</v>
      </c>
      <c r="G204">
        <v>1.534874703030406</v>
      </c>
      <c r="H204" t="b">
        <v>0</v>
      </c>
      <c r="I204">
        <v>1</v>
      </c>
    </row>
    <row r="205" spans="1:9" x14ac:dyDescent="0.25">
      <c r="A205" t="s">
        <v>178</v>
      </c>
      <c r="B205" t="s">
        <v>213</v>
      </c>
      <c r="C205" t="s">
        <v>185</v>
      </c>
      <c r="D205" t="s">
        <v>182</v>
      </c>
      <c r="E205" t="s">
        <v>180</v>
      </c>
      <c r="F205">
        <v>2050</v>
      </c>
      <c r="G205">
        <v>1.3125438288250999</v>
      </c>
      <c r="H205" t="b">
        <v>0</v>
      </c>
      <c r="I205">
        <v>1</v>
      </c>
    </row>
    <row r="206" spans="1:9" x14ac:dyDescent="0.25">
      <c r="A206" t="s">
        <v>178</v>
      </c>
      <c r="B206" t="s">
        <v>213</v>
      </c>
      <c r="C206" t="s">
        <v>185</v>
      </c>
      <c r="D206" t="s">
        <v>183</v>
      </c>
      <c r="E206" t="s">
        <v>180</v>
      </c>
      <c r="F206">
        <v>2015</v>
      </c>
      <c r="G206">
        <v>16.854073462999569</v>
      </c>
      <c r="H206" t="b">
        <v>0</v>
      </c>
      <c r="I206">
        <v>1</v>
      </c>
    </row>
    <row r="207" spans="1:9" x14ac:dyDescent="0.25">
      <c r="A207" t="s">
        <v>178</v>
      </c>
      <c r="B207" t="s">
        <v>213</v>
      </c>
      <c r="C207" t="s">
        <v>185</v>
      </c>
      <c r="D207" t="s">
        <v>183</v>
      </c>
      <c r="E207" t="s">
        <v>180</v>
      </c>
      <c r="F207">
        <v>2020</v>
      </c>
      <c r="G207">
        <v>15.29136844307363</v>
      </c>
      <c r="H207" t="b">
        <v>0</v>
      </c>
      <c r="I207">
        <v>1</v>
      </c>
    </row>
    <row r="208" spans="1:9" x14ac:dyDescent="0.25">
      <c r="A208" t="s">
        <v>178</v>
      </c>
      <c r="B208" t="s">
        <v>213</v>
      </c>
      <c r="C208" t="s">
        <v>185</v>
      </c>
      <c r="D208" t="s">
        <v>183</v>
      </c>
      <c r="E208" t="s">
        <v>180</v>
      </c>
      <c r="F208">
        <v>2025</v>
      </c>
      <c r="G208">
        <v>10.34910493942809</v>
      </c>
      <c r="H208" t="b">
        <v>0</v>
      </c>
      <c r="I208">
        <v>1</v>
      </c>
    </row>
    <row r="209" spans="1:9" x14ac:dyDescent="0.25">
      <c r="A209" t="s">
        <v>178</v>
      </c>
      <c r="B209" t="s">
        <v>213</v>
      </c>
      <c r="C209" t="s">
        <v>185</v>
      </c>
      <c r="D209" t="s">
        <v>183</v>
      </c>
      <c r="E209" t="s">
        <v>180</v>
      </c>
      <c r="F209">
        <v>2030</v>
      </c>
      <c r="G209">
        <v>5.8922094560178078</v>
      </c>
      <c r="H209" t="b">
        <v>0</v>
      </c>
      <c r="I209">
        <v>1</v>
      </c>
    </row>
    <row r="210" spans="1:9" x14ac:dyDescent="0.25">
      <c r="A210" t="s">
        <v>178</v>
      </c>
      <c r="B210" t="s">
        <v>213</v>
      </c>
      <c r="C210" t="s">
        <v>185</v>
      </c>
      <c r="D210" t="s">
        <v>183</v>
      </c>
      <c r="E210" t="s">
        <v>180</v>
      </c>
      <c r="F210">
        <v>2035</v>
      </c>
      <c r="G210">
        <v>0.39646602601112002</v>
      </c>
      <c r="H210" t="b">
        <v>0</v>
      </c>
      <c r="I210">
        <v>1</v>
      </c>
    </row>
    <row r="211" spans="1:9" x14ac:dyDescent="0.25">
      <c r="A211" t="s">
        <v>178</v>
      </c>
      <c r="B211" t="s">
        <v>213</v>
      </c>
      <c r="C211" t="s">
        <v>186</v>
      </c>
      <c r="D211" t="s">
        <v>179</v>
      </c>
      <c r="E211" t="s">
        <v>180</v>
      </c>
      <c r="F211">
        <v>2015</v>
      </c>
      <c r="G211">
        <v>0.37612594369429198</v>
      </c>
      <c r="H211" t="b">
        <v>0</v>
      </c>
      <c r="I211">
        <v>1</v>
      </c>
    </row>
    <row r="212" spans="1:9" x14ac:dyDescent="0.25">
      <c r="A212" t="s">
        <v>178</v>
      </c>
      <c r="B212" t="s">
        <v>213</v>
      </c>
      <c r="C212" t="s">
        <v>186</v>
      </c>
      <c r="D212" t="s">
        <v>179</v>
      </c>
      <c r="E212" t="s">
        <v>180</v>
      </c>
      <c r="F212">
        <v>2020</v>
      </c>
      <c r="G212">
        <v>1.142412074284457</v>
      </c>
      <c r="H212" t="b">
        <v>0</v>
      </c>
      <c r="I212">
        <v>1</v>
      </c>
    </row>
    <row r="213" spans="1:9" x14ac:dyDescent="0.25">
      <c r="A213" t="s">
        <v>178</v>
      </c>
      <c r="B213" t="s">
        <v>213</v>
      </c>
      <c r="C213" t="s">
        <v>186</v>
      </c>
      <c r="D213" t="s">
        <v>179</v>
      </c>
      <c r="E213" t="s">
        <v>180</v>
      </c>
      <c r="F213">
        <v>2025</v>
      </c>
      <c r="G213">
        <v>2.7444035076764299</v>
      </c>
      <c r="H213" t="b">
        <v>0</v>
      </c>
      <c r="I213">
        <v>1</v>
      </c>
    </row>
    <row r="214" spans="1:9" x14ac:dyDescent="0.25">
      <c r="A214" t="s">
        <v>178</v>
      </c>
      <c r="B214" t="s">
        <v>213</v>
      </c>
      <c r="C214" t="s">
        <v>186</v>
      </c>
      <c r="D214" t="s">
        <v>179</v>
      </c>
      <c r="E214" t="s">
        <v>180</v>
      </c>
      <c r="F214">
        <v>2030</v>
      </c>
      <c r="G214">
        <v>3.8961771513281338</v>
      </c>
      <c r="H214" t="b">
        <v>0</v>
      </c>
      <c r="I214">
        <v>1</v>
      </c>
    </row>
    <row r="215" spans="1:9" x14ac:dyDescent="0.25">
      <c r="A215" t="s">
        <v>178</v>
      </c>
      <c r="B215" t="s">
        <v>213</v>
      </c>
      <c r="C215" t="s">
        <v>186</v>
      </c>
      <c r="D215" t="s">
        <v>179</v>
      </c>
      <c r="E215" t="s">
        <v>180</v>
      </c>
      <c r="F215">
        <v>2035</v>
      </c>
      <c r="G215">
        <v>4.7547392661963093</v>
      </c>
      <c r="H215" t="b">
        <v>0</v>
      </c>
      <c r="I215">
        <v>1</v>
      </c>
    </row>
    <row r="216" spans="1:9" x14ac:dyDescent="0.25">
      <c r="A216" t="s">
        <v>178</v>
      </c>
      <c r="B216" t="s">
        <v>213</v>
      </c>
      <c r="C216" t="s">
        <v>186</v>
      </c>
      <c r="D216" t="s">
        <v>179</v>
      </c>
      <c r="E216" t="s">
        <v>180</v>
      </c>
      <c r="F216">
        <v>2040</v>
      </c>
      <c r="G216">
        <v>4.6202828936452898</v>
      </c>
      <c r="H216" t="b">
        <v>0</v>
      </c>
      <c r="I216">
        <v>1</v>
      </c>
    </row>
    <row r="217" spans="1:9" x14ac:dyDescent="0.25">
      <c r="A217" t="s">
        <v>178</v>
      </c>
      <c r="B217" t="s">
        <v>213</v>
      </c>
      <c r="C217" t="s">
        <v>186</v>
      </c>
      <c r="D217" t="s">
        <v>179</v>
      </c>
      <c r="E217" t="s">
        <v>180</v>
      </c>
      <c r="F217">
        <v>2045</v>
      </c>
      <c r="G217">
        <v>4.2486735244138254</v>
      </c>
      <c r="H217" t="b">
        <v>0</v>
      </c>
      <c r="I217">
        <v>1</v>
      </c>
    </row>
    <row r="218" spans="1:9" x14ac:dyDescent="0.25">
      <c r="A218" t="s">
        <v>178</v>
      </c>
      <c r="B218" t="s">
        <v>213</v>
      </c>
      <c r="C218" t="s">
        <v>186</v>
      </c>
      <c r="D218" t="s">
        <v>179</v>
      </c>
      <c r="E218" t="s">
        <v>180</v>
      </c>
      <c r="F218">
        <v>2050</v>
      </c>
      <c r="G218">
        <v>3.7969102349431272</v>
      </c>
      <c r="H218" t="b">
        <v>0</v>
      </c>
      <c r="I218">
        <v>1</v>
      </c>
    </row>
    <row r="219" spans="1:9" x14ac:dyDescent="0.25">
      <c r="A219" t="s">
        <v>178</v>
      </c>
      <c r="B219" t="s">
        <v>213</v>
      </c>
      <c r="C219" t="s">
        <v>186</v>
      </c>
      <c r="D219" t="s">
        <v>181</v>
      </c>
      <c r="E219" t="s">
        <v>180</v>
      </c>
      <c r="F219">
        <v>2020</v>
      </c>
      <c r="G219">
        <v>7.7110575547859996E-3</v>
      </c>
      <c r="H219" t="b">
        <v>0</v>
      </c>
      <c r="I219">
        <v>1</v>
      </c>
    </row>
    <row r="220" spans="1:9" x14ac:dyDescent="0.25">
      <c r="A220" t="s">
        <v>178</v>
      </c>
      <c r="B220" t="s">
        <v>213</v>
      </c>
      <c r="C220" t="s">
        <v>186</v>
      </c>
      <c r="D220" t="s">
        <v>181</v>
      </c>
      <c r="E220" t="s">
        <v>180</v>
      </c>
      <c r="F220">
        <v>2025</v>
      </c>
      <c r="G220">
        <v>0.296311504987467</v>
      </c>
      <c r="H220" t="b">
        <v>0</v>
      </c>
      <c r="I220">
        <v>1</v>
      </c>
    </row>
    <row r="221" spans="1:9" x14ac:dyDescent="0.25">
      <c r="A221" t="s">
        <v>178</v>
      </c>
      <c r="B221" t="s">
        <v>213</v>
      </c>
      <c r="C221" t="s">
        <v>186</v>
      </c>
      <c r="D221" t="s">
        <v>181</v>
      </c>
      <c r="E221" t="s">
        <v>180</v>
      </c>
      <c r="F221">
        <v>2030</v>
      </c>
      <c r="G221">
        <v>1.521011752701658</v>
      </c>
      <c r="H221" t="b">
        <v>0</v>
      </c>
      <c r="I221">
        <v>1</v>
      </c>
    </row>
    <row r="222" spans="1:9" x14ac:dyDescent="0.25">
      <c r="A222" t="s">
        <v>178</v>
      </c>
      <c r="B222" t="s">
        <v>213</v>
      </c>
      <c r="C222" t="s">
        <v>186</v>
      </c>
      <c r="D222" t="s">
        <v>181</v>
      </c>
      <c r="E222" t="s">
        <v>180</v>
      </c>
      <c r="F222">
        <v>2035</v>
      </c>
      <c r="G222">
        <v>3.3878365199152771</v>
      </c>
      <c r="H222" t="b">
        <v>0</v>
      </c>
      <c r="I222">
        <v>1</v>
      </c>
    </row>
    <row r="223" spans="1:9" x14ac:dyDescent="0.25">
      <c r="A223" t="s">
        <v>178</v>
      </c>
      <c r="B223" t="s">
        <v>213</v>
      </c>
      <c r="C223" t="s">
        <v>186</v>
      </c>
      <c r="D223" t="s">
        <v>181</v>
      </c>
      <c r="E223" t="s">
        <v>180</v>
      </c>
      <c r="F223">
        <v>2040</v>
      </c>
      <c r="G223">
        <v>3.520121794372459</v>
      </c>
      <c r="H223" t="b">
        <v>0</v>
      </c>
      <c r="I223">
        <v>1</v>
      </c>
    </row>
    <row r="224" spans="1:9" x14ac:dyDescent="0.25">
      <c r="A224" t="s">
        <v>178</v>
      </c>
      <c r="B224" t="s">
        <v>213</v>
      </c>
      <c r="C224" t="s">
        <v>186</v>
      </c>
      <c r="D224" t="s">
        <v>181</v>
      </c>
      <c r="E224" t="s">
        <v>180</v>
      </c>
      <c r="F224">
        <v>2045</v>
      </c>
      <c r="G224">
        <v>3.864213952508917</v>
      </c>
      <c r="H224" t="b">
        <v>0</v>
      </c>
      <c r="I224">
        <v>1</v>
      </c>
    </row>
    <row r="225" spans="1:9" x14ac:dyDescent="0.25">
      <c r="A225" t="s">
        <v>178</v>
      </c>
      <c r="B225" t="s">
        <v>213</v>
      </c>
      <c r="C225" t="s">
        <v>186</v>
      </c>
      <c r="D225" t="s">
        <v>181</v>
      </c>
      <c r="E225" t="s">
        <v>180</v>
      </c>
      <c r="F225">
        <v>2050</v>
      </c>
      <c r="G225">
        <v>4.2673538590830491</v>
      </c>
      <c r="H225" t="b">
        <v>0</v>
      </c>
      <c r="I225">
        <v>1</v>
      </c>
    </row>
    <row r="226" spans="1:9" x14ac:dyDescent="0.25">
      <c r="A226" t="s">
        <v>178</v>
      </c>
      <c r="B226" t="s">
        <v>213</v>
      </c>
      <c r="C226" t="s">
        <v>186</v>
      </c>
      <c r="D226" t="s">
        <v>182</v>
      </c>
      <c r="E226" t="s">
        <v>180</v>
      </c>
      <c r="F226">
        <v>2020</v>
      </c>
      <c r="G226">
        <v>4.6613371693529998E-2</v>
      </c>
      <c r="H226" t="b">
        <v>0</v>
      </c>
      <c r="I226">
        <v>1</v>
      </c>
    </row>
    <row r="227" spans="1:9" x14ac:dyDescent="0.25">
      <c r="A227" t="s">
        <v>178</v>
      </c>
      <c r="B227" t="s">
        <v>213</v>
      </c>
      <c r="C227" t="s">
        <v>186</v>
      </c>
      <c r="D227" t="s">
        <v>182</v>
      </c>
      <c r="E227" t="s">
        <v>180</v>
      </c>
      <c r="F227">
        <v>2025</v>
      </c>
      <c r="G227">
        <v>0.65230963287457999</v>
      </c>
      <c r="H227" t="b">
        <v>0</v>
      </c>
      <c r="I227">
        <v>1</v>
      </c>
    </row>
    <row r="228" spans="1:9" x14ac:dyDescent="0.25">
      <c r="A228" t="s">
        <v>178</v>
      </c>
      <c r="B228" t="s">
        <v>213</v>
      </c>
      <c r="C228" t="s">
        <v>186</v>
      </c>
      <c r="D228" t="s">
        <v>182</v>
      </c>
      <c r="E228" t="s">
        <v>180</v>
      </c>
      <c r="F228">
        <v>2030</v>
      </c>
      <c r="G228">
        <v>0.554463187943394</v>
      </c>
      <c r="H228" t="b">
        <v>0</v>
      </c>
      <c r="I228">
        <v>1</v>
      </c>
    </row>
    <row r="229" spans="1:9" x14ac:dyDescent="0.25">
      <c r="A229" t="s">
        <v>178</v>
      </c>
      <c r="B229" t="s">
        <v>213</v>
      </c>
      <c r="C229" t="s">
        <v>186</v>
      </c>
      <c r="D229" t="s">
        <v>182</v>
      </c>
      <c r="E229" t="s">
        <v>180</v>
      </c>
      <c r="F229">
        <v>2035</v>
      </c>
      <c r="G229">
        <v>1.5362873512674671</v>
      </c>
      <c r="H229" t="b">
        <v>0</v>
      </c>
      <c r="I229">
        <v>1</v>
      </c>
    </row>
    <row r="230" spans="1:9" x14ac:dyDescent="0.25">
      <c r="A230" t="s">
        <v>178</v>
      </c>
      <c r="B230" t="s">
        <v>213</v>
      </c>
      <c r="C230" t="s">
        <v>186</v>
      </c>
      <c r="D230" t="s">
        <v>182</v>
      </c>
      <c r="E230" t="s">
        <v>180</v>
      </c>
      <c r="F230">
        <v>2040</v>
      </c>
      <c r="G230">
        <v>1.7969567503411279</v>
      </c>
      <c r="H230" t="b">
        <v>0</v>
      </c>
      <c r="I230">
        <v>1</v>
      </c>
    </row>
    <row r="231" spans="1:9" x14ac:dyDescent="0.25">
      <c r="A231" t="s">
        <v>178</v>
      </c>
      <c r="B231" t="s">
        <v>213</v>
      </c>
      <c r="C231" t="s">
        <v>186</v>
      </c>
      <c r="D231" t="s">
        <v>182</v>
      </c>
      <c r="E231" t="s">
        <v>180</v>
      </c>
      <c r="F231">
        <v>2045</v>
      </c>
      <c r="G231">
        <v>1.534874703030406</v>
      </c>
      <c r="H231" t="b">
        <v>0</v>
      </c>
      <c r="I231">
        <v>1</v>
      </c>
    </row>
    <row r="232" spans="1:9" x14ac:dyDescent="0.25">
      <c r="A232" t="s">
        <v>178</v>
      </c>
      <c r="B232" t="s">
        <v>213</v>
      </c>
      <c r="C232" t="s">
        <v>186</v>
      </c>
      <c r="D232" t="s">
        <v>182</v>
      </c>
      <c r="E232" t="s">
        <v>180</v>
      </c>
      <c r="F232">
        <v>2050</v>
      </c>
      <c r="G232">
        <v>1.3125438288250999</v>
      </c>
      <c r="H232" t="b">
        <v>0</v>
      </c>
      <c r="I232">
        <v>1</v>
      </c>
    </row>
    <row r="233" spans="1:9" x14ac:dyDescent="0.25">
      <c r="A233" t="s">
        <v>178</v>
      </c>
      <c r="B233" t="s">
        <v>213</v>
      </c>
      <c r="C233" t="s">
        <v>186</v>
      </c>
      <c r="D233" t="s">
        <v>183</v>
      </c>
      <c r="E233" t="s">
        <v>180</v>
      </c>
      <c r="F233">
        <v>2015</v>
      </c>
      <c r="G233">
        <v>16.854073462999569</v>
      </c>
      <c r="H233" t="b">
        <v>0</v>
      </c>
      <c r="I233">
        <v>1</v>
      </c>
    </row>
    <row r="234" spans="1:9" x14ac:dyDescent="0.25">
      <c r="A234" t="s">
        <v>178</v>
      </c>
      <c r="B234" t="s">
        <v>213</v>
      </c>
      <c r="C234" t="s">
        <v>186</v>
      </c>
      <c r="D234" t="s">
        <v>183</v>
      </c>
      <c r="E234" t="s">
        <v>180</v>
      </c>
      <c r="F234">
        <v>2020</v>
      </c>
      <c r="G234">
        <v>15.29136844307363</v>
      </c>
      <c r="H234" t="b">
        <v>0</v>
      </c>
      <c r="I234">
        <v>1</v>
      </c>
    </row>
    <row r="235" spans="1:9" x14ac:dyDescent="0.25">
      <c r="A235" t="s">
        <v>178</v>
      </c>
      <c r="B235" t="s">
        <v>213</v>
      </c>
      <c r="C235" t="s">
        <v>186</v>
      </c>
      <c r="D235" t="s">
        <v>183</v>
      </c>
      <c r="E235" t="s">
        <v>180</v>
      </c>
      <c r="F235">
        <v>2025</v>
      </c>
      <c r="G235">
        <v>10.34910493942809</v>
      </c>
      <c r="H235" t="b">
        <v>0</v>
      </c>
      <c r="I235">
        <v>1</v>
      </c>
    </row>
    <row r="236" spans="1:9" x14ac:dyDescent="0.25">
      <c r="A236" t="s">
        <v>178</v>
      </c>
      <c r="B236" t="s">
        <v>213</v>
      </c>
      <c r="C236" t="s">
        <v>186</v>
      </c>
      <c r="D236" t="s">
        <v>183</v>
      </c>
      <c r="E236" t="s">
        <v>180</v>
      </c>
      <c r="F236">
        <v>2030</v>
      </c>
      <c r="G236">
        <v>5.8922094560178078</v>
      </c>
      <c r="H236" t="b">
        <v>0</v>
      </c>
      <c r="I236">
        <v>1</v>
      </c>
    </row>
    <row r="237" spans="1:9" x14ac:dyDescent="0.25">
      <c r="A237" t="s">
        <v>178</v>
      </c>
      <c r="B237" t="s">
        <v>213</v>
      </c>
      <c r="C237" t="s">
        <v>186</v>
      </c>
      <c r="D237" t="s">
        <v>183</v>
      </c>
      <c r="E237" t="s">
        <v>180</v>
      </c>
      <c r="F237">
        <v>2035</v>
      </c>
      <c r="G237">
        <v>0.39646602601112002</v>
      </c>
      <c r="H237" t="b">
        <v>0</v>
      </c>
      <c r="I237">
        <v>1</v>
      </c>
    </row>
    <row r="238" spans="1:9" x14ac:dyDescent="0.25">
      <c r="A238" t="s">
        <v>178</v>
      </c>
      <c r="B238" t="s">
        <v>213</v>
      </c>
      <c r="C238" t="s">
        <v>144</v>
      </c>
      <c r="D238" t="s">
        <v>179</v>
      </c>
      <c r="E238" t="s">
        <v>180</v>
      </c>
      <c r="F238">
        <v>2015</v>
      </c>
      <c r="G238">
        <v>4.5526549295550004E-3</v>
      </c>
      <c r="H238" t="b">
        <v>0</v>
      </c>
      <c r="I238">
        <v>1</v>
      </c>
    </row>
    <row r="239" spans="1:9" x14ac:dyDescent="0.25">
      <c r="A239" t="s">
        <v>178</v>
      </c>
      <c r="B239" t="s">
        <v>213</v>
      </c>
      <c r="C239" t="s">
        <v>144</v>
      </c>
      <c r="D239" t="s">
        <v>179</v>
      </c>
      <c r="E239" t="s">
        <v>180</v>
      </c>
      <c r="F239">
        <v>2020</v>
      </c>
      <c r="G239">
        <v>1.4900745244345001E-2</v>
      </c>
      <c r="H239" t="b">
        <v>0</v>
      </c>
      <c r="I239">
        <v>1</v>
      </c>
    </row>
    <row r="240" spans="1:9" x14ac:dyDescent="0.25">
      <c r="A240" t="s">
        <v>178</v>
      </c>
      <c r="B240" t="s">
        <v>213</v>
      </c>
      <c r="C240" t="s">
        <v>144</v>
      </c>
      <c r="D240" t="s">
        <v>179</v>
      </c>
      <c r="E240" t="s">
        <v>180</v>
      </c>
      <c r="F240">
        <v>2025</v>
      </c>
      <c r="G240">
        <v>4.3115904712407997E-2</v>
      </c>
      <c r="H240" t="b">
        <v>0</v>
      </c>
      <c r="I240">
        <v>1</v>
      </c>
    </row>
    <row r="241" spans="1:9" x14ac:dyDescent="0.25">
      <c r="A241" t="s">
        <v>178</v>
      </c>
      <c r="B241" t="s">
        <v>213</v>
      </c>
      <c r="C241" t="s">
        <v>144</v>
      </c>
      <c r="D241" t="s">
        <v>179</v>
      </c>
      <c r="E241" t="s">
        <v>180</v>
      </c>
      <c r="F241">
        <v>2030</v>
      </c>
      <c r="G241">
        <v>7.552358212563301E-2</v>
      </c>
      <c r="H241" t="b">
        <v>0</v>
      </c>
      <c r="I241">
        <v>1</v>
      </c>
    </row>
    <row r="242" spans="1:9" x14ac:dyDescent="0.25">
      <c r="A242" t="s">
        <v>178</v>
      </c>
      <c r="B242" t="s">
        <v>213</v>
      </c>
      <c r="C242" t="s">
        <v>144</v>
      </c>
      <c r="D242" t="s">
        <v>179</v>
      </c>
      <c r="E242" t="s">
        <v>180</v>
      </c>
      <c r="F242">
        <v>2035</v>
      </c>
      <c r="G242">
        <v>8.4921615960827007E-2</v>
      </c>
      <c r="H242" t="b">
        <v>0</v>
      </c>
      <c r="I242">
        <v>1</v>
      </c>
    </row>
    <row r="243" spans="1:9" x14ac:dyDescent="0.25">
      <c r="A243" t="s">
        <v>178</v>
      </c>
      <c r="B243" t="s">
        <v>213</v>
      </c>
      <c r="C243" t="s">
        <v>144</v>
      </c>
      <c r="D243" t="s">
        <v>179</v>
      </c>
      <c r="E243" t="s">
        <v>180</v>
      </c>
      <c r="F243">
        <v>2040</v>
      </c>
      <c r="G243">
        <v>8.4699741255837013E-2</v>
      </c>
      <c r="H243" t="b">
        <v>0</v>
      </c>
      <c r="I243">
        <v>1</v>
      </c>
    </row>
    <row r="244" spans="1:9" x14ac:dyDescent="0.25">
      <c r="A244" t="s">
        <v>178</v>
      </c>
      <c r="B244" t="s">
        <v>213</v>
      </c>
      <c r="C244" t="s">
        <v>144</v>
      </c>
      <c r="D244" t="s">
        <v>179</v>
      </c>
      <c r="E244" t="s">
        <v>180</v>
      </c>
      <c r="F244">
        <v>2045</v>
      </c>
      <c r="G244">
        <v>7.7349464757620001E-2</v>
      </c>
      <c r="H244" t="b">
        <v>0</v>
      </c>
      <c r="I244">
        <v>1</v>
      </c>
    </row>
    <row r="245" spans="1:9" x14ac:dyDescent="0.25">
      <c r="A245" t="s">
        <v>178</v>
      </c>
      <c r="B245" t="s">
        <v>213</v>
      </c>
      <c r="C245" t="s">
        <v>144</v>
      </c>
      <c r="D245" t="s">
        <v>179</v>
      </c>
      <c r="E245" t="s">
        <v>180</v>
      </c>
      <c r="F245">
        <v>2050</v>
      </c>
      <c r="G245">
        <v>6.8149829513068E-2</v>
      </c>
      <c r="H245" t="b">
        <v>0</v>
      </c>
      <c r="I245">
        <v>1</v>
      </c>
    </row>
    <row r="246" spans="1:9" x14ac:dyDescent="0.25">
      <c r="A246" t="s">
        <v>178</v>
      </c>
      <c r="B246" t="s">
        <v>213</v>
      </c>
      <c r="C246" t="s">
        <v>144</v>
      </c>
      <c r="D246" t="s">
        <v>181</v>
      </c>
      <c r="E246" t="s">
        <v>180</v>
      </c>
      <c r="F246">
        <v>2020</v>
      </c>
      <c r="G246">
        <v>1.676241885242949E-4</v>
      </c>
      <c r="H246" t="b">
        <v>0</v>
      </c>
      <c r="I246">
        <v>1</v>
      </c>
    </row>
    <row r="247" spans="1:9" x14ac:dyDescent="0.25">
      <c r="A247" t="s">
        <v>178</v>
      </c>
      <c r="B247" t="s">
        <v>213</v>
      </c>
      <c r="C247" t="s">
        <v>144</v>
      </c>
      <c r="D247" t="s">
        <v>181</v>
      </c>
      <c r="E247" t="s">
        <v>180</v>
      </c>
      <c r="F247">
        <v>2025</v>
      </c>
      <c r="G247">
        <v>1.3986623803933251E-4</v>
      </c>
      <c r="H247" t="b">
        <v>0</v>
      </c>
      <c r="I247">
        <v>1</v>
      </c>
    </row>
    <row r="248" spans="1:9" x14ac:dyDescent="0.25">
      <c r="A248" t="s">
        <v>178</v>
      </c>
      <c r="B248" t="s">
        <v>213</v>
      </c>
      <c r="C248" t="s">
        <v>144</v>
      </c>
      <c r="D248" t="s">
        <v>181</v>
      </c>
      <c r="E248" t="s">
        <v>180</v>
      </c>
      <c r="F248">
        <v>2030</v>
      </c>
      <c r="G248">
        <v>6.1518600634800002E-3</v>
      </c>
      <c r="H248" t="b">
        <v>0</v>
      </c>
      <c r="I248">
        <v>1</v>
      </c>
    </row>
    <row r="249" spans="1:9" x14ac:dyDescent="0.25">
      <c r="A249" t="s">
        <v>178</v>
      </c>
      <c r="B249" t="s">
        <v>213</v>
      </c>
      <c r="C249" t="s">
        <v>144</v>
      </c>
      <c r="D249" t="s">
        <v>181</v>
      </c>
      <c r="E249" t="s">
        <v>180</v>
      </c>
      <c r="F249">
        <v>2035</v>
      </c>
      <c r="G249">
        <v>2.9649354075993999E-2</v>
      </c>
      <c r="H249" t="b">
        <v>0</v>
      </c>
      <c r="I249">
        <v>1</v>
      </c>
    </row>
    <row r="250" spans="1:9" x14ac:dyDescent="0.25">
      <c r="A250" t="s">
        <v>178</v>
      </c>
      <c r="B250" t="s">
        <v>213</v>
      </c>
      <c r="C250" t="s">
        <v>144</v>
      </c>
      <c r="D250" t="s">
        <v>181</v>
      </c>
      <c r="E250" t="s">
        <v>180</v>
      </c>
      <c r="F250">
        <v>2040</v>
      </c>
      <c r="G250">
        <v>3.0141777645212999E-2</v>
      </c>
      <c r="H250" t="b">
        <v>0</v>
      </c>
      <c r="I250">
        <v>1</v>
      </c>
    </row>
    <row r="251" spans="1:9" x14ac:dyDescent="0.25">
      <c r="A251" t="s">
        <v>178</v>
      </c>
      <c r="B251" t="s">
        <v>213</v>
      </c>
      <c r="C251" t="s">
        <v>144</v>
      </c>
      <c r="D251" t="s">
        <v>181</v>
      </c>
      <c r="E251" t="s">
        <v>180</v>
      </c>
      <c r="F251">
        <v>2045</v>
      </c>
      <c r="G251">
        <v>3.7335740566491013E-2</v>
      </c>
      <c r="H251" t="b">
        <v>0</v>
      </c>
      <c r="I251">
        <v>1</v>
      </c>
    </row>
    <row r="252" spans="1:9" x14ac:dyDescent="0.25">
      <c r="A252" t="s">
        <v>178</v>
      </c>
      <c r="B252" t="s">
        <v>213</v>
      </c>
      <c r="C252" t="s">
        <v>144</v>
      </c>
      <c r="D252" t="s">
        <v>181</v>
      </c>
      <c r="E252" t="s">
        <v>180</v>
      </c>
      <c r="F252">
        <v>2050</v>
      </c>
      <c r="G252">
        <v>4.5976257203634997E-2</v>
      </c>
      <c r="H252" t="b">
        <v>0</v>
      </c>
      <c r="I252">
        <v>1</v>
      </c>
    </row>
    <row r="253" spans="1:9" x14ac:dyDescent="0.25">
      <c r="A253" t="s">
        <v>178</v>
      </c>
      <c r="B253" t="s">
        <v>213</v>
      </c>
      <c r="C253" t="s">
        <v>144</v>
      </c>
      <c r="D253" t="s">
        <v>182</v>
      </c>
      <c r="E253" t="s">
        <v>180</v>
      </c>
      <c r="F253">
        <v>2025</v>
      </c>
      <c r="G253">
        <v>5.9339326530610014E-3</v>
      </c>
      <c r="H253" t="b">
        <v>0</v>
      </c>
      <c r="I253">
        <v>1</v>
      </c>
    </row>
    <row r="254" spans="1:9" x14ac:dyDescent="0.25">
      <c r="A254" t="s">
        <v>178</v>
      </c>
      <c r="B254" t="s">
        <v>213</v>
      </c>
      <c r="C254" t="s">
        <v>144</v>
      </c>
      <c r="D254" t="s">
        <v>182</v>
      </c>
      <c r="E254" t="s">
        <v>180</v>
      </c>
      <c r="F254">
        <v>2030</v>
      </c>
      <c r="G254">
        <v>1.2793065743880001E-3</v>
      </c>
      <c r="H254" t="b">
        <v>0</v>
      </c>
      <c r="I254">
        <v>1</v>
      </c>
    </row>
    <row r="255" spans="1:9" x14ac:dyDescent="0.25">
      <c r="A255" t="s">
        <v>178</v>
      </c>
      <c r="B255" t="s">
        <v>213</v>
      </c>
      <c r="C255" t="s">
        <v>144</v>
      </c>
      <c r="D255" t="s">
        <v>182</v>
      </c>
      <c r="E255" t="s">
        <v>180</v>
      </c>
      <c r="F255">
        <v>2035</v>
      </c>
      <c r="G255">
        <v>2.3364320205491E-2</v>
      </c>
      <c r="H255" t="b">
        <v>0</v>
      </c>
      <c r="I255">
        <v>1</v>
      </c>
    </row>
    <row r="256" spans="1:9" x14ac:dyDescent="0.25">
      <c r="A256" t="s">
        <v>178</v>
      </c>
      <c r="B256" t="s">
        <v>213</v>
      </c>
      <c r="C256" t="s">
        <v>144</v>
      </c>
      <c r="D256" t="s">
        <v>182</v>
      </c>
      <c r="E256" t="s">
        <v>180</v>
      </c>
      <c r="F256">
        <v>2040</v>
      </c>
      <c r="G256">
        <v>2.6852481701351998E-2</v>
      </c>
      <c r="H256" t="b">
        <v>0</v>
      </c>
      <c r="I256">
        <v>1</v>
      </c>
    </row>
    <row r="257" spans="1:9" x14ac:dyDescent="0.25">
      <c r="A257" t="s">
        <v>178</v>
      </c>
      <c r="B257" t="s">
        <v>213</v>
      </c>
      <c r="C257" t="s">
        <v>144</v>
      </c>
      <c r="D257" t="s">
        <v>182</v>
      </c>
      <c r="E257" t="s">
        <v>180</v>
      </c>
      <c r="F257">
        <v>2045</v>
      </c>
      <c r="G257">
        <v>2.2949574825102001E-2</v>
      </c>
      <c r="H257" t="b">
        <v>0</v>
      </c>
      <c r="I257">
        <v>1</v>
      </c>
    </row>
    <row r="258" spans="1:9" x14ac:dyDescent="0.25">
      <c r="A258" t="s">
        <v>178</v>
      </c>
      <c r="B258" t="s">
        <v>213</v>
      </c>
      <c r="C258" t="s">
        <v>144</v>
      </c>
      <c r="D258" t="s">
        <v>182</v>
      </c>
      <c r="E258" t="s">
        <v>180</v>
      </c>
      <c r="F258">
        <v>2050</v>
      </c>
      <c r="G258">
        <v>1.9503354967571999E-2</v>
      </c>
      <c r="H258" t="b">
        <v>0</v>
      </c>
      <c r="I258">
        <v>1</v>
      </c>
    </row>
    <row r="259" spans="1:9" x14ac:dyDescent="0.25">
      <c r="A259" t="s">
        <v>178</v>
      </c>
      <c r="B259" t="s">
        <v>213</v>
      </c>
      <c r="C259" t="s">
        <v>144</v>
      </c>
      <c r="D259" t="s">
        <v>183</v>
      </c>
      <c r="E259" t="s">
        <v>180</v>
      </c>
      <c r="F259">
        <v>2015</v>
      </c>
      <c r="G259">
        <v>0.23061051223366599</v>
      </c>
      <c r="H259" t="b">
        <v>0</v>
      </c>
      <c r="I259">
        <v>1</v>
      </c>
    </row>
    <row r="260" spans="1:9" x14ac:dyDescent="0.25">
      <c r="A260" t="s">
        <v>178</v>
      </c>
      <c r="B260" t="s">
        <v>213</v>
      </c>
      <c r="C260" t="s">
        <v>144</v>
      </c>
      <c r="D260" t="s">
        <v>183</v>
      </c>
      <c r="E260" t="s">
        <v>180</v>
      </c>
      <c r="F260">
        <v>2020</v>
      </c>
      <c r="G260">
        <v>0.209929437170813</v>
      </c>
      <c r="H260" t="b">
        <v>0</v>
      </c>
      <c r="I260">
        <v>1</v>
      </c>
    </row>
    <row r="261" spans="1:9" x14ac:dyDescent="0.25">
      <c r="A261" t="s">
        <v>178</v>
      </c>
      <c r="B261" t="s">
        <v>213</v>
      </c>
      <c r="C261" t="s">
        <v>144</v>
      </c>
      <c r="D261" t="s">
        <v>183</v>
      </c>
      <c r="E261" t="s">
        <v>180</v>
      </c>
      <c r="F261">
        <v>2025</v>
      </c>
      <c r="G261">
        <v>0.14330947668524399</v>
      </c>
      <c r="H261" t="b">
        <v>0</v>
      </c>
      <c r="I261">
        <v>1</v>
      </c>
    </row>
    <row r="262" spans="1:9" x14ac:dyDescent="0.25">
      <c r="A262" t="s">
        <v>178</v>
      </c>
      <c r="B262" t="s">
        <v>213</v>
      </c>
      <c r="C262" t="s">
        <v>144</v>
      </c>
      <c r="D262" t="s">
        <v>183</v>
      </c>
      <c r="E262" t="s">
        <v>180</v>
      </c>
      <c r="F262">
        <v>2030</v>
      </c>
      <c r="G262">
        <v>7.9992768660984009E-2</v>
      </c>
      <c r="H262" t="b">
        <v>0</v>
      </c>
      <c r="I262">
        <v>1</v>
      </c>
    </row>
    <row r="263" spans="1:9" x14ac:dyDescent="0.25">
      <c r="A263" t="s">
        <v>178</v>
      </c>
      <c r="B263" t="s">
        <v>213</v>
      </c>
      <c r="C263" t="s">
        <v>144</v>
      </c>
      <c r="D263" t="s">
        <v>183</v>
      </c>
      <c r="E263" t="s">
        <v>180</v>
      </c>
      <c r="F263">
        <v>2035</v>
      </c>
      <c r="G263">
        <v>5.590961029413E-3</v>
      </c>
      <c r="H263" t="b">
        <v>0</v>
      </c>
      <c r="I263">
        <v>1</v>
      </c>
    </row>
    <row r="264" spans="1:9" x14ac:dyDescent="0.25">
      <c r="A264" t="s">
        <v>178</v>
      </c>
      <c r="B264" t="s">
        <v>213</v>
      </c>
      <c r="C264" t="s">
        <v>128</v>
      </c>
      <c r="D264" t="s">
        <v>179</v>
      </c>
      <c r="E264" t="s">
        <v>180</v>
      </c>
      <c r="F264">
        <v>2015</v>
      </c>
      <c r="G264">
        <v>5.4598396775172003E-2</v>
      </c>
      <c r="H264" t="b">
        <v>0</v>
      </c>
      <c r="I264">
        <v>1</v>
      </c>
    </row>
    <row r="265" spans="1:9" x14ac:dyDescent="0.25">
      <c r="A265" t="s">
        <v>178</v>
      </c>
      <c r="B265" t="s">
        <v>213</v>
      </c>
      <c r="C265" t="s">
        <v>128</v>
      </c>
      <c r="D265" t="s">
        <v>179</v>
      </c>
      <c r="E265" t="s">
        <v>180</v>
      </c>
      <c r="F265">
        <v>2020</v>
      </c>
      <c r="G265">
        <v>0.15527824139683499</v>
      </c>
      <c r="H265" t="b">
        <v>0</v>
      </c>
      <c r="I265">
        <v>1</v>
      </c>
    </row>
    <row r="266" spans="1:9" x14ac:dyDescent="0.25">
      <c r="A266" t="s">
        <v>178</v>
      </c>
      <c r="B266" t="s">
        <v>213</v>
      </c>
      <c r="C266" t="s">
        <v>128</v>
      </c>
      <c r="D266" t="s">
        <v>179</v>
      </c>
      <c r="E266" t="s">
        <v>180</v>
      </c>
      <c r="F266">
        <v>2025</v>
      </c>
      <c r="G266">
        <v>0.46631976242153711</v>
      </c>
      <c r="H266" t="b">
        <v>0</v>
      </c>
      <c r="I266">
        <v>1</v>
      </c>
    </row>
    <row r="267" spans="1:9" x14ac:dyDescent="0.25">
      <c r="A267" t="s">
        <v>178</v>
      </c>
      <c r="B267" t="s">
        <v>213</v>
      </c>
      <c r="C267" t="s">
        <v>128</v>
      </c>
      <c r="D267" t="s">
        <v>179</v>
      </c>
      <c r="E267" t="s">
        <v>180</v>
      </c>
      <c r="F267">
        <v>2030</v>
      </c>
      <c r="G267">
        <v>0.77696004334541102</v>
      </c>
      <c r="H267" t="b">
        <v>0</v>
      </c>
      <c r="I267">
        <v>1</v>
      </c>
    </row>
    <row r="268" spans="1:9" x14ac:dyDescent="0.25">
      <c r="A268" t="s">
        <v>178</v>
      </c>
      <c r="B268" t="s">
        <v>213</v>
      </c>
      <c r="C268" t="s">
        <v>128</v>
      </c>
      <c r="D268" t="s">
        <v>179</v>
      </c>
      <c r="E268" t="s">
        <v>180</v>
      </c>
      <c r="F268">
        <v>2035</v>
      </c>
      <c r="G268">
        <v>0.86051887975736907</v>
      </c>
      <c r="H268" t="b">
        <v>0</v>
      </c>
      <c r="I268">
        <v>1</v>
      </c>
    </row>
    <row r="269" spans="1:9" x14ac:dyDescent="0.25">
      <c r="A269" t="s">
        <v>178</v>
      </c>
      <c r="B269" t="s">
        <v>213</v>
      </c>
      <c r="C269" t="s">
        <v>128</v>
      </c>
      <c r="D269" t="s">
        <v>179</v>
      </c>
      <c r="E269" t="s">
        <v>180</v>
      </c>
      <c r="F269">
        <v>2040</v>
      </c>
      <c r="G269">
        <v>0.8559915915636771</v>
      </c>
      <c r="H269" t="b">
        <v>0</v>
      </c>
      <c r="I269">
        <v>1</v>
      </c>
    </row>
    <row r="270" spans="1:9" x14ac:dyDescent="0.25">
      <c r="A270" t="s">
        <v>178</v>
      </c>
      <c r="B270" t="s">
        <v>213</v>
      </c>
      <c r="C270" t="s">
        <v>128</v>
      </c>
      <c r="D270" t="s">
        <v>179</v>
      </c>
      <c r="E270" t="s">
        <v>180</v>
      </c>
      <c r="F270">
        <v>2045</v>
      </c>
      <c r="G270">
        <v>0.7759033962042331</v>
      </c>
      <c r="H270" t="b">
        <v>0</v>
      </c>
      <c r="I270">
        <v>1</v>
      </c>
    </row>
    <row r="271" spans="1:9" x14ac:dyDescent="0.25">
      <c r="A271" t="s">
        <v>178</v>
      </c>
      <c r="B271" t="s">
        <v>213</v>
      </c>
      <c r="C271" t="s">
        <v>128</v>
      </c>
      <c r="D271" t="s">
        <v>179</v>
      </c>
      <c r="E271" t="s">
        <v>180</v>
      </c>
      <c r="F271">
        <v>2050</v>
      </c>
      <c r="G271">
        <v>0.68382476400555103</v>
      </c>
      <c r="H271" t="b">
        <v>0</v>
      </c>
      <c r="I271">
        <v>1</v>
      </c>
    </row>
    <row r="272" spans="1:9" x14ac:dyDescent="0.25">
      <c r="A272" t="s">
        <v>178</v>
      </c>
      <c r="B272" t="s">
        <v>213</v>
      </c>
      <c r="C272" t="s">
        <v>128</v>
      </c>
      <c r="D272" t="s">
        <v>181</v>
      </c>
      <c r="E272" t="s">
        <v>180</v>
      </c>
      <c r="F272">
        <v>2020</v>
      </c>
      <c r="G272">
        <v>1.3856880378200001E-3</v>
      </c>
      <c r="H272" t="b">
        <v>0</v>
      </c>
      <c r="I272">
        <v>1</v>
      </c>
    </row>
    <row r="273" spans="1:9" x14ac:dyDescent="0.25">
      <c r="A273" t="s">
        <v>178</v>
      </c>
      <c r="B273" t="s">
        <v>213</v>
      </c>
      <c r="C273" t="s">
        <v>128</v>
      </c>
      <c r="D273" t="s">
        <v>181</v>
      </c>
      <c r="E273" t="s">
        <v>180</v>
      </c>
      <c r="F273">
        <v>2025</v>
      </c>
      <c r="G273">
        <v>1.15622318385E-3</v>
      </c>
      <c r="H273" t="b">
        <v>0</v>
      </c>
      <c r="I273">
        <v>1</v>
      </c>
    </row>
    <row r="274" spans="1:9" x14ac:dyDescent="0.25">
      <c r="A274" t="s">
        <v>178</v>
      </c>
      <c r="B274" t="s">
        <v>213</v>
      </c>
      <c r="C274" t="s">
        <v>128</v>
      </c>
      <c r="D274" t="s">
        <v>181</v>
      </c>
      <c r="E274" t="s">
        <v>180</v>
      </c>
      <c r="F274">
        <v>2030</v>
      </c>
      <c r="G274">
        <v>5.3397942887145007E-2</v>
      </c>
      <c r="H274" t="b">
        <v>0</v>
      </c>
      <c r="I274">
        <v>1</v>
      </c>
    </row>
    <row r="275" spans="1:9" x14ac:dyDescent="0.25">
      <c r="A275" t="s">
        <v>178</v>
      </c>
      <c r="B275" t="s">
        <v>213</v>
      </c>
      <c r="C275" t="s">
        <v>128</v>
      </c>
      <c r="D275" t="s">
        <v>181</v>
      </c>
      <c r="E275" t="s">
        <v>180</v>
      </c>
      <c r="F275">
        <v>2035</v>
      </c>
      <c r="G275">
        <v>0.32683535487584497</v>
      </c>
      <c r="H275" t="b">
        <v>0</v>
      </c>
      <c r="I275">
        <v>1</v>
      </c>
    </row>
    <row r="276" spans="1:9" x14ac:dyDescent="0.25">
      <c r="A276" t="s">
        <v>178</v>
      </c>
      <c r="B276" t="s">
        <v>213</v>
      </c>
      <c r="C276" t="s">
        <v>128</v>
      </c>
      <c r="D276" t="s">
        <v>181</v>
      </c>
      <c r="E276" t="s">
        <v>180</v>
      </c>
      <c r="F276">
        <v>2040</v>
      </c>
      <c r="G276">
        <v>0.333231344326538</v>
      </c>
      <c r="H276" t="b">
        <v>0</v>
      </c>
      <c r="I276">
        <v>1</v>
      </c>
    </row>
    <row r="277" spans="1:9" x14ac:dyDescent="0.25">
      <c r="A277" t="s">
        <v>178</v>
      </c>
      <c r="B277" t="s">
        <v>213</v>
      </c>
      <c r="C277" t="s">
        <v>128</v>
      </c>
      <c r="D277" t="s">
        <v>181</v>
      </c>
      <c r="E277" t="s">
        <v>180</v>
      </c>
      <c r="F277">
        <v>2045</v>
      </c>
      <c r="G277">
        <v>0.41267717726913811</v>
      </c>
      <c r="H277" t="b">
        <v>0</v>
      </c>
      <c r="I277">
        <v>1</v>
      </c>
    </row>
    <row r="278" spans="1:9" x14ac:dyDescent="0.25">
      <c r="A278" t="s">
        <v>178</v>
      </c>
      <c r="B278" t="s">
        <v>213</v>
      </c>
      <c r="C278" t="s">
        <v>128</v>
      </c>
      <c r="D278" t="s">
        <v>181</v>
      </c>
      <c r="E278" t="s">
        <v>180</v>
      </c>
      <c r="F278">
        <v>2050</v>
      </c>
      <c r="G278">
        <v>0.51232626246926505</v>
      </c>
      <c r="H278" t="b">
        <v>0</v>
      </c>
      <c r="I278">
        <v>1</v>
      </c>
    </row>
    <row r="279" spans="1:9" x14ac:dyDescent="0.25">
      <c r="A279" t="s">
        <v>178</v>
      </c>
      <c r="B279" t="s">
        <v>213</v>
      </c>
      <c r="C279" t="s">
        <v>128</v>
      </c>
      <c r="D279" t="s">
        <v>182</v>
      </c>
      <c r="E279" t="s">
        <v>180</v>
      </c>
      <c r="F279">
        <v>2025</v>
      </c>
      <c r="G279">
        <v>5.7764755281059003E-2</v>
      </c>
      <c r="H279" t="b">
        <v>0</v>
      </c>
      <c r="I279">
        <v>1</v>
      </c>
    </row>
    <row r="280" spans="1:9" x14ac:dyDescent="0.25">
      <c r="A280" t="s">
        <v>178</v>
      </c>
      <c r="B280" t="s">
        <v>213</v>
      </c>
      <c r="C280" t="s">
        <v>128</v>
      </c>
      <c r="D280" t="s">
        <v>182</v>
      </c>
      <c r="E280" t="s">
        <v>180</v>
      </c>
      <c r="F280">
        <v>2030</v>
      </c>
      <c r="G280">
        <v>3.2987636496770001E-2</v>
      </c>
      <c r="H280" t="b">
        <v>0</v>
      </c>
      <c r="I280">
        <v>1</v>
      </c>
    </row>
    <row r="281" spans="1:9" x14ac:dyDescent="0.25">
      <c r="A281" t="s">
        <v>178</v>
      </c>
      <c r="B281" t="s">
        <v>213</v>
      </c>
      <c r="C281" t="s">
        <v>128</v>
      </c>
      <c r="D281" t="s">
        <v>182</v>
      </c>
      <c r="E281" t="s">
        <v>180</v>
      </c>
      <c r="F281">
        <v>2035</v>
      </c>
      <c r="G281">
        <v>0.22967151647714201</v>
      </c>
      <c r="H281" t="b">
        <v>0</v>
      </c>
      <c r="I281">
        <v>1</v>
      </c>
    </row>
    <row r="282" spans="1:9" x14ac:dyDescent="0.25">
      <c r="A282" t="s">
        <v>178</v>
      </c>
      <c r="B282" t="s">
        <v>213</v>
      </c>
      <c r="C282" t="s">
        <v>128</v>
      </c>
      <c r="D282" t="s">
        <v>182</v>
      </c>
      <c r="E282" t="s">
        <v>180</v>
      </c>
      <c r="F282">
        <v>2040</v>
      </c>
      <c r="G282">
        <v>0.26844030284737802</v>
      </c>
      <c r="H282" t="b">
        <v>0</v>
      </c>
      <c r="I282">
        <v>1</v>
      </c>
    </row>
    <row r="283" spans="1:9" x14ac:dyDescent="0.25">
      <c r="A283" t="s">
        <v>178</v>
      </c>
      <c r="B283" t="s">
        <v>213</v>
      </c>
      <c r="C283" t="s">
        <v>128</v>
      </c>
      <c r="D283" t="s">
        <v>182</v>
      </c>
      <c r="E283" t="s">
        <v>180</v>
      </c>
      <c r="F283">
        <v>2045</v>
      </c>
      <c r="G283">
        <v>0.22793593510954099</v>
      </c>
      <c r="H283" t="b">
        <v>0</v>
      </c>
      <c r="I283">
        <v>1</v>
      </c>
    </row>
    <row r="284" spans="1:9" x14ac:dyDescent="0.25">
      <c r="A284" t="s">
        <v>178</v>
      </c>
      <c r="B284" t="s">
        <v>213</v>
      </c>
      <c r="C284" t="s">
        <v>128</v>
      </c>
      <c r="D284" t="s">
        <v>182</v>
      </c>
      <c r="E284" t="s">
        <v>180</v>
      </c>
      <c r="F284">
        <v>2050</v>
      </c>
      <c r="G284">
        <v>0.193542970878989</v>
      </c>
      <c r="H284" t="b">
        <v>0</v>
      </c>
      <c r="I284">
        <v>1</v>
      </c>
    </row>
    <row r="285" spans="1:9" x14ac:dyDescent="0.25">
      <c r="A285" t="s">
        <v>178</v>
      </c>
      <c r="B285" t="s">
        <v>213</v>
      </c>
      <c r="C285" t="s">
        <v>128</v>
      </c>
      <c r="D285" t="s">
        <v>183</v>
      </c>
      <c r="E285" t="s">
        <v>180</v>
      </c>
      <c r="F285">
        <v>2015</v>
      </c>
      <c r="G285">
        <v>2.451294364883529</v>
      </c>
      <c r="H285" t="b">
        <v>0</v>
      </c>
      <c r="I285">
        <v>1</v>
      </c>
    </row>
    <row r="286" spans="1:9" x14ac:dyDescent="0.25">
      <c r="A286" t="s">
        <v>178</v>
      </c>
      <c r="B286" t="s">
        <v>213</v>
      </c>
      <c r="C286" t="s">
        <v>128</v>
      </c>
      <c r="D286" t="s">
        <v>183</v>
      </c>
      <c r="E286" t="s">
        <v>180</v>
      </c>
      <c r="F286">
        <v>2020</v>
      </c>
      <c r="G286">
        <v>2.2572020385206581</v>
      </c>
      <c r="H286" t="b">
        <v>0</v>
      </c>
      <c r="I286">
        <v>1</v>
      </c>
    </row>
    <row r="287" spans="1:9" x14ac:dyDescent="0.25">
      <c r="A287" t="s">
        <v>178</v>
      </c>
      <c r="B287" t="s">
        <v>213</v>
      </c>
      <c r="C287" t="s">
        <v>128</v>
      </c>
      <c r="D287" t="s">
        <v>183</v>
      </c>
      <c r="E287" t="s">
        <v>180</v>
      </c>
      <c r="F287">
        <v>2025</v>
      </c>
      <c r="G287">
        <v>1.521058467771274</v>
      </c>
      <c r="H287" t="b">
        <v>0</v>
      </c>
      <c r="I287">
        <v>1</v>
      </c>
    </row>
    <row r="288" spans="1:9" x14ac:dyDescent="0.25">
      <c r="A288" t="s">
        <v>178</v>
      </c>
      <c r="B288" t="s">
        <v>213</v>
      </c>
      <c r="C288" t="s">
        <v>128</v>
      </c>
      <c r="D288" t="s">
        <v>183</v>
      </c>
      <c r="E288" t="s">
        <v>180</v>
      </c>
      <c r="F288">
        <v>2030</v>
      </c>
      <c r="G288">
        <v>0.86666978496540503</v>
      </c>
      <c r="H288" t="b">
        <v>0</v>
      </c>
      <c r="I288">
        <v>1</v>
      </c>
    </row>
    <row r="289" spans="1:9" x14ac:dyDescent="0.25">
      <c r="A289" t="s">
        <v>178</v>
      </c>
      <c r="B289" t="s">
        <v>213</v>
      </c>
      <c r="C289" t="s">
        <v>128</v>
      </c>
      <c r="D289" t="s">
        <v>183</v>
      </c>
      <c r="E289" t="s">
        <v>180</v>
      </c>
      <c r="F289">
        <v>2035</v>
      </c>
      <c r="G289">
        <v>5.8119777817120001E-2</v>
      </c>
      <c r="H289" t="b">
        <v>0</v>
      </c>
      <c r="I289">
        <v>1</v>
      </c>
    </row>
    <row r="290" spans="1:9" x14ac:dyDescent="0.25">
      <c r="A290" t="s">
        <v>178</v>
      </c>
      <c r="B290" t="s">
        <v>213</v>
      </c>
      <c r="C290" t="s">
        <v>187</v>
      </c>
      <c r="D290" t="s">
        <v>179</v>
      </c>
      <c r="E290" t="s">
        <v>180</v>
      </c>
      <c r="F290">
        <v>2015</v>
      </c>
      <c r="G290">
        <v>7.6945000274622005E-2</v>
      </c>
      <c r="H290" t="b">
        <v>0</v>
      </c>
      <c r="I290">
        <v>1</v>
      </c>
    </row>
    <row r="291" spans="1:9" x14ac:dyDescent="0.25">
      <c r="A291" t="s">
        <v>178</v>
      </c>
      <c r="B291" t="s">
        <v>213</v>
      </c>
      <c r="C291" t="s">
        <v>187</v>
      </c>
      <c r="D291" t="s">
        <v>179</v>
      </c>
      <c r="E291" t="s">
        <v>180</v>
      </c>
      <c r="F291">
        <v>2020</v>
      </c>
      <c r="G291">
        <v>0.20410017761980601</v>
      </c>
      <c r="H291" t="b">
        <v>0</v>
      </c>
      <c r="I291">
        <v>1</v>
      </c>
    </row>
    <row r="292" spans="1:9" x14ac:dyDescent="0.25">
      <c r="A292" t="s">
        <v>178</v>
      </c>
      <c r="B292" t="s">
        <v>213</v>
      </c>
      <c r="C292" t="s">
        <v>187</v>
      </c>
      <c r="D292" t="s">
        <v>179</v>
      </c>
      <c r="E292" t="s">
        <v>180</v>
      </c>
      <c r="F292">
        <v>2025</v>
      </c>
      <c r="G292">
        <v>0.5432243101127241</v>
      </c>
      <c r="H292" t="b">
        <v>0</v>
      </c>
      <c r="I292">
        <v>1</v>
      </c>
    </row>
    <row r="293" spans="1:9" x14ac:dyDescent="0.25">
      <c r="A293" t="s">
        <v>178</v>
      </c>
      <c r="B293" t="s">
        <v>213</v>
      </c>
      <c r="C293" t="s">
        <v>187</v>
      </c>
      <c r="D293" t="s">
        <v>179</v>
      </c>
      <c r="E293" t="s">
        <v>180</v>
      </c>
      <c r="F293">
        <v>2030</v>
      </c>
      <c r="G293">
        <v>0.65777809377604801</v>
      </c>
      <c r="H293" t="b">
        <v>0</v>
      </c>
      <c r="I293">
        <v>1</v>
      </c>
    </row>
    <row r="294" spans="1:9" x14ac:dyDescent="0.25">
      <c r="A294" t="s">
        <v>178</v>
      </c>
      <c r="B294" t="s">
        <v>213</v>
      </c>
      <c r="C294" t="s">
        <v>187</v>
      </c>
      <c r="D294" t="s">
        <v>179</v>
      </c>
      <c r="E294" t="s">
        <v>180</v>
      </c>
      <c r="F294">
        <v>2035</v>
      </c>
      <c r="G294">
        <v>0.74569976840113705</v>
      </c>
      <c r="H294" t="b">
        <v>0</v>
      </c>
      <c r="I294">
        <v>1</v>
      </c>
    </row>
    <row r="295" spans="1:9" x14ac:dyDescent="0.25">
      <c r="A295" t="s">
        <v>178</v>
      </c>
      <c r="B295" t="s">
        <v>213</v>
      </c>
      <c r="C295" t="s">
        <v>187</v>
      </c>
      <c r="D295" t="s">
        <v>179</v>
      </c>
      <c r="E295" t="s">
        <v>180</v>
      </c>
      <c r="F295">
        <v>2040</v>
      </c>
      <c r="G295">
        <v>0.69689004521119802</v>
      </c>
      <c r="H295" t="b">
        <v>0</v>
      </c>
      <c r="I295">
        <v>1</v>
      </c>
    </row>
    <row r="296" spans="1:9" x14ac:dyDescent="0.25">
      <c r="A296" t="s">
        <v>178</v>
      </c>
      <c r="B296" t="s">
        <v>213</v>
      </c>
      <c r="C296" t="s">
        <v>187</v>
      </c>
      <c r="D296" t="s">
        <v>179</v>
      </c>
      <c r="E296" t="s">
        <v>180</v>
      </c>
      <c r="F296">
        <v>2045</v>
      </c>
      <c r="G296">
        <v>0.62332755864243305</v>
      </c>
      <c r="H296" t="b">
        <v>0</v>
      </c>
      <c r="I296">
        <v>1</v>
      </c>
    </row>
    <row r="297" spans="1:9" x14ac:dyDescent="0.25">
      <c r="A297" t="s">
        <v>178</v>
      </c>
      <c r="B297" t="s">
        <v>213</v>
      </c>
      <c r="C297" t="s">
        <v>187</v>
      </c>
      <c r="D297" t="s">
        <v>179</v>
      </c>
      <c r="E297" t="s">
        <v>180</v>
      </c>
      <c r="F297">
        <v>2050</v>
      </c>
      <c r="G297">
        <v>0.56298051828471207</v>
      </c>
      <c r="H297" t="b">
        <v>0</v>
      </c>
      <c r="I297">
        <v>1</v>
      </c>
    </row>
    <row r="298" spans="1:9" x14ac:dyDescent="0.25">
      <c r="A298" t="s">
        <v>178</v>
      </c>
      <c r="B298" t="s">
        <v>213</v>
      </c>
      <c r="C298" t="s">
        <v>187</v>
      </c>
      <c r="D298" t="s">
        <v>181</v>
      </c>
      <c r="E298" t="s">
        <v>180</v>
      </c>
      <c r="F298">
        <v>2020</v>
      </c>
      <c r="G298">
        <v>1.5076615667160001E-3</v>
      </c>
      <c r="H298" t="b">
        <v>0</v>
      </c>
      <c r="I298">
        <v>1</v>
      </c>
    </row>
    <row r="299" spans="1:9" x14ac:dyDescent="0.25">
      <c r="A299" t="s">
        <v>178</v>
      </c>
      <c r="B299" t="s">
        <v>213</v>
      </c>
      <c r="C299" t="s">
        <v>187</v>
      </c>
      <c r="D299" t="s">
        <v>181</v>
      </c>
      <c r="E299" t="s">
        <v>180</v>
      </c>
      <c r="F299">
        <v>2025</v>
      </c>
      <c r="G299">
        <v>1.25799834397E-3</v>
      </c>
      <c r="H299" t="b">
        <v>0</v>
      </c>
      <c r="I299">
        <v>1</v>
      </c>
    </row>
    <row r="300" spans="1:9" x14ac:dyDescent="0.25">
      <c r="A300" t="s">
        <v>178</v>
      </c>
      <c r="B300" t="s">
        <v>213</v>
      </c>
      <c r="C300" t="s">
        <v>187</v>
      </c>
      <c r="D300" t="s">
        <v>181</v>
      </c>
      <c r="E300" t="s">
        <v>180</v>
      </c>
      <c r="F300">
        <v>2030</v>
      </c>
      <c r="G300">
        <v>0.339944077811622</v>
      </c>
      <c r="H300" t="b">
        <v>0</v>
      </c>
      <c r="I300">
        <v>1</v>
      </c>
    </row>
    <row r="301" spans="1:9" x14ac:dyDescent="0.25">
      <c r="A301" t="s">
        <v>178</v>
      </c>
      <c r="B301" t="s">
        <v>213</v>
      </c>
      <c r="C301" t="s">
        <v>187</v>
      </c>
      <c r="D301" t="s">
        <v>181</v>
      </c>
      <c r="E301" t="s">
        <v>180</v>
      </c>
      <c r="F301">
        <v>2035</v>
      </c>
      <c r="G301">
        <v>0.65394148854192002</v>
      </c>
      <c r="H301" t="b">
        <v>0</v>
      </c>
      <c r="I301">
        <v>1</v>
      </c>
    </row>
    <row r="302" spans="1:9" x14ac:dyDescent="0.25">
      <c r="A302" t="s">
        <v>178</v>
      </c>
      <c r="B302" t="s">
        <v>213</v>
      </c>
      <c r="C302" t="s">
        <v>187</v>
      </c>
      <c r="D302" t="s">
        <v>181</v>
      </c>
      <c r="E302" t="s">
        <v>180</v>
      </c>
      <c r="F302">
        <v>2040</v>
      </c>
      <c r="G302">
        <v>0.70669354164829001</v>
      </c>
      <c r="H302" t="b">
        <v>0</v>
      </c>
      <c r="I302">
        <v>1</v>
      </c>
    </row>
    <row r="303" spans="1:9" x14ac:dyDescent="0.25">
      <c r="A303" t="s">
        <v>178</v>
      </c>
      <c r="B303" t="s">
        <v>213</v>
      </c>
      <c r="C303" t="s">
        <v>187</v>
      </c>
      <c r="D303" t="s">
        <v>181</v>
      </c>
      <c r="E303" t="s">
        <v>180</v>
      </c>
      <c r="F303">
        <v>2045</v>
      </c>
      <c r="G303">
        <v>0.78977236562729303</v>
      </c>
      <c r="H303" t="b">
        <v>0</v>
      </c>
      <c r="I303">
        <v>1</v>
      </c>
    </row>
    <row r="304" spans="1:9" x14ac:dyDescent="0.25">
      <c r="A304" t="s">
        <v>178</v>
      </c>
      <c r="B304" t="s">
        <v>213</v>
      </c>
      <c r="C304" t="s">
        <v>187</v>
      </c>
      <c r="D304" t="s">
        <v>181</v>
      </c>
      <c r="E304" t="s">
        <v>180</v>
      </c>
      <c r="F304">
        <v>2050</v>
      </c>
      <c r="G304">
        <v>0.8600734879063191</v>
      </c>
      <c r="H304" t="b">
        <v>0</v>
      </c>
      <c r="I304">
        <v>1</v>
      </c>
    </row>
    <row r="305" spans="1:9" x14ac:dyDescent="0.25">
      <c r="A305" t="s">
        <v>178</v>
      </c>
      <c r="B305" t="s">
        <v>213</v>
      </c>
      <c r="C305" t="s">
        <v>187</v>
      </c>
      <c r="D305" t="s">
        <v>182</v>
      </c>
      <c r="E305" t="s">
        <v>180</v>
      </c>
      <c r="F305">
        <v>2025</v>
      </c>
      <c r="G305">
        <v>0.122495877869874</v>
      </c>
      <c r="H305" t="b">
        <v>0</v>
      </c>
      <c r="I305">
        <v>1</v>
      </c>
    </row>
    <row r="306" spans="1:9" x14ac:dyDescent="0.25">
      <c r="A306" t="s">
        <v>178</v>
      </c>
      <c r="B306" t="s">
        <v>213</v>
      </c>
      <c r="C306" t="s">
        <v>187</v>
      </c>
      <c r="D306" t="s">
        <v>182</v>
      </c>
      <c r="E306" t="s">
        <v>180</v>
      </c>
      <c r="F306">
        <v>2030</v>
      </c>
      <c r="G306">
        <v>8.2103411991351002E-2</v>
      </c>
      <c r="H306" t="b">
        <v>0</v>
      </c>
      <c r="I306">
        <v>1</v>
      </c>
    </row>
    <row r="307" spans="1:9" x14ac:dyDescent="0.25">
      <c r="A307" t="s">
        <v>178</v>
      </c>
      <c r="B307" t="s">
        <v>213</v>
      </c>
      <c r="C307" t="s">
        <v>187</v>
      </c>
      <c r="D307" t="s">
        <v>182</v>
      </c>
      <c r="E307" t="s">
        <v>180</v>
      </c>
      <c r="F307">
        <v>2035</v>
      </c>
      <c r="G307">
        <v>0.37278153814933002</v>
      </c>
      <c r="H307" t="b">
        <v>0</v>
      </c>
      <c r="I307">
        <v>1</v>
      </c>
    </row>
    <row r="308" spans="1:9" x14ac:dyDescent="0.25">
      <c r="A308" t="s">
        <v>178</v>
      </c>
      <c r="B308" t="s">
        <v>213</v>
      </c>
      <c r="C308" t="s">
        <v>187</v>
      </c>
      <c r="D308" t="s">
        <v>182</v>
      </c>
      <c r="E308" t="s">
        <v>180</v>
      </c>
      <c r="F308">
        <v>2040</v>
      </c>
      <c r="G308">
        <v>0.40686335631665099</v>
      </c>
      <c r="H308" t="b">
        <v>0</v>
      </c>
      <c r="I308">
        <v>1</v>
      </c>
    </row>
    <row r="309" spans="1:9" x14ac:dyDescent="0.25">
      <c r="A309" t="s">
        <v>178</v>
      </c>
      <c r="B309" t="s">
        <v>213</v>
      </c>
      <c r="C309" t="s">
        <v>187</v>
      </c>
      <c r="D309" t="s">
        <v>182</v>
      </c>
      <c r="E309" t="s">
        <v>180</v>
      </c>
      <c r="F309">
        <v>2045</v>
      </c>
      <c r="G309">
        <v>0.34861760814485099</v>
      </c>
      <c r="H309" t="b">
        <v>0</v>
      </c>
      <c r="I309">
        <v>1</v>
      </c>
    </row>
    <row r="310" spans="1:9" x14ac:dyDescent="0.25">
      <c r="A310" t="s">
        <v>178</v>
      </c>
      <c r="B310" t="s">
        <v>213</v>
      </c>
      <c r="C310" t="s">
        <v>187</v>
      </c>
      <c r="D310" t="s">
        <v>182</v>
      </c>
      <c r="E310" t="s">
        <v>180</v>
      </c>
      <c r="F310">
        <v>2050</v>
      </c>
      <c r="G310">
        <v>0.29906120422696197</v>
      </c>
      <c r="H310" t="b">
        <v>0</v>
      </c>
      <c r="I310">
        <v>1</v>
      </c>
    </row>
    <row r="311" spans="1:9" x14ac:dyDescent="0.25">
      <c r="A311" t="s">
        <v>178</v>
      </c>
      <c r="B311" t="s">
        <v>213</v>
      </c>
      <c r="C311" t="s">
        <v>187</v>
      </c>
      <c r="D311" t="s">
        <v>183</v>
      </c>
      <c r="E311" t="s">
        <v>180</v>
      </c>
      <c r="F311">
        <v>2015</v>
      </c>
      <c r="G311">
        <v>2.9030863036073238</v>
      </c>
      <c r="H311" t="b">
        <v>0</v>
      </c>
      <c r="I311">
        <v>1</v>
      </c>
    </row>
    <row r="312" spans="1:9" x14ac:dyDescent="0.25">
      <c r="A312" t="s">
        <v>178</v>
      </c>
      <c r="B312" t="s">
        <v>213</v>
      </c>
      <c r="C312" t="s">
        <v>187</v>
      </c>
      <c r="D312" t="s">
        <v>183</v>
      </c>
      <c r="E312" t="s">
        <v>180</v>
      </c>
      <c r="F312">
        <v>2020</v>
      </c>
      <c r="G312">
        <v>2.6492132062371589</v>
      </c>
      <c r="H312" t="b">
        <v>0</v>
      </c>
      <c r="I312">
        <v>1</v>
      </c>
    </row>
    <row r="313" spans="1:9" x14ac:dyDescent="0.25">
      <c r="A313" t="s">
        <v>178</v>
      </c>
      <c r="B313" t="s">
        <v>213</v>
      </c>
      <c r="C313" t="s">
        <v>187</v>
      </c>
      <c r="D313" t="s">
        <v>183</v>
      </c>
      <c r="E313" t="s">
        <v>180</v>
      </c>
      <c r="F313">
        <v>2025</v>
      </c>
      <c r="G313">
        <v>1.7948196855340079</v>
      </c>
      <c r="H313" t="b">
        <v>0</v>
      </c>
      <c r="I313">
        <v>1</v>
      </c>
    </row>
    <row r="314" spans="1:9" x14ac:dyDescent="0.25">
      <c r="A314" t="s">
        <v>178</v>
      </c>
      <c r="B314" t="s">
        <v>213</v>
      </c>
      <c r="C314" t="s">
        <v>187</v>
      </c>
      <c r="D314" t="s">
        <v>183</v>
      </c>
      <c r="E314" t="s">
        <v>180</v>
      </c>
      <c r="F314">
        <v>2030</v>
      </c>
      <c r="G314">
        <v>1.0043435058035091</v>
      </c>
      <c r="H314" t="b">
        <v>0</v>
      </c>
      <c r="I314">
        <v>1</v>
      </c>
    </row>
    <row r="315" spans="1:9" x14ac:dyDescent="0.25">
      <c r="A315" t="s">
        <v>178</v>
      </c>
      <c r="B315" t="s">
        <v>213</v>
      </c>
      <c r="C315" t="s">
        <v>187</v>
      </c>
      <c r="D315" t="s">
        <v>183</v>
      </c>
      <c r="E315" t="s">
        <v>180</v>
      </c>
      <c r="F315">
        <v>2035</v>
      </c>
      <c r="G315">
        <v>6.9968282112642E-2</v>
      </c>
      <c r="H315" t="b">
        <v>0</v>
      </c>
      <c r="I315">
        <v>1</v>
      </c>
    </row>
    <row r="316" spans="1:9" x14ac:dyDescent="0.25">
      <c r="A316" t="s">
        <v>178</v>
      </c>
      <c r="B316" t="s">
        <v>213</v>
      </c>
      <c r="C316" t="s">
        <v>126</v>
      </c>
      <c r="D316" t="s">
        <v>179</v>
      </c>
      <c r="E316" t="s">
        <v>180</v>
      </c>
      <c r="F316">
        <v>2015</v>
      </c>
      <c r="G316">
        <v>4.7912477209650006E-3</v>
      </c>
      <c r="H316" t="b">
        <v>0</v>
      </c>
      <c r="I316">
        <v>1</v>
      </c>
    </row>
    <row r="317" spans="1:9" x14ac:dyDescent="0.25">
      <c r="A317" t="s">
        <v>178</v>
      </c>
      <c r="B317" t="s">
        <v>213</v>
      </c>
      <c r="C317" t="s">
        <v>126</v>
      </c>
      <c r="D317" t="s">
        <v>179</v>
      </c>
      <c r="E317" t="s">
        <v>180</v>
      </c>
      <c r="F317">
        <v>2020</v>
      </c>
      <c r="G317">
        <v>1.6908752270708999E-2</v>
      </c>
      <c r="H317" t="b">
        <v>0</v>
      </c>
      <c r="I317">
        <v>1</v>
      </c>
    </row>
    <row r="318" spans="1:9" x14ac:dyDescent="0.25">
      <c r="A318" t="s">
        <v>178</v>
      </c>
      <c r="B318" t="s">
        <v>213</v>
      </c>
      <c r="C318" t="s">
        <v>126</v>
      </c>
      <c r="D318" t="s">
        <v>179</v>
      </c>
      <c r="E318" t="s">
        <v>180</v>
      </c>
      <c r="F318">
        <v>2025</v>
      </c>
      <c r="G318">
        <v>4.8534479305772003E-2</v>
      </c>
      <c r="H318" t="b">
        <v>0</v>
      </c>
      <c r="I318">
        <v>1</v>
      </c>
    </row>
    <row r="319" spans="1:9" x14ac:dyDescent="0.25">
      <c r="A319" t="s">
        <v>178</v>
      </c>
      <c r="B319" t="s">
        <v>213</v>
      </c>
      <c r="C319" t="s">
        <v>126</v>
      </c>
      <c r="D319" t="s">
        <v>179</v>
      </c>
      <c r="E319" t="s">
        <v>180</v>
      </c>
      <c r="F319">
        <v>2030</v>
      </c>
      <c r="G319">
        <v>5.8844040225616998E-2</v>
      </c>
      <c r="H319" t="b">
        <v>0</v>
      </c>
      <c r="I319">
        <v>1</v>
      </c>
    </row>
    <row r="320" spans="1:9" x14ac:dyDescent="0.25">
      <c r="A320" t="s">
        <v>178</v>
      </c>
      <c r="B320" t="s">
        <v>213</v>
      </c>
      <c r="C320" t="s">
        <v>126</v>
      </c>
      <c r="D320" t="s">
        <v>179</v>
      </c>
      <c r="E320" t="s">
        <v>180</v>
      </c>
      <c r="F320">
        <v>2035</v>
      </c>
      <c r="G320">
        <v>7.1371630020294008E-2</v>
      </c>
      <c r="H320" t="b">
        <v>0</v>
      </c>
      <c r="I320">
        <v>1</v>
      </c>
    </row>
    <row r="321" spans="1:9" x14ac:dyDescent="0.25">
      <c r="A321" t="s">
        <v>178</v>
      </c>
      <c r="B321" t="s">
        <v>213</v>
      </c>
      <c r="C321" t="s">
        <v>126</v>
      </c>
      <c r="D321" t="s">
        <v>179</v>
      </c>
      <c r="E321" t="s">
        <v>180</v>
      </c>
      <c r="F321">
        <v>2040</v>
      </c>
      <c r="G321">
        <v>6.813035370968E-2</v>
      </c>
      <c r="H321" t="b">
        <v>0</v>
      </c>
      <c r="I321">
        <v>1</v>
      </c>
    </row>
    <row r="322" spans="1:9" x14ac:dyDescent="0.25">
      <c r="A322" t="s">
        <v>178</v>
      </c>
      <c r="B322" t="s">
        <v>213</v>
      </c>
      <c r="C322" t="s">
        <v>126</v>
      </c>
      <c r="D322" t="s">
        <v>179</v>
      </c>
      <c r="E322" t="s">
        <v>180</v>
      </c>
      <c r="F322">
        <v>2045</v>
      </c>
      <c r="G322">
        <v>6.4845163498007008E-2</v>
      </c>
      <c r="H322" t="b">
        <v>0</v>
      </c>
      <c r="I322">
        <v>1</v>
      </c>
    </row>
    <row r="323" spans="1:9" x14ac:dyDescent="0.25">
      <c r="A323" t="s">
        <v>178</v>
      </c>
      <c r="B323" t="s">
        <v>213</v>
      </c>
      <c r="C323" t="s">
        <v>126</v>
      </c>
      <c r="D323" t="s">
        <v>179</v>
      </c>
      <c r="E323" t="s">
        <v>180</v>
      </c>
      <c r="F323">
        <v>2050</v>
      </c>
      <c r="G323">
        <v>5.8768711582803002E-2</v>
      </c>
      <c r="H323" t="b">
        <v>0</v>
      </c>
      <c r="I323">
        <v>1</v>
      </c>
    </row>
    <row r="324" spans="1:9" x14ac:dyDescent="0.25">
      <c r="A324" t="s">
        <v>178</v>
      </c>
      <c r="B324" t="s">
        <v>213</v>
      </c>
      <c r="C324" t="s">
        <v>126</v>
      </c>
      <c r="D324" t="s">
        <v>181</v>
      </c>
      <c r="E324" t="s">
        <v>180</v>
      </c>
      <c r="F324">
        <v>2020</v>
      </c>
      <c r="G324">
        <v>2.4954625171643178E-4</v>
      </c>
      <c r="H324" t="b">
        <v>0</v>
      </c>
      <c r="I324">
        <v>1</v>
      </c>
    </row>
    <row r="325" spans="1:9" x14ac:dyDescent="0.25">
      <c r="A325" t="s">
        <v>178</v>
      </c>
      <c r="B325" t="s">
        <v>213</v>
      </c>
      <c r="C325" t="s">
        <v>126</v>
      </c>
      <c r="D325" t="s">
        <v>181</v>
      </c>
      <c r="E325" t="s">
        <v>180</v>
      </c>
      <c r="F325">
        <v>2025</v>
      </c>
      <c r="G325">
        <v>2.0822230819825201E-4</v>
      </c>
      <c r="H325" t="b">
        <v>0</v>
      </c>
      <c r="I325">
        <v>1</v>
      </c>
    </row>
    <row r="326" spans="1:9" x14ac:dyDescent="0.25">
      <c r="A326" t="s">
        <v>178</v>
      </c>
      <c r="B326" t="s">
        <v>213</v>
      </c>
      <c r="C326" t="s">
        <v>126</v>
      </c>
      <c r="D326" t="s">
        <v>181</v>
      </c>
      <c r="E326" t="s">
        <v>180</v>
      </c>
      <c r="F326">
        <v>2030</v>
      </c>
      <c r="G326">
        <v>2.9664570620999999E-2</v>
      </c>
      <c r="H326" t="b">
        <v>0</v>
      </c>
      <c r="I326">
        <v>1</v>
      </c>
    </row>
    <row r="327" spans="1:9" x14ac:dyDescent="0.25">
      <c r="A327" t="s">
        <v>178</v>
      </c>
      <c r="B327" t="s">
        <v>213</v>
      </c>
      <c r="C327" t="s">
        <v>126</v>
      </c>
      <c r="D327" t="s">
        <v>181</v>
      </c>
      <c r="E327" t="s">
        <v>180</v>
      </c>
      <c r="F327">
        <v>2035</v>
      </c>
      <c r="G327">
        <v>5.9442902078356008E-2</v>
      </c>
      <c r="H327" t="b">
        <v>0</v>
      </c>
      <c r="I327">
        <v>1</v>
      </c>
    </row>
    <row r="328" spans="1:9" x14ac:dyDescent="0.25">
      <c r="A328" t="s">
        <v>178</v>
      </c>
      <c r="B328" t="s">
        <v>213</v>
      </c>
      <c r="C328" t="s">
        <v>126</v>
      </c>
      <c r="D328" t="s">
        <v>181</v>
      </c>
      <c r="E328" t="s">
        <v>180</v>
      </c>
      <c r="F328">
        <v>2040</v>
      </c>
      <c r="G328">
        <v>5.8520298167978997E-2</v>
      </c>
      <c r="H328" t="b">
        <v>0</v>
      </c>
      <c r="I328">
        <v>1</v>
      </c>
    </row>
    <row r="329" spans="1:9" x14ac:dyDescent="0.25">
      <c r="A329" t="s">
        <v>178</v>
      </c>
      <c r="B329" t="s">
        <v>213</v>
      </c>
      <c r="C329" t="s">
        <v>126</v>
      </c>
      <c r="D329" t="s">
        <v>181</v>
      </c>
      <c r="E329" t="s">
        <v>180</v>
      </c>
      <c r="F329">
        <v>2045</v>
      </c>
      <c r="G329">
        <v>5.7128094334169002E-2</v>
      </c>
      <c r="H329" t="b">
        <v>0</v>
      </c>
      <c r="I329">
        <v>1</v>
      </c>
    </row>
    <row r="330" spans="1:9" x14ac:dyDescent="0.25">
      <c r="A330" t="s">
        <v>178</v>
      </c>
      <c r="B330" t="s">
        <v>213</v>
      </c>
      <c r="C330" t="s">
        <v>126</v>
      </c>
      <c r="D330" t="s">
        <v>181</v>
      </c>
      <c r="E330" t="s">
        <v>180</v>
      </c>
      <c r="F330">
        <v>2050</v>
      </c>
      <c r="G330">
        <v>6.0661415917025008E-2</v>
      </c>
      <c r="H330" t="b">
        <v>0</v>
      </c>
      <c r="I330">
        <v>1</v>
      </c>
    </row>
    <row r="331" spans="1:9" x14ac:dyDescent="0.25">
      <c r="A331" t="s">
        <v>178</v>
      </c>
      <c r="B331" t="s">
        <v>213</v>
      </c>
      <c r="C331" t="s">
        <v>126</v>
      </c>
      <c r="D331" t="s">
        <v>182</v>
      </c>
      <c r="E331" t="s">
        <v>180</v>
      </c>
      <c r="F331">
        <v>2025</v>
      </c>
      <c r="G331">
        <v>3.125770990308E-3</v>
      </c>
      <c r="H331" t="b">
        <v>0</v>
      </c>
      <c r="I331">
        <v>1</v>
      </c>
    </row>
    <row r="332" spans="1:9" x14ac:dyDescent="0.25">
      <c r="A332" t="s">
        <v>178</v>
      </c>
      <c r="B332" t="s">
        <v>213</v>
      </c>
      <c r="C332" t="s">
        <v>126</v>
      </c>
      <c r="D332" t="s">
        <v>182</v>
      </c>
      <c r="E332" t="s">
        <v>180</v>
      </c>
      <c r="F332">
        <v>2030</v>
      </c>
      <c r="G332">
        <v>3.8172455113209998E-3</v>
      </c>
      <c r="H332" t="b">
        <v>0</v>
      </c>
      <c r="I332">
        <v>1</v>
      </c>
    </row>
    <row r="333" spans="1:9" x14ac:dyDescent="0.25">
      <c r="A333" t="s">
        <v>178</v>
      </c>
      <c r="B333" t="s">
        <v>213</v>
      </c>
      <c r="C333" t="s">
        <v>126</v>
      </c>
      <c r="D333" t="s">
        <v>182</v>
      </c>
      <c r="E333" t="s">
        <v>180</v>
      </c>
      <c r="F333">
        <v>2035</v>
      </c>
      <c r="G333">
        <v>2.0319720661717999E-2</v>
      </c>
      <c r="H333" t="b">
        <v>0</v>
      </c>
      <c r="I333">
        <v>1</v>
      </c>
    </row>
    <row r="334" spans="1:9" x14ac:dyDescent="0.25">
      <c r="A334" t="s">
        <v>178</v>
      </c>
      <c r="B334" t="s">
        <v>213</v>
      </c>
      <c r="C334" t="s">
        <v>126</v>
      </c>
      <c r="D334" t="s">
        <v>182</v>
      </c>
      <c r="E334" t="s">
        <v>180</v>
      </c>
      <c r="F334">
        <v>2040</v>
      </c>
      <c r="G334">
        <v>2.5818368861358999E-2</v>
      </c>
      <c r="H334" t="b">
        <v>0</v>
      </c>
      <c r="I334">
        <v>1</v>
      </c>
    </row>
    <row r="335" spans="1:9" x14ac:dyDescent="0.25">
      <c r="A335" t="s">
        <v>178</v>
      </c>
      <c r="B335" t="s">
        <v>213</v>
      </c>
      <c r="C335" t="s">
        <v>126</v>
      </c>
      <c r="D335" t="s">
        <v>182</v>
      </c>
      <c r="E335" t="s">
        <v>180</v>
      </c>
      <c r="F335">
        <v>2045</v>
      </c>
      <c r="G335">
        <v>2.1993695258529001E-2</v>
      </c>
      <c r="H335" t="b">
        <v>0</v>
      </c>
      <c r="I335">
        <v>1</v>
      </c>
    </row>
    <row r="336" spans="1:9" x14ac:dyDescent="0.25">
      <c r="A336" t="s">
        <v>178</v>
      </c>
      <c r="B336" t="s">
        <v>213</v>
      </c>
      <c r="C336" t="s">
        <v>126</v>
      </c>
      <c r="D336" t="s">
        <v>182</v>
      </c>
      <c r="E336" t="s">
        <v>180</v>
      </c>
      <c r="F336">
        <v>2050</v>
      </c>
      <c r="G336">
        <v>1.874941592285E-2</v>
      </c>
      <c r="H336" t="b">
        <v>0</v>
      </c>
      <c r="I336">
        <v>1</v>
      </c>
    </row>
    <row r="337" spans="1:9" x14ac:dyDescent="0.25">
      <c r="A337" t="s">
        <v>178</v>
      </c>
      <c r="B337" t="s">
        <v>213</v>
      </c>
      <c r="C337" t="s">
        <v>126</v>
      </c>
      <c r="D337" t="s">
        <v>183</v>
      </c>
      <c r="E337" t="s">
        <v>180</v>
      </c>
      <c r="F337">
        <v>2015</v>
      </c>
      <c r="G337">
        <v>0.324283516016035</v>
      </c>
      <c r="H337" t="b">
        <v>0</v>
      </c>
      <c r="I337">
        <v>1</v>
      </c>
    </row>
    <row r="338" spans="1:9" x14ac:dyDescent="0.25">
      <c r="A338" t="s">
        <v>178</v>
      </c>
      <c r="B338" t="s">
        <v>213</v>
      </c>
      <c r="C338" t="s">
        <v>126</v>
      </c>
      <c r="D338" t="s">
        <v>183</v>
      </c>
      <c r="E338" t="s">
        <v>180</v>
      </c>
      <c r="F338">
        <v>2020</v>
      </c>
      <c r="G338">
        <v>0.29384734687654002</v>
      </c>
      <c r="H338" t="b">
        <v>0</v>
      </c>
      <c r="I338">
        <v>1</v>
      </c>
    </row>
    <row r="339" spans="1:9" x14ac:dyDescent="0.25">
      <c r="A339" t="s">
        <v>178</v>
      </c>
      <c r="B339" t="s">
        <v>213</v>
      </c>
      <c r="C339" t="s">
        <v>126</v>
      </c>
      <c r="D339" t="s">
        <v>183</v>
      </c>
      <c r="E339" t="s">
        <v>180</v>
      </c>
      <c r="F339">
        <v>2025</v>
      </c>
      <c r="G339">
        <v>0.19677964398596501</v>
      </c>
      <c r="H339" t="b">
        <v>0</v>
      </c>
      <c r="I339">
        <v>1</v>
      </c>
    </row>
    <row r="340" spans="1:9" x14ac:dyDescent="0.25">
      <c r="A340" t="s">
        <v>178</v>
      </c>
      <c r="B340" t="s">
        <v>213</v>
      </c>
      <c r="C340" t="s">
        <v>126</v>
      </c>
      <c r="D340" t="s">
        <v>183</v>
      </c>
      <c r="E340" t="s">
        <v>180</v>
      </c>
      <c r="F340">
        <v>2030</v>
      </c>
      <c r="G340">
        <v>0.11011589913553201</v>
      </c>
      <c r="H340" t="b">
        <v>0</v>
      </c>
      <c r="I340">
        <v>1</v>
      </c>
    </row>
    <row r="341" spans="1:9" x14ac:dyDescent="0.25">
      <c r="A341" t="s">
        <v>178</v>
      </c>
      <c r="B341" t="s">
        <v>213</v>
      </c>
      <c r="C341" t="s">
        <v>126</v>
      </c>
      <c r="D341" t="s">
        <v>183</v>
      </c>
      <c r="E341" t="s">
        <v>180</v>
      </c>
      <c r="F341">
        <v>2035</v>
      </c>
      <c r="G341">
        <v>6.9924021116350007E-3</v>
      </c>
      <c r="H341" t="b">
        <v>0</v>
      </c>
      <c r="I341">
        <v>1</v>
      </c>
    </row>
    <row r="342" spans="1:9" x14ac:dyDescent="0.25">
      <c r="A342" t="s">
        <v>178</v>
      </c>
      <c r="B342" t="s">
        <v>213</v>
      </c>
      <c r="C342" t="s">
        <v>135</v>
      </c>
      <c r="D342" t="s">
        <v>179</v>
      </c>
      <c r="E342" t="s">
        <v>180</v>
      </c>
      <c r="F342">
        <v>2015</v>
      </c>
      <c r="G342">
        <v>4.6521296830950003E-3</v>
      </c>
      <c r="H342" t="b">
        <v>0</v>
      </c>
      <c r="I342">
        <v>1</v>
      </c>
    </row>
    <row r="343" spans="1:9" x14ac:dyDescent="0.25">
      <c r="A343" t="s">
        <v>178</v>
      </c>
      <c r="B343" t="s">
        <v>213</v>
      </c>
      <c r="C343" t="s">
        <v>135</v>
      </c>
      <c r="D343" t="s">
        <v>179</v>
      </c>
      <c r="E343" t="s">
        <v>180</v>
      </c>
      <c r="F343">
        <v>2020</v>
      </c>
      <c r="G343">
        <v>1.3672725950345001E-2</v>
      </c>
      <c r="H343" t="b">
        <v>0</v>
      </c>
      <c r="I343">
        <v>1</v>
      </c>
    </row>
    <row r="344" spans="1:9" x14ac:dyDescent="0.25">
      <c r="A344" t="s">
        <v>178</v>
      </c>
      <c r="B344" t="s">
        <v>213</v>
      </c>
      <c r="C344" t="s">
        <v>135</v>
      </c>
      <c r="D344" t="s">
        <v>179</v>
      </c>
      <c r="E344" t="s">
        <v>180</v>
      </c>
      <c r="F344">
        <v>2025</v>
      </c>
      <c r="G344">
        <v>3.6585959022650001E-2</v>
      </c>
      <c r="H344" t="b">
        <v>0</v>
      </c>
      <c r="I344">
        <v>1</v>
      </c>
    </row>
    <row r="345" spans="1:9" x14ac:dyDescent="0.25">
      <c r="A345" t="s">
        <v>178</v>
      </c>
      <c r="B345" t="s">
        <v>213</v>
      </c>
      <c r="C345" t="s">
        <v>135</v>
      </c>
      <c r="D345" t="s">
        <v>179</v>
      </c>
      <c r="E345" t="s">
        <v>180</v>
      </c>
      <c r="F345">
        <v>2030</v>
      </c>
      <c r="G345">
        <v>4.3426071217143002E-2</v>
      </c>
      <c r="H345" t="b">
        <v>0</v>
      </c>
      <c r="I345">
        <v>1</v>
      </c>
    </row>
    <row r="346" spans="1:9" x14ac:dyDescent="0.25">
      <c r="A346" t="s">
        <v>178</v>
      </c>
      <c r="B346" t="s">
        <v>213</v>
      </c>
      <c r="C346" t="s">
        <v>135</v>
      </c>
      <c r="D346" t="s">
        <v>179</v>
      </c>
      <c r="E346" t="s">
        <v>180</v>
      </c>
      <c r="F346">
        <v>2035</v>
      </c>
      <c r="G346">
        <v>4.9932223574581998E-2</v>
      </c>
      <c r="H346" t="b">
        <v>0</v>
      </c>
      <c r="I346">
        <v>1</v>
      </c>
    </row>
    <row r="347" spans="1:9" x14ac:dyDescent="0.25">
      <c r="A347" t="s">
        <v>178</v>
      </c>
      <c r="B347" t="s">
        <v>213</v>
      </c>
      <c r="C347" t="s">
        <v>135</v>
      </c>
      <c r="D347" t="s">
        <v>179</v>
      </c>
      <c r="E347" t="s">
        <v>180</v>
      </c>
      <c r="F347">
        <v>2040</v>
      </c>
      <c r="G347">
        <v>4.6717509001169007E-2</v>
      </c>
      <c r="H347" t="b">
        <v>0</v>
      </c>
      <c r="I347">
        <v>1</v>
      </c>
    </row>
    <row r="348" spans="1:9" x14ac:dyDescent="0.25">
      <c r="A348" t="s">
        <v>178</v>
      </c>
      <c r="B348" t="s">
        <v>213</v>
      </c>
      <c r="C348" t="s">
        <v>135</v>
      </c>
      <c r="D348" t="s">
        <v>179</v>
      </c>
      <c r="E348" t="s">
        <v>180</v>
      </c>
      <c r="F348">
        <v>2045</v>
      </c>
      <c r="G348">
        <v>4.3491243556473012E-2</v>
      </c>
      <c r="H348" t="b">
        <v>0</v>
      </c>
      <c r="I348">
        <v>1</v>
      </c>
    </row>
    <row r="349" spans="1:9" x14ac:dyDescent="0.25">
      <c r="A349" t="s">
        <v>178</v>
      </c>
      <c r="B349" t="s">
        <v>213</v>
      </c>
      <c r="C349" t="s">
        <v>135</v>
      </c>
      <c r="D349" t="s">
        <v>179</v>
      </c>
      <c r="E349" t="s">
        <v>180</v>
      </c>
      <c r="F349">
        <v>2050</v>
      </c>
      <c r="G349">
        <v>3.9351704427639002E-2</v>
      </c>
      <c r="H349" t="b">
        <v>0</v>
      </c>
      <c r="I349">
        <v>1</v>
      </c>
    </row>
    <row r="350" spans="1:9" x14ac:dyDescent="0.25">
      <c r="A350" t="s">
        <v>178</v>
      </c>
      <c r="B350" t="s">
        <v>213</v>
      </c>
      <c r="C350" t="s">
        <v>135</v>
      </c>
      <c r="D350" t="s">
        <v>181</v>
      </c>
      <c r="E350" t="s">
        <v>180</v>
      </c>
      <c r="F350">
        <v>2020</v>
      </c>
      <c r="G350">
        <v>8.7346937090783565E-5</v>
      </c>
      <c r="H350" t="b">
        <v>0</v>
      </c>
      <c r="I350">
        <v>1</v>
      </c>
    </row>
    <row r="351" spans="1:9" x14ac:dyDescent="0.25">
      <c r="A351" t="s">
        <v>178</v>
      </c>
      <c r="B351" t="s">
        <v>213</v>
      </c>
      <c r="C351" t="s">
        <v>135</v>
      </c>
      <c r="D351" t="s">
        <v>181</v>
      </c>
      <c r="E351" t="s">
        <v>180</v>
      </c>
      <c r="F351">
        <v>2025</v>
      </c>
      <c r="G351">
        <v>7.288260484776844E-5</v>
      </c>
      <c r="H351" t="b">
        <v>0</v>
      </c>
      <c r="I351">
        <v>1</v>
      </c>
    </row>
    <row r="352" spans="1:9" x14ac:dyDescent="0.25">
      <c r="A352" t="s">
        <v>178</v>
      </c>
      <c r="B352" t="s">
        <v>213</v>
      </c>
      <c r="C352" t="s">
        <v>135</v>
      </c>
      <c r="D352" t="s">
        <v>181</v>
      </c>
      <c r="E352" t="s">
        <v>180</v>
      </c>
      <c r="F352">
        <v>2030</v>
      </c>
      <c r="G352">
        <v>2.1017137862322E-2</v>
      </c>
      <c r="H352" t="b">
        <v>0</v>
      </c>
      <c r="I352">
        <v>1</v>
      </c>
    </row>
    <row r="353" spans="1:9" x14ac:dyDescent="0.25">
      <c r="A353" t="s">
        <v>178</v>
      </c>
      <c r="B353" t="s">
        <v>213</v>
      </c>
      <c r="C353" t="s">
        <v>135</v>
      </c>
      <c r="D353" t="s">
        <v>181</v>
      </c>
      <c r="E353" t="s">
        <v>180</v>
      </c>
      <c r="F353">
        <v>2035</v>
      </c>
      <c r="G353">
        <v>4.5235135081883003E-2</v>
      </c>
      <c r="H353" t="b">
        <v>0</v>
      </c>
      <c r="I353">
        <v>1</v>
      </c>
    </row>
    <row r="354" spans="1:9" x14ac:dyDescent="0.25">
      <c r="A354" t="s">
        <v>178</v>
      </c>
      <c r="B354" t="s">
        <v>213</v>
      </c>
      <c r="C354" t="s">
        <v>135</v>
      </c>
      <c r="D354" t="s">
        <v>181</v>
      </c>
      <c r="E354" t="s">
        <v>180</v>
      </c>
      <c r="F354">
        <v>2040</v>
      </c>
      <c r="G354">
        <v>4.8644009815179003E-2</v>
      </c>
      <c r="H354" t="b">
        <v>0</v>
      </c>
      <c r="I354">
        <v>1</v>
      </c>
    </row>
    <row r="355" spans="1:9" x14ac:dyDescent="0.25">
      <c r="A355" t="s">
        <v>178</v>
      </c>
      <c r="B355" t="s">
        <v>213</v>
      </c>
      <c r="C355" t="s">
        <v>135</v>
      </c>
      <c r="D355" t="s">
        <v>181</v>
      </c>
      <c r="E355" t="s">
        <v>180</v>
      </c>
      <c r="F355">
        <v>2045</v>
      </c>
      <c r="G355">
        <v>5.1599278090027997E-2</v>
      </c>
      <c r="H355" t="b">
        <v>0</v>
      </c>
      <c r="I355">
        <v>1</v>
      </c>
    </row>
    <row r="356" spans="1:9" x14ac:dyDescent="0.25">
      <c r="A356" t="s">
        <v>178</v>
      </c>
      <c r="B356" t="s">
        <v>213</v>
      </c>
      <c r="C356" t="s">
        <v>135</v>
      </c>
      <c r="D356" t="s">
        <v>181</v>
      </c>
      <c r="E356" t="s">
        <v>180</v>
      </c>
      <c r="F356">
        <v>2050</v>
      </c>
      <c r="G356">
        <v>5.4080983311386013E-2</v>
      </c>
      <c r="H356" t="b">
        <v>0</v>
      </c>
      <c r="I356">
        <v>1</v>
      </c>
    </row>
    <row r="357" spans="1:9" x14ac:dyDescent="0.25">
      <c r="A357" t="s">
        <v>178</v>
      </c>
      <c r="B357" t="s">
        <v>213</v>
      </c>
      <c r="C357" t="s">
        <v>135</v>
      </c>
      <c r="D357" t="s">
        <v>182</v>
      </c>
      <c r="E357" t="s">
        <v>180</v>
      </c>
      <c r="F357">
        <v>2025</v>
      </c>
      <c r="G357">
        <v>4.4444954278700004E-3</v>
      </c>
      <c r="H357" t="b">
        <v>0</v>
      </c>
      <c r="I357">
        <v>1</v>
      </c>
    </row>
    <row r="358" spans="1:9" x14ac:dyDescent="0.25">
      <c r="A358" t="s">
        <v>178</v>
      </c>
      <c r="B358" t="s">
        <v>213</v>
      </c>
      <c r="C358" t="s">
        <v>135</v>
      </c>
      <c r="D358" t="s">
        <v>182</v>
      </c>
      <c r="E358" t="s">
        <v>180</v>
      </c>
      <c r="F358">
        <v>2030</v>
      </c>
      <c r="G358">
        <v>4.0209228306200004E-3</v>
      </c>
      <c r="H358" t="b">
        <v>0</v>
      </c>
      <c r="I358">
        <v>1</v>
      </c>
    </row>
    <row r="359" spans="1:9" x14ac:dyDescent="0.25">
      <c r="A359" t="s">
        <v>178</v>
      </c>
      <c r="B359" t="s">
        <v>213</v>
      </c>
      <c r="C359" t="s">
        <v>135</v>
      </c>
      <c r="D359" t="s">
        <v>182</v>
      </c>
      <c r="E359" t="s">
        <v>180</v>
      </c>
      <c r="F359">
        <v>2035</v>
      </c>
      <c r="G359">
        <v>1.7435973880663001E-2</v>
      </c>
      <c r="H359" t="b">
        <v>0</v>
      </c>
      <c r="I359">
        <v>1</v>
      </c>
    </row>
    <row r="360" spans="1:9" x14ac:dyDescent="0.25">
      <c r="A360" t="s">
        <v>178</v>
      </c>
      <c r="B360" t="s">
        <v>213</v>
      </c>
      <c r="C360" t="s">
        <v>135</v>
      </c>
      <c r="D360" t="s">
        <v>182</v>
      </c>
      <c r="E360" t="s">
        <v>180</v>
      </c>
      <c r="F360">
        <v>2040</v>
      </c>
      <c r="G360">
        <v>2.0742276216031998E-2</v>
      </c>
      <c r="H360" t="b">
        <v>0</v>
      </c>
      <c r="I360">
        <v>1</v>
      </c>
    </row>
    <row r="361" spans="1:9" x14ac:dyDescent="0.25">
      <c r="A361" t="s">
        <v>178</v>
      </c>
      <c r="B361" t="s">
        <v>213</v>
      </c>
      <c r="C361" t="s">
        <v>135</v>
      </c>
      <c r="D361" t="s">
        <v>182</v>
      </c>
      <c r="E361" t="s">
        <v>180</v>
      </c>
      <c r="F361">
        <v>2045</v>
      </c>
      <c r="G361">
        <v>1.7656202020473001E-2</v>
      </c>
      <c r="H361" t="b">
        <v>0</v>
      </c>
      <c r="I361">
        <v>1</v>
      </c>
    </row>
    <row r="362" spans="1:9" x14ac:dyDescent="0.25">
      <c r="A362" t="s">
        <v>178</v>
      </c>
      <c r="B362" t="s">
        <v>213</v>
      </c>
      <c r="C362" t="s">
        <v>135</v>
      </c>
      <c r="D362" t="s">
        <v>182</v>
      </c>
      <c r="E362" t="s">
        <v>180</v>
      </c>
      <c r="F362">
        <v>2050</v>
      </c>
      <c r="G362">
        <v>1.5135830062238001E-2</v>
      </c>
      <c r="H362" t="b">
        <v>0</v>
      </c>
      <c r="I362">
        <v>1</v>
      </c>
    </row>
    <row r="363" spans="1:9" x14ac:dyDescent="0.25">
      <c r="A363" t="s">
        <v>178</v>
      </c>
      <c r="B363" t="s">
        <v>213</v>
      </c>
      <c r="C363" t="s">
        <v>135</v>
      </c>
      <c r="D363" t="s">
        <v>183</v>
      </c>
      <c r="E363" t="s">
        <v>180</v>
      </c>
      <c r="F363">
        <v>2015</v>
      </c>
      <c r="G363">
        <v>0.19588902354089999</v>
      </c>
      <c r="H363" t="b">
        <v>0</v>
      </c>
      <c r="I363">
        <v>1</v>
      </c>
    </row>
    <row r="364" spans="1:9" x14ac:dyDescent="0.25">
      <c r="A364" t="s">
        <v>178</v>
      </c>
      <c r="B364" t="s">
        <v>213</v>
      </c>
      <c r="C364" t="s">
        <v>135</v>
      </c>
      <c r="D364" t="s">
        <v>183</v>
      </c>
      <c r="E364" t="s">
        <v>180</v>
      </c>
      <c r="F364">
        <v>2020</v>
      </c>
      <c r="G364">
        <v>0.17698083327837599</v>
      </c>
      <c r="H364" t="b">
        <v>0</v>
      </c>
      <c r="I364">
        <v>1</v>
      </c>
    </row>
    <row r="365" spans="1:9" x14ac:dyDescent="0.25">
      <c r="A365" t="s">
        <v>178</v>
      </c>
      <c r="B365" t="s">
        <v>213</v>
      </c>
      <c r="C365" t="s">
        <v>135</v>
      </c>
      <c r="D365" t="s">
        <v>183</v>
      </c>
      <c r="E365" t="s">
        <v>180</v>
      </c>
      <c r="F365">
        <v>2025</v>
      </c>
      <c r="G365">
        <v>0.121864554671662</v>
      </c>
      <c r="H365" t="b">
        <v>0</v>
      </c>
      <c r="I365">
        <v>1</v>
      </c>
    </row>
    <row r="366" spans="1:9" x14ac:dyDescent="0.25">
      <c r="A366" t="s">
        <v>178</v>
      </c>
      <c r="B366" t="s">
        <v>213</v>
      </c>
      <c r="C366" t="s">
        <v>135</v>
      </c>
      <c r="D366" t="s">
        <v>183</v>
      </c>
      <c r="E366" t="s">
        <v>180</v>
      </c>
      <c r="F366">
        <v>2030</v>
      </c>
      <c r="G366">
        <v>6.9735446412096003E-2</v>
      </c>
      <c r="H366" t="b">
        <v>0</v>
      </c>
      <c r="I366">
        <v>1</v>
      </c>
    </row>
    <row r="367" spans="1:9" x14ac:dyDescent="0.25">
      <c r="A367" t="s">
        <v>178</v>
      </c>
      <c r="B367" t="s">
        <v>213</v>
      </c>
      <c r="C367" t="s">
        <v>135</v>
      </c>
      <c r="D367" t="s">
        <v>183</v>
      </c>
      <c r="E367" t="s">
        <v>180</v>
      </c>
      <c r="F367">
        <v>2035</v>
      </c>
      <c r="G367">
        <v>4.6581134986650001E-3</v>
      </c>
      <c r="H367" t="b">
        <v>0</v>
      </c>
      <c r="I367">
        <v>1</v>
      </c>
    </row>
    <row r="368" spans="1:9" x14ac:dyDescent="0.25">
      <c r="A368" t="s">
        <v>178</v>
      </c>
      <c r="B368" t="s">
        <v>213</v>
      </c>
      <c r="C368" t="s">
        <v>125</v>
      </c>
      <c r="D368" t="s">
        <v>179</v>
      </c>
      <c r="E368" t="s">
        <v>180</v>
      </c>
      <c r="F368">
        <v>2015</v>
      </c>
      <c r="G368">
        <v>2.2794860679900002E-3</v>
      </c>
      <c r="H368" t="b">
        <v>0</v>
      </c>
      <c r="I368">
        <v>1</v>
      </c>
    </row>
    <row r="369" spans="1:9" x14ac:dyDescent="0.25">
      <c r="A369" t="s">
        <v>178</v>
      </c>
      <c r="B369" t="s">
        <v>213</v>
      </c>
      <c r="C369" t="s">
        <v>125</v>
      </c>
      <c r="D369" t="s">
        <v>179</v>
      </c>
      <c r="E369" t="s">
        <v>180</v>
      </c>
      <c r="F369">
        <v>2020</v>
      </c>
      <c r="G369">
        <v>6.6520599839110014E-3</v>
      </c>
      <c r="H369" t="b">
        <v>0</v>
      </c>
      <c r="I369">
        <v>1</v>
      </c>
    </row>
    <row r="370" spans="1:9" x14ac:dyDescent="0.25">
      <c r="A370" t="s">
        <v>178</v>
      </c>
      <c r="B370" t="s">
        <v>213</v>
      </c>
      <c r="C370" t="s">
        <v>125</v>
      </c>
      <c r="D370" t="s">
        <v>179</v>
      </c>
      <c r="E370" t="s">
        <v>180</v>
      </c>
      <c r="F370">
        <v>2025</v>
      </c>
      <c r="G370">
        <v>1.7677903179630999E-2</v>
      </c>
      <c r="H370" t="b">
        <v>0</v>
      </c>
      <c r="I370">
        <v>1</v>
      </c>
    </row>
    <row r="371" spans="1:9" x14ac:dyDescent="0.25">
      <c r="A371" t="s">
        <v>178</v>
      </c>
      <c r="B371" t="s">
        <v>213</v>
      </c>
      <c r="C371" t="s">
        <v>125</v>
      </c>
      <c r="D371" t="s">
        <v>179</v>
      </c>
      <c r="E371" t="s">
        <v>180</v>
      </c>
      <c r="F371">
        <v>2030</v>
      </c>
      <c r="G371">
        <v>2.8541885068614999E-2</v>
      </c>
      <c r="H371" t="b">
        <v>0</v>
      </c>
      <c r="I371">
        <v>1</v>
      </c>
    </row>
    <row r="372" spans="1:9" x14ac:dyDescent="0.25">
      <c r="A372" t="s">
        <v>178</v>
      </c>
      <c r="B372" t="s">
        <v>213</v>
      </c>
      <c r="C372" t="s">
        <v>125</v>
      </c>
      <c r="D372" t="s">
        <v>179</v>
      </c>
      <c r="E372" t="s">
        <v>180</v>
      </c>
      <c r="F372">
        <v>2035</v>
      </c>
      <c r="G372">
        <v>4.2492223163385003E-2</v>
      </c>
      <c r="H372" t="b">
        <v>0</v>
      </c>
      <c r="I372">
        <v>1</v>
      </c>
    </row>
    <row r="373" spans="1:9" x14ac:dyDescent="0.25">
      <c r="A373" t="s">
        <v>178</v>
      </c>
      <c r="B373" t="s">
        <v>213</v>
      </c>
      <c r="C373" t="s">
        <v>125</v>
      </c>
      <c r="D373" t="s">
        <v>179</v>
      </c>
      <c r="E373" t="s">
        <v>180</v>
      </c>
      <c r="F373">
        <v>2040</v>
      </c>
      <c r="G373">
        <v>4.2387192794638998E-2</v>
      </c>
      <c r="H373" t="b">
        <v>0</v>
      </c>
      <c r="I373">
        <v>1</v>
      </c>
    </row>
    <row r="374" spans="1:9" x14ac:dyDescent="0.25">
      <c r="A374" t="s">
        <v>178</v>
      </c>
      <c r="B374" t="s">
        <v>213</v>
      </c>
      <c r="C374" t="s">
        <v>125</v>
      </c>
      <c r="D374" t="s">
        <v>179</v>
      </c>
      <c r="E374" t="s">
        <v>180</v>
      </c>
      <c r="F374">
        <v>2045</v>
      </c>
      <c r="G374">
        <v>4.0134111769611E-2</v>
      </c>
      <c r="H374" t="b">
        <v>0</v>
      </c>
      <c r="I374">
        <v>1</v>
      </c>
    </row>
    <row r="375" spans="1:9" x14ac:dyDescent="0.25">
      <c r="A375" t="s">
        <v>178</v>
      </c>
      <c r="B375" t="s">
        <v>213</v>
      </c>
      <c r="C375" t="s">
        <v>125</v>
      </c>
      <c r="D375" t="s">
        <v>179</v>
      </c>
      <c r="E375" t="s">
        <v>180</v>
      </c>
      <c r="F375">
        <v>2050</v>
      </c>
      <c r="G375">
        <v>3.5188663212110012E-2</v>
      </c>
      <c r="H375" t="b">
        <v>0</v>
      </c>
      <c r="I375">
        <v>1</v>
      </c>
    </row>
    <row r="376" spans="1:9" x14ac:dyDescent="0.25">
      <c r="A376" t="s">
        <v>178</v>
      </c>
      <c r="B376" t="s">
        <v>213</v>
      </c>
      <c r="C376" t="s">
        <v>125</v>
      </c>
      <c r="D376" t="s">
        <v>181</v>
      </c>
      <c r="E376" t="s">
        <v>180</v>
      </c>
      <c r="F376">
        <v>2020</v>
      </c>
      <c r="G376">
        <v>8.795811895091341E-5</v>
      </c>
      <c r="H376" t="b">
        <v>0</v>
      </c>
      <c r="I376">
        <v>1</v>
      </c>
    </row>
    <row r="377" spans="1:9" x14ac:dyDescent="0.25">
      <c r="A377" t="s">
        <v>178</v>
      </c>
      <c r="B377" t="s">
        <v>213</v>
      </c>
      <c r="C377" t="s">
        <v>125</v>
      </c>
      <c r="D377" t="s">
        <v>181</v>
      </c>
      <c r="E377" t="s">
        <v>180</v>
      </c>
      <c r="F377">
        <v>2025</v>
      </c>
      <c r="G377">
        <v>7.3392577234730045E-5</v>
      </c>
      <c r="H377" t="b">
        <v>0</v>
      </c>
      <c r="I377">
        <v>1</v>
      </c>
    </row>
    <row r="378" spans="1:9" x14ac:dyDescent="0.25">
      <c r="A378" t="s">
        <v>178</v>
      </c>
      <c r="B378" t="s">
        <v>213</v>
      </c>
      <c r="C378" t="s">
        <v>125</v>
      </c>
      <c r="D378" t="s">
        <v>181</v>
      </c>
      <c r="E378" t="s">
        <v>180</v>
      </c>
      <c r="F378">
        <v>2030</v>
      </c>
      <c r="G378">
        <v>3.3894949541379998E-3</v>
      </c>
      <c r="H378" t="b">
        <v>0</v>
      </c>
      <c r="I378">
        <v>1</v>
      </c>
    </row>
    <row r="379" spans="1:9" x14ac:dyDescent="0.25">
      <c r="A379" t="s">
        <v>178</v>
      </c>
      <c r="B379" t="s">
        <v>213</v>
      </c>
      <c r="C379" t="s">
        <v>125</v>
      </c>
      <c r="D379" t="s">
        <v>181</v>
      </c>
      <c r="E379" t="s">
        <v>180</v>
      </c>
      <c r="F379">
        <v>2035</v>
      </c>
      <c r="G379">
        <v>2.8568733727840001E-3</v>
      </c>
      <c r="H379" t="b">
        <v>0</v>
      </c>
      <c r="I379">
        <v>1</v>
      </c>
    </row>
    <row r="380" spans="1:9" x14ac:dyDescent="0.25">
      <c r="A380" t="s">
        <v>178</v>
      </c>
      <c r="B380" t="s">
        <v>213</v>
      </c>
      <c r="C380" t="s">
        <v>125</v>
      </c>
      <c r="D380" t="s">
        <v>181</v>
      </c>
      <c r="E380" t="s">
        <v>180</v>
      </c>
      <c r="F380">
        <v>2040</v>
      </c>
      <c r="G380">
        <v>3.9260021856789996E-3</v>
      </c>
      <c r="H380" t="b">
        <v>0</v>
      </c>
      <c r="I380">
        <v>1</v>
      </c>
    </row>
    <row r="381" spans="1:9" x14ac:dyDescent="0.25">
      <c r="A381" t="s">
        <v>178</v>
      </c>
      <c r="B381" t="s">
        <v>213</v>
      </c>
      <c r="C381" t="s">
        <v>125</v>
      </c>
      <c r="D381" t="s">
        <v>181</v>
      </c>
      <c r="E381" t="s">
        <v>180</v>
      </c>
      <c r="F381">
        <v>2045</v>
      </c>
      <c r="G381">
        <v>5.4446107135760003E-3</v>
      </c>
      <c r="H381" t="b">
        <v>0</v>
      </c>
      <c r="I381">
        <v>1</v>
      </c>
    </row>
    <row r="382" spans="1:9" x14ac:dyDescent="0.25">
      <c r="A382" t="s">
        <v>178</v>
      </c>
      <c r="B382" t="s">
        <v>213</v>
      </c>
      <c r="C382" t="s">
        <v>125</v>
      </c>
      <c r="D382" t="s">
        <v>181</v>
      </c>
      <c r="E382" t="s">
        <v>180</v>
      </c>
      <c r="F382">
        <v>2050</v>
      </c>
      <c r="G382">
        <v>9.6368495028190011E-3</v>
      </c>
      <c r="H382" t="b">
        <v>0</v>
      </c>
      <c r="I382">
        <v>1</v>
      </c>
    </row>
    <row r="383" spans="1:9" x14ac:dyDescent="0.25">
      <c r="A383" t="s">
        <v>178</v>
      </c>
      <c r="B383" t="s">
        <v>213</v>
      </c>
      <c r="C383" t="s">
        <v>125</v>
      </c>
      <c r="D383" t="s">
        <v>182</v>
      </c>
      <c r="E383" t="s">
        <v>180</v>
      </c>
      <c r="F383">
        <v>2025</v>
      </c>
      <c r="G383">
        <v>1.6971191239130001E-3</v>
      </c>
      <c r="H383" t="b">
        <v>0</v>
      </c>
      <c r="I383">
        <v>1</v>
      </c>
    </row>
    <row r="384" spans="1:9" x14ac:dyDescent="0.25">
      <c r="A384" t="s">
        <v>178</v>
      </c>
      <c r="B384" t="s">
        <v>213</v>
      </c>
      <c r="C384" t="s">
        <v>125</v>
      </c>
      <c r="D384" t="s">
        <v>182</v>
      </c>
      <c r="E384" t="s">
        <v>180</v>
      </c>
      <c r="F384">
        <v>2030</v>
      </c>
      <c r="G384">
        <v>1.5630861748810001E-3</v>
      </c>
      <c r="H384" t="b">
        <v>0</v>
      </c>
      <c r="I384">
        <v>1</v>
      </c>
    </row>
    <row r="385" spans="1:9" x14ac:dyDescent="0.25">
      <c r="A385" t="s">
        <v>178</v>
      </c>
      <c r="B385" t="s">
        <v>213</v>
      </c>
      <c r="C385" t="s">
        <v>125</v>
      </c>
      <c r="D385" t="s">
        <v>182</v>
      </c>
      <c r="E385" t="s">
        <v>180</v>
      </c>
      <c r="F385">
        <v>2035</v>
      </c>
      <c r="G385">
        <v>8.0908375957660008E-3</v>
      </c>
      <c r="H385" t="b">
        <v>0</v>
      </c>
      <c r="I385">
        <v>1</v>
      </c>
    </row>
    <row r="386" spans="1:9" x14ac:dyDescent="0.25">
      <c r="A386" t="s">
        <v>178</v>
      </c>
      <c r="B386" t="s">
        <v>213</v>
      </c>
      <c r="C386" t="s">
        <v>125</v>
      </c>
      <c r="D386" t="s">
        <v>182</v>
      </c>
      <c r="E386" t="s">
        <v>180</v>
      </c>
      <c r="F386">
        <v>2040</v>
      </c>
      <c r="G386">
        <v>8.4084137576820005E-3</v>
      </c>
      <c r="H386" t="b">
        <v>0</v>
      </c>
      <c r="I386">
        <v>1</v>
      </c>
    </row>
    <row r="387" spans="1:9" x14ac:dyDescent="0.25">
      <c r="A387" t="s">
        <v>178</v>
      </c>
      <c r="B387" t="s">
        <v>213</v>
      </c>
      <c r="C387" t="s">
        <v>125</v>
      </c>
      <c r="D387" t="s">
        <v>182</v>
      </c>
      <c r="E387" t="s">
        <v>180</v>
      </c>
      <c r="F387">
        <v>2045</v>
      </c>
      <c r="G387">
        <v>7.1444230485170008E-3</v>
      </c>
      <c r="H387" t="b">
        <v>0</v>
      </c>
      <c r="I387">
        <v>1</v>
      </c>
    </row>
    <row r="388" spans="1:9" x14ac:dyDescent="0.25">
      <c r="A388" t="s">
        <v>178</v>
      </c>
      <c r="B388" t="s">
        <v>213</v>
      </c>
      <c r="C388" t="s">
        <v>125</v>
      </c>
      <c r="D388" t="s">
        <v>182</v>
      </c>
      <c r="E388" t="s">
        <v>180</v>
      </c>
      <c r="F388">
        <v>2050</v>
      </c>
      <c r="G388">
        <v>6.0676454287040002E-3</v>
      </c>
      <c r="H388" t="b">
        <v>0</v>
      </c>
      <c r="I388">
        <v>1</v>
      </c>
    </row>
    <row r="389" spans="1:9" x14ac:dyDescent="0.25">
      <c r="A389" t="s">
        <v>178</v>
      </c>
      <c r="B389" t="s">
        <v>213</v>
      </c>
      <c r="C389" t="s">
        <v>125</v>
      </c>
      <c r="D389" t="s">
        <v>183</v>
      </c>
      <c r="E389" t="s">
        <v>180</v>
      </c>
      <c r="F389">
        <v>2015</v>
      </c>
      <c r="G389">
        <v>0.12085700093518</v>
      </c>
      <c r="H389" t="b">
        <v>0</v>
      </c>
      <c r="I389">
        <v>1</v>
      </c>
    </row>
    <row r="390" spans="1:9" x14ac:dyDescent="0.25">
      <c r="A390" t="s">
        <v>178</v>
      </c>
      <c r="B390" t="s">
        <v>213</v>
      </c>
      <c r="C390" t="s">
        <v>125</v>
      </c>
      <c r="D390" t="s">
        <v>183</v>
      </c>
      <c r="E390" t="s">
        <v>180</v>
      </c>
      <c r="F390">
        <v>2020</v>
      </c>
      <c r="G390">
        <v>0.107470639426704</v>
      </c>
      <c r="H390" t="b">
        <v>0</v>
      </c>
      <c r="I390">
        <v>1</v>
      </c>
    </row>
    <row r="391" spans="1:9" x14ac:dyDescent="0.25">
      <c r="A391" t="s">
        <v>178</v>
      </c>
      <c r="B391" t="s">
        <v>213</v>
      </c>
      <c r="C391" t="s">
        <v>125</v>
      </c>
      <c r="D391" t="s">
        <v>183</v>
      </c>
      <c r="E391" t="s">
        <v>180</v>
      </c>
      <c r="F391">
        <v>2025</v>
      </c>
      <c r="G391">
        <v>7.1505861047872002E-2</v>
      </c>
      <c r="H391" t="b">
        <v>0</v>
      </c>
      <c r="I391">
        <v>1</v>
      </c>
    </row>
    <row r="392" spans="1:9" x14ac:dyDescent="0.25">
      <c r="A392" t="s">
        <v>178</v>
      </c>
      <c r="B392" t="s">
        <v>213</v>
      </c>
      <c r="C392" t="s">
        <v>125</v>
      </c>
      <c r="D392" t="s">
        <v>183</v>
      </c>
      <c r="E392" t="s">
        <v>180</v>
      </c>
      <c r="F392">
        <v>2030</v>
      </c>
      <c r="G392">
        <v>3.9842283603351E-2</v>
      </c>
      <c r="H392" t="b">
        <v>0</v>
      </c>
      <c r="I392">
        <v>1</v>
      </c>
    </row>
    <row r="393" spans="1:9" x14ac:dyDescent="0.25">
      <c r="A393" t="s">
        <v>178</v>
      </c>
      <c r="B393" t="s">
        <v>213</v>
      </c>
      <c r="C393" t="s">
        <v>125</v>
      </c>
      <c r="D393" t="s">
        <v>183</v>
      </c>
      <c r="E393" t="s">
        <v>180</v>
      </c>
      <c r="F393">
        <v>2035</v>
      </c>
      <c r="G393">
        <v>2.3637323827700001E-3</v>
      </c>
      <c r="H393" t="b">
        <v>0</v>
      </c>
      <c r="I393">
        <v>1</v>
      </c>
    </row>
    <row r="394" spans="1:9" x14ac:dyDescent="0.25">
      <c r="A394" t="s">
        <v>178</v>
      </c>
      <c r="B394" t="s">
        <v>213</v>
      </c>
      <c r="C394" t="s">
        <v>130</v>
      </c>
      <c r="D394" t="s">
        <v>179</v>
      </c>
      <c r="E394" t="s">
        <v>180</v>
      </c>
      <c r="F394">
        <v>2015</v>
      </c>
      <c r="G394">
        <v>3.1149807454216999E-2</v>
      </c>
      <c r="H394" t="b">
        <v>0</v>
      </c>
      <c r="I394">
        <v>1</v>
      </c>
    </row>
    <row r="395" spans="1:9" x14ac:dyDescent="0.25">
      <c r="A395" t="s">
        <v>178</v>
      </c>
      <c r="B395" t="s">
        <v>213</v>
      </c>
      <c r="C395" t="s">
        <v>130</v>
      </c>
      <c r="D395" t="s">
        <v>179</v>
      </c>
      <c r="E395" t="s">
        <v>180</v>
      </c>
      <c r="F395">
        <v>2020</v>
      </c>
      <c r="G395">
        <v>0.103839708686163</v>
      </c>
      <c r="H395" t="b">
        <v>0</v>
      </c>
      <c r="I395">
        <v>1</v>
      </c>
    </row>
    <row r="396" spans="1:9" x14ac:dyDescent="0.25">
      <c r="A396" t="s">
        <v>178</v>
      </c>
      <c r="B396" t="s">
        <v>213</v>
      </c>
      <c r="C396" t="s">
        <v>130</v>
      </c>
      <c r="D396" t="s">
        <v>179</v>
      </c>
      <c r="E396" t="s">
        <v>180</v>
      </c>
      <c r="F396">
        <v>2025</v>
      </c>
      <c r="G396">
        <v>0.176644614326745</v>
      </c>
      <c r="H396" t="b">
        <v>0</v>
      </c>
      <c r="I396">
        <v>1</v>
      </c>
    </row>
    <row r="397" spans="1:9" x14ac:dyDescent="0.25">
      <c r="A397" t="s">
        <v>178</v>
      </c>
      <c r="B397" t="s">
        <v>213</v>
      </c>
      <c r="C397" t="s">
        <v>130</v>
      </c>
      <c r="D397" t="s">
        <v>179</v>
      </c>
      <c r="E397" t="s">
        <v>180</v>
      </c>
      <c r="F397">
        <v>2030</v>
      </c>
      <c r="G397">
        <v>0.22910957361293</v>
      </c>
      <c r="H397" t="b">
        <v>0</v>
      </c>
      <c r="I397">
        <v>1</v>
      </c>
    </row>
    <row r="398" spans="1:9" x14ac:dyDescent="0.25">
      <c r="A398" t="s">
        <v>178</v>
      </c>
      <c r="B398" t="s">
        <v>213</v>
      </c>
      <c r="C398" t="s">
        <v>130</v>
      </c>
      <c r="D398" t="s">
        <v>179</v>
      </c>
      <c r="E398" t="s">
        <v>180</v>
      </c>
      <c r="F398">
        <v>2035</v>
      </c>
      <c r="G398">
        <v>0.295688690892843</v>
      </c>
      <c r="H398" t="b">
        <v>0</v>
      </c>
      <c r="I398">
        <v>1</v>
      </c>
    </row>
    <row r="399" spans="1:9" x14ac:dyDescent="0.25">
      <c r="A399" t="s">
        <v>178</v>
      </c>
      <c r="B399" t="s">
        <v>213</v>
      </c>
      <c r="C399" t="s">
        <v>130</v>
      </c>
      <c r="D399" t="s">
        <v>179</v>
      </c>
      <c r="E399" t="s">
        <v>180</v>
      </c>
      <c r="F399">
        <v>2040</v>
      </c>
      <c r="G399">
        <v>0.29430393096318103</v>
      </c>
      <c r="H399" t="b">
        <v>0</v>
      </c>
      <c r="I399">
        <v>1</v>
      </c>
    </row>
    <row r="400" spans="1:9" x14ac:dyDescent="0.25">
      <c r="A400" t="s">
        <v>178</v>
      </c>
      <c r="B400" t="s">
        <v>213</v>
      </c>
      <c r="C400" t="s">
        <v>130</v>
      </c>
      <c r="D400" t="s">
        <v>179</v>
      </c>
      <c r="E400" t="s">
        <v>180</v>
      </c>
      <c r="F400">
        <v>2045</v>
      </c>
      <c r="G400">
        <v>0.26987675116974102</v>
      </c>
      <c r="H400" t="b">
        <v>0</v>
      </c>
      <c r="I400">
        <v>1</v>
      </c>
    </row>
    <row r="401" spans="1:9" x14ac:dyDescent="0.25">
      <c r="A401" t="s">
        <v>178</v>
      </c>
      <c r="B401" t="s">
        <v>213</v>
      </c>
      <c r="C401" t="s">
        <v>130</v>
      </c>
      <c r="D401" t="s">
        <v>179</v>
      </c>
      <c r="E401" t="s">
        <v>180</v>
      </c>
      <c r="F401">
        <v>2050</v>
      </c>
      <c r="G401">
        <v>0.25069464388298202</v>
      </c>
      <c r="H401" t="b">
        <v>0</v>
      </c>
      <c r="I401">
        <v>1</v>
      </c>
    </row>
    <row r="402" spans="1:9" x14ac:dyDescent="0.25">
      <c r="A402" t="s">
        <v>178</v>
      </c>
      <c r="B402" t="s">
        <v>213</v>
      </c>
      <c r="C402" t="s">
        <v>130</v>
      </c>
      <c r="D402" t="s">
        <v>181</v>
      </c>
      <c r="E402" t="s">
        <v>180</v>
      </c>
      <c r="F402">
        <v>2020</v>
      </c>
      <c r="G402">
        <v>9.8262536233442179E-4</v>
      </c>
      <c r="H402" t="b">
        <v>0</v>
      </c>
      <c r="I402">
        <v>1</v>
      </c>
    </row>
    <row r="403" spans="1:9" x14ac:dyDescent="0.25">
      <c r="A403" t="s">
        <v>178</v>
      </c>
      <c r="B403" t="s">
        <v>213</v>
      </c>
      <c r="C403" t="s">
        <v>130</v>
      </c>
      <c r="D403" t="s">
        <v>181</v>
      </c>
      <c r="E403" t="s">
        <v>180</v>
      </c>
      <c r="F403">
        <v>2025</v>
      </c>
      <c r="G403">
        <v>0.15673148104088899</v>
      </c>
      <c r="H403" t="b">
        <v>0</v>
      </c>
      <c r="I403">
        <v>1</v>
      </c>
    </row>
    <row r="404" spans="1:9" x14ac:dyDescent="0.25">
      <c r="A404" t="s">
        <v>178</v>
      </c>
      <c r="B404" t="s">
        <v>213</v>
      </c>
      <c r="C404" t="s">
        <v>130</v>
      </c>
      <c r="D404" t="s">
        <v>181</v>
      </c>
      <c r="E404" t="s">
        <v>180</v>
      </c>
      <c r="F404">
        <v>2030</v>
      </c>
      <c r="G404">
        <v>0.225363674393561</v>
      </c>
      <c r="H404" t="b">
        <v>0</v>
      </c>
      <c r="I404">
        <v>1</v>
      </c>
    </row>
    <row r="405" spans="1:9" x14ac:dyDescent="0.25">
      <c r="A405" t="s">
        <v>178</v>
      </c>
      <c r="B405" t="s">
        <v>213</v>
      </c>
      <c r="C405" t="s">
        <v>130</v>
      </c>
      <c r="D405" t="s">
        <v>181</v>
      </c>
      <c r="E405" t="s">
        <v>180</v>
      </c>
      <c r="F405">
        <v>2035</v>
      </c>
      <c r="G405">
        <v>0.6596173690522541</v>
      </c>
      <c r="H405" t="b">
        <v>0</v>
      </c>
      <c r="I405">
        <v>1</v>
      </c>
    </row>
    <row r="406" spans="1:9" x14ac:dyDescent="0.25">
      <c r="A406" t="s">
        <v>178</v>
      </c>
      <c r="B406" t="s">
        <v>213</v>
      </c>
      <c r="C406" t="s">
        <v>130</v>
      </c>
      <c r="D406" t="s">
        <v>181</v>
      </c>
      <c r="E406" t="s">
        <v>180</v>
      </c>
      <c r="F406">
        <v>2040</v>
      </c>
      <c r="G406">
        <v>0.64586261153866309</v>
      </c>
      <c r="H406" t="b">
        <v>0</v>
      </c>
      <c r="I406">
        <v>1</v>
      </c>
    </row>
    <row r="407" spans="1:9" x14ac:dyDescent="0.25">
      <c r="A407" t="s">
        <v>178</v>
      </c>
      <c r="B407" t="s">
        <v>213</v>
      </c>
      <c r="C407" t="s">
        <v>130</v>
      </c>
      <c r="D407" t="s">
        <v>181</v>
      </c>
      <c r="E407" t="s">
        <v>180</v>
      </c>
      <c r="F407">
        <v>2045</v>
      </c>
      <c r="G407">
        <v>0.65572929659247403</v>
      </c>
      <c r="H407" t="b">
        <v>0</v>
      </c>
      <c r="I407">
        <v>1</v>
      </c>
    </row>
    <row r="408" spans="1:9" x14ac:dyDescent="0.25">
      <c r="A408" t="s">
        <v>178</v>
      </c>
      <c r="B408" t="s">
        <v>213</v>
      </c>
      <c r="C408" t="s">
        <v>130</v>
      </c>
      <c r="D408" t="s">
        <v>181</v>
      </c>
      <c r="E408" t="s">
        <v>180</v>
      </c>
      <c r="F408">
        <v>2050</v>
      </c>
      <c r="G408">
        <v>0.65322736762286404</v>
      </c>
      <c r="H408" t="b">
        <v>0</v>
      </c>
      <c r="I408">
        <v>1</v>
      </c>
    </row>
    <row r="409" spans="1:9" x14ac:dyDescent="0.25">
      <c r="A409" t="s">
        <v>178</v>
      </c>
      <c r="B409" t="s">
        <v>213</v>
      </c>
      <c r="C409" t="s">
        <v>130</v>
      </c>
      <c r="D409" t="s">
        <v>182</v>
      </c>
      <c r="E409" t="s">
        <v>180</v>
      </c>
      <c r="F409">
        <v>2025</v>
      </c>
      <c r="G409">
        <v>6.5590832499490001E-3</v>
      </c>
      <c r="H409" t="b">
        <v>0</v>
      </c>
      <c r="I409">
        <v>1</v>
      </c>
    </row>
    <row r="410" spans="1:9" x14ac:dyDescent="0.25">
      <c r="A410" t="s">
        <v>178</v>
      </c>
      <c r="B410" t="s">
        <v>213</v>
      </c>
      <c r="C410" t="s">
        <v>130</v>
      </c>
      <c r="D410" t="s">
        <v>182</v>
      </c>
      <c r="E410" t="s">
        <v>180</v>
      </c>
      <c r="F410">
        <v>2030</v>
      </c>
      <c r="G410">
        <v>0.18143197847782699</v>
      </c>
      <c r="H410" t="b">
        <v>0</v>
      </c>
      <c r="I410">
        <v>1</v>
      </c>
    </row>
    <row r="411" spans="1:9" x14ac:dyDescent="0.25">
      <c r="A411" t="s">
        <v>178</v>
      </c>
      <c r="B411" t="s">
        <v>213</v>
      </c>
      <c r="C411" t="s">
        <v>130</v>
      </c>
      <c r="D411" t="s">
        <v>182</v>
      </c>
      <c r="E411" t="s">
        <v>180</v>
      </c>
      <c r="F411">
        <v>2035</v>
      </c>
      <c r="G411">
        <v>3.7917716933583E-2</v>
      </c>
      <c r="H411" t="b">
        <v>0</v>
      </c>
      <c r="I411">
        <v>1</v>
      </c>
    </row>
    <row r="412" spans="1:9" x14ac:dyDescent="0.25">
      <c r="A412" t="s">
        <v>178</v>
      </c>
      <c r="B412" t="s">
        <v>213</v>
      </c>
      <c r="C412" t="s">
        <v>130</v>
      </c>
      <c r="D412" t="s">
        <v>182</v>
      </c>
      <c r="E412" t="s">
        <v>180</v>
      </c>
      <c r="F412">
        <v>2040</v>
      </c>
      <c r="G412">
        <v>8.7460299117900001E-2</v>
      </c>
      <c r="H412" t="b">
        <v>0</v>
      </c>
      <c r="I412">
        <v>1</v>
      </c>
    </row>
    <row r="413" spans="1:9" x14ac:dyDescent="0.25">
      <c r="A413" t="s">
        <v>178</v>
      </c>
      <c r="B413" t="s">
        <v>213</v>
      </c>
      <c r="C413" t="s">
        <v>130</v>
      </c>
      <c r="D413" t="s">
        <v>182</v>
      </c>
      <c r="E413" t="s">
        <v>180</v>
      </c>
      <c r="F413">
        <v>2045</v>
      </c>
      <c r="G413">
        <v>7.4170801167363007E-2</v>
      </c>
      <c r="H413" t="b">
        <v>0</v>
      </c>
      <c r="I413">
        <v>1</v>
      </c>
    </row>
    <row r="414" spans="1:9" x14ac:dyDescent="0.25">
      <c r="A414" t="s">
        <v>178</v>
      </c>
      <c r="B414" t="s">
        <v>213</v>
      </c>
      <c r="C414" t="s">
        <v>130</v>
      </c>
      <c r="D414" t="s">
        <v>182</v>
      </c>
      <c r="E414" t="s">
        <v>180</v>
      </c>
      <c r="F414">
        <v>2050</v>
      </c>
      <c r="G414">
        <v>6.2900295871834003E-2</v>
      </c>
      <c r="H414" t="b">
        <v>0</v>
      </c>
      <c r="I414">
        <v>1</v>
      </c>
    </row>
    <row r="415" spans="1:9" x14ac:dyDescent="0.25">
      <c r="A415" t="s">
        <v>178</v>
      </c>
      <c r="B415" t="s">
        <v>213</v>
      </c>
      <c r="C415" t="s">
        <v>130</v>
      </c>
      <c r="D415" t="s">
        <v>183</v>
      </c>
      <c r="E415" t="s">
        <v>180</v>
      </c>
      <c r="F415">
        <v>2015</v>
      </c>
      <c r="G415">
        <v>2.025171413962668</v>
      </c>
      <c r="H415" t="b">
        <v>0</v>
      </c>
      <c r="I415">
        <v>1</v>
      </c>
    </row>
    <row r="416" spans="1:9" x14ac:dyDescent="0.25">
      <c r="A416" t="s">
        <v>178</v>
      </c>
      <c r="B416" t="s">
        <v>213</v>
      </c>
      <c r="C416" t="s">
        <v>130</v>
      </c>
      <c r="D416" t="s">
        <v>183</v>
      </c>
      <c r="E416" t="s">
        <v>180</v>
      </c>
      <c r="F416">
        <v>2020</v>
      </c>
      <c r="G416">
        <v>1.8323121524713859</v>
      </c>
      <c r="H416" t="b">
        <v>0</v>
      </c>
      <c r="I416">
        <v>1</v>
      </c>
    </row>
    <row r="417" spans="1:9" x14ac:dyDescent="0.25">
      <c r="A417" t="s">
        <v>178</v>
      </c>
      <c r="B417" t="s">
        <v>213</v>
      </c>
      <c r="C417" t="s">
        <v>130</v>
      </c>
      <c r="D417" t="s">
        <v>183</v>
      </c>
      <c r="E417" t="s">
        <v>180</v>
      </c>
      <c r="F417">
        <v>2025</v>
      </c>
      <c r="G417">
        <v>1.25057947008717</v>
      </c>
      <c r="H417" t="b">
        <v>0</v>
      </c>
      <c r="I417">
        <v>1</v>
      </c>
    </row>
    <row r="418" spans="1:9" x14ac:dyDescent="0.25">
      <c r="A418" t="s">
        <v>178</v>
      </c>
      <c r="B418" t="s">
        <v>213</v>
      </c>
      <c r="C418" t="s">
        <v>130</v>
      </c>
      <c r="D418" t="s">
        <v>183</v>
      </c>
      <c r="E418" t="s">
        <v>180</v>
      </c>
      <c r="F418">
        <v>2030</v>
      </c>
      <c r="G418">
        <v>0.71895290064132811</v>
      </c>
      <c r="H418" t="b">
        <v>0</v>
      </c>
      <c r="I418">
        <v>1</v>
      </c>
    </row>
    <row r="419" spans="1:9" x14ac:dyDescent="0.25">
      <c r="A419" t="s">
        <v>178</v>
      </c>
      <c r="B419" t="s">
        <v>213</v>
      </c>
      <c r="C419" t="s">
        <v>130</v>
      </c>
      <c r="D419" t="s">
        <v>183</v>
      </c>
      <c r="E419" t="s">
        <v>180</v>
      </c>
      <c r="F419">
        <v>2035</v>
      </c>
      <c r="G419">
        <v>4.5416900135737001E-2</v>
      </c>
      <c r="H419" t="b">
        <v>0</v>
      </c>
      <c r="I419">
        <v>1</v>
      </c>
    </row>
    <row r="420" spans="1:9" x14ac:dyDescent="0.25">
      <c r="A420" t="s">
        <v>178</v>
      </c>
      <c r="B420" t="s">
        <v>213</v>
      </c>
      <c r="C420" t="s">
        <v>132</v>
      </c>
      <c r="D420" t="s">
        <v>179</v>
      </c>
      <c r="E420" t="s">
        <v>180</v>
      </c>
      <c r="F420">
        <v>2015</v>
      </c>
      <c r="G420">
        <v>3.3012005001990001E-3</v>
      </c>
      <c r="H420" t="b">
        <v>0</v>
      </c>
      <c r="I420">
        <v>1</v>
      </c>
    </row>
    <row r="421" spans="1:9" x14ac:dyDescent="0.25">
      <c r="A421" t="s">
        <v>178</v>
      </c>
      <c r="B421" t="s">
        <v>213</v>
      </c>
      <c r="C421" t="s">
        <v>132</v>
      </c>
      <c r="D421" t="s">
        <v>179</v>
      </c>
      <c r="E421" t="s">
        <v>180</v>
      </c>
      <c r="F421">
        <v>2020</v>
      </c>
      <c r="G421">
        <v>5.5399050038869996E-3</v>
      </c>
      <c r="H421" t="b">
        <v>0</v>
      </c>
      <c r="I421">
        <v>1</v>
      </c>
    </row>
    <row r="422" spans="1:9" x14ac:dyDescent="0.25">
      <c r="A422" t="s">
        <v>178</v>
      </c>
      <c r="B422" t="s">
        <v>213</v>
      </c>
      <c r="C422" t="s">
        <v>132</v>
      </c>
      <c r="D422" t="s">
        <v>179</v>
      </c>
      <c r="E422" t="s">
        <v>180</v>
      </c>
      <c r="F422">
        <v>2025</v>
      </c>
      <c r="G422">
        <v>1.169431680849E-2</v>
      </c>
      <c r="H422" t="b">
        <v>0</v>
      </c>
      <c r="I422">
        <v>1</v>
      </c>
    </row>
    <row r="423" spans="1:9" x14ac:dyDescent="0.25">
      <c r="A423" t="s">
        <v>178</v>
      </c>
      <c r="B423" t="s">
        <v>213</v>
      </c>
      <c r="C423" t="s">
        <v>132</v>
      </c>
      <c r="D423" t="s">
        <v>179</v>
      </c>
      <c r="E423" t="s">
        <v>180</v>
      </c>
      <c r="F423">
        <v>2030</v>
      </c>
      <c r="G423">
        <v>1.5638821244253E-2</v>
      </c>
      <c r="H423" t="b">
        <v>0</v>
      </c>
      <c r="I423">
        <v>1</v>
      </c>
    </row>
    <row r="424" spans="1:9" x14ac:dyDescent="0.25">
      <c r="A424" t="s">
        <v>178</v>
      </c>
      <c r="B424" t="s">
        <v>213</v>
      </c>
      <c r="C424" t="s">
        <v>132</v>
      </c>
      <c r="D424" t="s">
        <v>179</v>
      </c>
      <c r="E424" t="s">
        <v>180</v>
      </c>
      <c r="F424">
        <v>2035</v>
      </c>
      <c r="G424">
        <v>2.4571644867E-2</v>
      </c>
      <c r="H424" t="b">
        <v>0</v>
      </c>
      <c r="I424">
        <v>1</v>
      </c>
    </row>
    <row r="425" spans="1:9" x14ac:dyDescent="0.25">
      <c r="A425" t="s">
        <v>178</v>
      </c>
      <c r="B425" t="s">
        <v>213</v>
      </c>
      <c r="C425" t="s">
        <v>132</v>
      </c>
      <c r="D425" t="s">
        <v>179</v>
      </c>
      <c r="E425" t="s">
        <v>180</v>
      </c>
      <c r="F425">
        <v>2040</v>
      </c>
      <c r="G425">
        <v>2.308278780705E-2</v>
      </c>
      <c r="H425" t="b">
        <v>0</v>
      </c>
      <c r="I425">
        <v>1</v>
      </c>
    </row>
    <row r="426" spans="1:9" x14ac:dyDescent="0.25">
      <c r="A426" t="s">
        <v>178</v>
      </c>
      <c r="B426" t="s">
        <v>213</v>
      </c>
      <c r="C426" t="s">
        <v>132</v>
      </c>
      <c r="D426" t="s">
        <v>179</v>
      </c>
      <c r="E426" t="s">
        <v>180</v>
      </c>
      <c r="F426">
        <v>2045</v>
      </c>
      <c r="G426">
        <v>2.1035949911693001E-2</v>
      </c>
      <c r="H426" t="b">
        <v>0</v>
      </c>
      <c r="I426">
        <v>1</v>
      </c>
    </row>
    <row r="427" spans="1:9" x14ac:dyDescent="0.25">
      <c r="A427" t="s">
        <v>178</v>
      </c>
      <c r="B427" t="s">
        <v>213</v>
      </c>
      <c r="C427" t="s">
        <v>132</v>
      </c>
      <c r="D427" t="s">
        <v>179</v>
      </c>
      <c r="E427" t="s">
        <v>180</v>
      </c>
      <c r="F427">
        <v>2050</v>
      </c>
      <c r="G427">
        <v>1.9128698831340999E-2</v>
      </c>
      <c r="H427" t="b">
        <v>0</v>
      </c>
      <c r="I427">
        <v>1</v>
      </c>
    </row>
    <row r="428" spans="1:9" x14ac:dyDescent="0.25">
      <c r="A428" t="s">
        <v>178</v>
      </c>
      <c r="B428" t="s">
        <v>213</v>
      </c>
      <c r="C428" t="s">
        <v>132</v>
      </c>
      <c r="D428" t="s">
        <v>181</v>
      </c>
      <c r="E428" t="s">
        <v>180</v>
      </c>
      <c r="F428">
        <v>2030</v>
      </c>
      <c r="G428">
        <v>8.9997951783790005E-3</v>
      </c>
      <c r="H428" t="b">
        <v>0</v>
      </c>
      <c r="I428">
        <v>1</v>
      </c>
    </row>
    <row r="429" spans="1:9" x14ac:dyDescent="0.25">
      <c r="A429" t="s">
        <v>178</v>
      </c>
      <c r="B429" t="s">
        <v>213</v>
      </c>
      <c r="C429" t="s">
        <v>132</v>
      </c>
      <c r="D429" t="s">
        <v>181</v>
      </c>
      <c r="E429" t="s">
        <v>180</v>
      </c>
      <c r="F429">
        <v>2035</v>
      </c>
      <c r="G429">
        <v>1.4349251807263E-2</v>
      </c>
      <c r="H429" t="b">
        <v>0</v>
      </c>
      <c r="I429">
        <v>1</v>
      </c>
    </row>
    <row r="430" spans="1:9" x14ac:dyDescent="0.25">
      <c r="A430" t="s">
        <v>178</v>
      </c>
      <c r="B430" t="s">
        <v>213</v>
      </c>
      <c r="C430" t="s">
        <v>132</v>
      </c>
      <c r="D430" t="s">
        <v>181</v>
      </c>
      <c r="E430" t="s">
        <v>180</v>
      </c>
      <c r="F430">
        <v>2040</v>
      </c>
      <c r="G430">
        <v>1.6373595853324999E-2</v>
      </c>
      <c r="H430" t="b">
        <v>0</v>
      </c>
      <c r="I430">
        <v>1</v>
      </c>
    </row>
    <row r="431" spans="1:9" x14ac:dyDescent="0.25">
      <c r="A431" t="s">
        <v>178</v>
      </c>
      <c r="B431" t="s">
        <v>213</v>
      </c>
      <c r="C431" t="s">
        <v>132</v>
      </c>
      <c r="D431" t="s">
        <v>181</v>
      </c>
      <c r="E431" t="s">
        <v>180</v>
      </c>
      <c r="F431">
        <v>2045</v>
      </c>
      <c r="G431">
        <v>1.9128236084035001E-2</v>
      </c>
      <c r="H431" t="b">
        <v>0</v>
      </c>
      <c r="I431">
        <v>1</v>
      </c>
    </row>
    <row r="432" spans="1:9" x14ac:dyDescent="0.25">
      <c r="A432" t="s">
        <v>178</v>
      </c>
      <c r="B432" t="s">
        <v>213</v>
      </c>
      <c r="C432" t="s">
        <v>132</v>
      </c>
      <c r="D432" t="s">
        <v>181</v>
      </c>
      <c r="E432" t="s">
        <v>180</v>
      </c>
      <c r="F432">
        <v>2050</v>
      </c>
      <c r="G432">
        <v>2.1176038691176E-2</v>
      </c>
      <c r="H432" t="b">
        <v>0</v>
      </c>
      <c r="I432">
        <v>1</v>
      </c>
    </row>
    <row r="433" spans="1:9" x14ac:dyDescent="0.25">
      <c r="A433" t="s">
        <v>178</v>
      </c>
      <c r="B433" t="s">
        <v>213</v>
      </c>
      <c r="C433" t="s">
        <v>132</v>
      </c>
      <c r="D433" t="s">
        <v>182</v>
      </c>
      <c r="E433" t="s">
        <v>180</v>
      </c>
      <c r="F433">
        <v>2020</v>
      </c>
      <c r="G433">
        <v>2.0152182129649998E-3</v>
      </c>
      <c r="H433" t="b">
        <v>0</v>
      </c>
      <c r="I433">
        <v>1</v>
      </c>
    </row>
    <row r="434" spans="1:9" x14ac:dyDescent="0.25">
      <c r="A434" t="s">
        <v>178</v>
      </c>
      <c r="B434" t="s">
        <v>213</v>
      </c>
      <c r="C434" t="s">
        <v>132</v>
      </c>
      <c r="D434" t="s">
        <v>182</v>
      </c>
      <c r="E434" t="s">
        <v>180</v>
      </c>
      <c r="F434">
        <v>2025</v>
      </c>
      <c r="G434">
        <v>1.4429834851210001E-2</v>
      </c>
      <c r="H434" t="b">
        <v>0</v>
      </c>
      <c r="I434">
        <v>1</v>
      </c>
    </row>
    <row r="435" spans="1:9" x14ac:dyDescent="0.25">
      <c r="A435" t="s">
        <v>178</v>
      </c>
      <c r="B435" t="s">
        <v>213</v>
      </c>
      <c r="C435" t="s">
        <v>132</v>
      </c>
      <c r="D435" t="s">
        <v>182</v>
      </c>
      <c r="E435" t="s">
        <v>180</v>
      </c>
      <c r="F435">
        <v>2030</v>
      </c>
      <c r="G435">
        <v>1.0087854549896001E-2</v>
      </c>
      <c r="H435" t="b">
        <v>0</v>
      </c>
      <c r="I435">
        <v>1</v>
      </c>
    </row>
    <row r="436" spans="1:9" x14ac:dyDescent="0.25">
      <c r="A436" t="s">
        <v>178</v>
      </c>
      <c r="B436" t="s">
        <v>213</v>
      </c>
      <c r="C436" t="s">
        <v>132</v>
      </c>
      <c r="D436" t="s">
        <v>182</v>
      </c>
      <c r="E436" t="s">
        <v>180</v>
      </c>
      <c r="F436">
        <v>2035</v>
      </c>
      <c r="G436">
        <v>1.6071429988680001E-2</v>
      </c>
      <c r="H436" t="b">
        <v>0</v>
      </c>
      <c r="I436">
        <v>1</v>
      </c>
    </row>
    <row r="437" spans="1:9" x14ac:dyDescent="0.25">
      <c r="A437" t="s">
        <v>178</v>
      </c>
      <c r="B437" t="s">
        <v>213</v>
      </c>
      <c r="C437" t="s">
        <v>132</v>
      </c>
      <c r="D437" t="s">
        <v>182</v>
      </c>
      <c r="E437" t="s">
        <v>180</v>
      </c>
      <c r="F437">
        <v>2040</v>
      </c>
      <c r="G437">
        <v>1.6256210394234E-2</v>
      </c>
      <c r="H437" t="b">
        <v>0</v>
      </c>
      <c r="I437">
        <v>1</v>
      </c>
    </row>
    <row r="438" spans="1:9" x14ac:dyDescent="0.25">
      <c r="A438" t="s">
        <v>178</v>
      </c>
      <c r="B438" t="s">
        <v>213</v>
      </c>
      <c r="C438" t="s">
        <v>132</v>
      </c>
      <c r="D438" t="s">
        <v>182</v>
      </c>
      <c r="E438" t="s">
        <v>180</v>
      </c>
      <c r="F438">
        <v>2045</v>
      </c>
      <c r="G438">
        <v>1.3904229309720999E-2</v>
      </c>
      <c r="H438" t="b">
        <v>0</v>
      </c>
      <c r="I438">
        <v>1</v>
      </c>
    </row>
    <row r="439" spans="1:9" x14ac:dyDescent="0.25">
      <c r="A439" t="s">
        <v>178</v>
      </c>
      <c r="B439" t="s">
        <v>213</v>
      </c>
      <c r="C439" t="s">
        <v>132</v>
      </c>
      <c r="D439" t="s">
        <v>182</v>
      </c>
      <c r="E439" t="s">
        <v>180</v>
      </c>
      <c r="F439">
        <v>2050</v>
      </c>
      <c r="G439">
        <v>1.1832725138359E-2</v>
      </c>
      <c r="H439" t="b">
        <v>0</v>
      </c>
      <c r="I439">
        <v>1</v>
      </c>
    </row>
    <row r="440" spans="1:9" x14ac:dyDescent="0.25">
      <c r="A440" t="s">
        <v>178</v>
      </c>
      <c r="B440" t="s">
        <v>213</v>
      </c>
      <c r="C440" t="s">
        <v>132</v>
      </c>
      <c r="D440" t="s">
        <v>183</v>
      </c>
      <c r="E440" t="s">
        <v>180</v>
      </c>
      <c r="F440">
        <v>2015</v>
      </c>
      <c r="G440">
        <v>7.0211065507142012E-2</v>
      </c>
      <c r="H440" t="b">
        <v>0</v>
      </c>
      <c r="I440">
        <v>1</v>
      </c>
    </row>
    <row r="441" spans="1:9" x14ac:dyDescent="0.25">
      <c r="A441" t="s">
        <v>178</v>
      </c>
      <c r="B441" t="s">
        <v>213</v>
      </c>
      <c r="C441" t="s">
        <v>132</v>
      </c>
      <c r="D441" t="s">
        <v>183</v>
      </c>
      <c r="E441" t="s">
        <v>180</v>
      </c>
      <c r="F441">
        <v>2020</v>
      </c>
      <c r="G441">
        <v>6.6144813470755001E-2</v>
      </c>
      <c r="H441" t="b">
        <v>0</v>
      </c>
      <c r="I441">
        <v>1</v>
      </c>
    </row>
    <row r="442" spans="1:9" x14ac:dyDescent="0.25">
      <c r="A442" t="s">
        <v>178</v>
      </c>
      <c r="B442" t="s">
        <v>213</v>
      </c>
      <c r="C442" t="s">
        <v>132</v>
      </c>
      <c r="D442" t="s">
        <v>183</v>
      </c>
      <c r="E442" t="s">
        <v>180</v>
      </c>
      <c r="F442">
        <v>2025</v>
      </c>
      <c r="G442">
        <v>4.2635224397585013E-2</v>
      </c>
      <c r="H442" t="b">
        <v>0</v>
      </c>
      <c r="I442">
        <v>1</v>
      </c>
    </row>
    <row r="443" spans="1:9" x14ac:dyDescent="0.25">
      <c r="A443" t="s">
        <v>178</v>
      </c>
      <c r="B443" t="s">
        <v>213</v>
      </c>
      <c r="C443" t="s">
        <v>132</v>
      </c>
      <c r="D443" t="s">
        <v>183</v>
      </c>
      <c r="E443" t="s">
        <v>180</v>
      </c>
      <c r="F443">
        <v>2030</v>
      </c>
      <c r="G443">
        <v>2.4314517851248999E-2</v>
      </c>
      <c r="H443" t="b">
        <v>0</v>
      </c>
      <c r="I443">
        <v>1</v>
      </c>
    </row>
    <row r="444" spans="1:9" x14ac:dyDescent="0.25">
      <c r="A444" t="s">
        <v>178</v>
      </c>
      <c r="B444" t="s">
        <v>213</v>
      </c>
      <c r="C444" t="s">
        <v>132</v>
      </c>
      <c r="D444" t="s">
        <v>183</v>
      </c>
      <c r="E444" t="s">
        <v>180</v>
      </c>
      <c r="F444">
        <v>2035</v>
      </c>
      <c r="G444">
        <v>1.9490889034489999E-3</v>
      </c>
      <c r="H444" t="b">
        <v>0</v>
      </c>
      <c r="I444">
        <v>1</v>
      </c>
    </row>
    <row r="445" spans="1:9" x14ac:dyDescent="0.25">
      <c r="A445" t="s">
        <v>178</v>
      </c>
      <c r="B445" t="s">
        <v>213</v>
      </c>
      <c r="C445" t="s">
        <v>133</v>
      </c>
      <c r="D445" t="s">
        <v>179</v>
      </c>
      <c r="E445" t="s">
        <v>180</v>
      </c>
      <c r="F445">
        <v>2015</v>
      </c>
      <c r="G445">
        <v>2.989177151257E-3</v>
      </c>
      <c r="H445" t="b">
        <v>0</v>
      </c>
      <c r="I445">
        <v>1</v>
      </c>
    </row>
    <row r="446" spans="1:9" x14ac:dyDescent="0.25">
      <c r="A446" t="s">
        <v>178</v>
      </c>
      <c r="B446" t="s">
        <v>213</v>
      </c>
      <c r="C446" t="s">
        <v>133</v>
      </c>
      <c r="D446" t="s">
        <v>179</v>
      </c>
      <c r="E446" t="s">
        <v>180</v>
      </c>
      <c r="F446">
        <v>2020</v>
      </c>
      <c r="G446">
        <v>5.5326624488980002E-3</v>
      </c>
      <c r="H446" t="b">
        <v>0</v>
      </c>
      <c r="I446">
        <v>1</v>
      </c>
    </row>
    <row r="447" spans="1:9" x14ac:dyDescent="0.25">
      <c r="A447" t="s">
        <v>178</v>
      </c>
      <c r="B447" t="s">
        <v>213</v>
      </c>
      <c r="C447" t="s">
        <v>133</v>
      </c>
      <c r="D447" t="s">
        <v>179</v>
      </c>
      <c r="E447" t="s">
        <v>180</v>
      </c>
      <c r="F447">
        <v>2025</v>
      </c>
      <c r="G447">
        <v>1.4123118799623999E-2</v>
      </c>
      <c r="H447" t="b">
        <v>0</v>
      </c>
      <c r="I447">
        <v>1</v>
      </c>
    </row>
    <row r="448" spans="1:9" x14ac:dyDescent="0.25">
      <c r="A448" t="s">
        <v>178</v>
      </c>
      <c r="B448" t="s">
        <v>213</v>
      </c>
      <c r="C448" t="s">
        <v>133</v>
      </c>
      <c r="D448" t="s">
        <v>179</v>
      </c>
      <c r="E448" t="s">
        <v>180</v>
      </c>
      <c r="F448">
        <v>2030</v>
      </c>
      <c r="G448">
        <v>1.8922520562655001E-2</v>
      </c>
      <c r="H448" t="b">
        <v>0</v>
      </c>
      <c r="I448">
        <v>1</v>
      </c>
    </row>
    <row r="449" spans="1:9" x14ac:dyDescent="0.25">
      <c r="A449" t="s">
        <v>178</v>
      </c>
      <c r="B449" t="s">
        <v>213</v>
      </c>
      <c r="C449" t="s">
        <v>133</v>
      </c>
      <c r="D449" t="s">
        <v>179</v>
      </c>
      <c r="E449" t="s">
        <v>180</v>
      </c>
      <c r="F449">
        <v>2035</v>
      </c>
      <c r="G449">
        <v>2.1778704441510002E-2</v>
      </c>
      <c r="H449" t="b">
        <v>0</v>
      </c>
      <c r="I449">
        <v>1</v>
      </c>
    </row>
    <row r="450" spans="1:9" x14ac:dyDescent="0.25">
      <c r="A450" t="s">
        <v>178</v>
      </c>
      <c r="B450" t="s">
        <v>213</v>
      </c>
      <c r="C450" t="s">
        <v>133</v>
      </c>
      <c r="D450" t="s">
        <v>179</v>
      </c>
      <c r="E450" t="s">
        <v>180</v>
      </c>
      <c r="F450">
        <v>2040</v>
      </c>
      <c r="G450">
        <v>2.0676180284987002E-2</v>
      </c>
      <c r="H450" t="b">
        <v>0</v>
      </c>
      <c r="I450">
        <v>1</v>
      </c>
    </row>
    <row r="451" spans="1:9" x14ac:dyDescent="0.25">
      <c r="A451" t="s">
        <v>178</v>
      </c>
      <c r="B451" t="s">
        <v>213</v>
      </c>
      <c r="C451" t="s">
        <v>133</v>
      </c>
      <c r="D451" t="s">
        <v>179</v>
      </c>
      <c r="E451" t="s">
        <v>180</v>
      </c>
      <c r="F451">
        <v>2045</v>
      </c>
      <c r="G451">
        <v>1.9565563572195001E-2</v>
      </c>
      <c r="H451" t="b">
        <v>0</v>
      </c>
      <c r="I451">
        <v>1</v>
      </c>
    </row>
    <row r="452" spans="1:9" x14ac:dyDescent="0.25">
      <c r="A452" t="s">
        <v>178</v>
      </c>
      <c r="B452" t="s">
        <v>213</v>
      </c>
      <c r="C452" t="s">
        <v>133</v>
      </c>
      <c r="D452" t="s">
        <v>179</v>
      </c>
      <c r="E452" t="s">
        <v>180</v>
      </c>
      <c r="F452">
        <v>2050</v>
      </c>
      <c r="G452">
        <v>1.8006985649594999E-2</v>
      </c>
      <c r="H452" t="b">
        <v>0</v>
      </c>
      <c r="I452">
        <v>1</v>
      </c>
    </row>
    <row r="453" spans="1:9" x14ac:dyDescent="0.25">
      <c r="A453" t="s">
        <v>178</v>
      </c>
      <c r="B453" t="s">
        <v>213</v>
      </c>
      <c r="C453" t="s">
        <v>133</v>
      </c>
      <c r="D453" t="s">
        <v>181</v>
      </c>
      <c r="E453" t="s">
        <v>180</v>
      </c>
      <c r="F453">
        <v>2030</v>
      </c>
      <c r="G453">
        <v>7.7575036153540002E-3</v>
      </c>
      <c r="H453" t="b">
        <v>0</v>
      </c>
      <c r="I453">
        <v>1</v>
      </c>
    </row>
    <row r="454" spans="1:9" x14ac:dyDescent="0.25">
      <c r="A454" t="s">
        <v>178</v>
      </c>
      <c r="B454" t="s">
        <v>213</v>
      </c>
      <c r="C454" t="s">
        <v>133</v>
      </c>
      <c r="D454" t="s">
        <v>181</v>
      </c>
      <c r="E454" t="s">
        <v>180</v>
      </c>
      <c r="F454">
        <v>2035</v>
      </c>
      <c r="G454">
        <v>1.8787183302008001E-2</v>
      </c>
      <c r="H454" t="b">
        <v>0</v>
      </c>
      <c r="I454">
        <v>1</v>
      </c>
    </row>
    <row r="455" spans="1:9" x14ac:dyDescent="0.25">
      <c r="A455" t="s">
        <v>178</v>
      </c>
      <c r="B455" t="s">
        <v>213</v>
      </c>
      <c r="C455" t="s">
        <v>133</v>
      </c>
      <c r="D455" t="s">
        <v>181</v>
      </c>
      <c r="E455" t="s">
        <v>180</v>
      </c>
      <c r="F455">
        <v>2040</v>
      </c>
      <c r="G455">
        <v>2.0088021896326001E-2</v>
      </c>
      <c r="H455" t="b">
        <v>0</v>
      </c>
      <c r="I455">
        <v>1</v>
      </c>
    </row>
    <row r="456" spans="1:9" x14ac:dyDescent="0.25">
      <c r="A456" t="s">
        <v>178</v>
      </c>
      <c r="B456" t="s">
        <v>213</v>
      </c>
      <c r="C456" t="s">
        <v>133</v>
      </c>
      <c r="D456" t="s">
        <v>181</v>
      </c>
      <c r="E456" t="s">
        <v>180</v>
      </c>
      <c r="F456">
        <v>2045</v>
      </c>
      <c r="G456">
        <v>2.1479711087727001E-2</v>
      </c>
      <c r="H456" t="b">
        <v>0</v>
      </c>
      <c r="I456">
        <v>1</v>
      </c>
    </row>
    <row r="457" spans="1:9" x14ac:dyDescent="0.25">
      <c r="A457" t="s">
        <v>178</v>
      </c>
      <c r="B457" t="s">
        <v>213</v>
      </c>
      <c r="C457" t="s">
        <v>133</v>
      </c>
      <c r="D457" t="s">
        <v>181</v>
      </c>
      <c r="E457" t="s">
        <v>180</v>
      </c>
      <c r="F457">
        <v>2050</v>
      </c>
      <c r="G457">
        <v>2.2815323013943001E-2</v>
      </c>
      <c r="H457" t="b">
        <v>0</v>
      </c>
      <c r="I457">
        <v>1</v>
      </c>
    </row>
    <row r="458" spans="1:9" x14ac:dyDescent="0.25">
      <c r="A458" t="s">
        <v>178</v>
      </c>
      <c r="B458" t="s">
        <v>213</v>
      </c>
      <c r="C458" t="s">
        <v>133</v>
      </c>
      <c r="D458" t="s">
        <v>182</v>
      </c>
      <c r="E458" t="s">
        <v>180</v>
      </c>
      <c r="F458">
        <v>2020</v>
      </c>
      <c r="G458">
        <v>1.7133152518709999E-3</v>
      </c>
      <c r="H458" t="b">
        <v>0</v>
      </c>
      <c r="I458">
        <v>1</v>
      </c>
    </row>
    <row r="459" spans="1:9" x14ac:dyDescent="0.25">
      <c r="A459" t="s">
        <v>178</v>
      </c>
      <c r="B459" t="s">
        <v>213</v>
      </c>
      <c r="C459" t="s">
        <v>133</v>
      </c>
      <c r="D459" t="s">
        <v>182</v>
      </c>
      <c r="E459" t="s">
        <v>180</v>
      </c>
      <c r="F459">
        <v>2025</v>
      </c>
      <c r="G459">
        <v>9.6041952387760001E-3</v>
      </c>
      <c r="H459" t="b">
        <v>0</v>
      </c>
      <c r="I459">
        <v>1</v>
      </c>
    </row>
    <row r="460" spans="1:9" x14ac:dyDescent="0.25">
      <c r="A460" t="s">
        <v>178</v>
      </c>
      <c r="B460" t="s">
        <v>213</v>
      </c>
      <c r="C460" t="s">
        <v>133</v>
      </c>
      <c r="D460" t="s">
        <v>182</v>
      </c>
      <c r="E460" t="s">
        <v>180</v>
      </c>
      <c r="F460">
        <v>2030</v>
      </c>
      <c r="G460">
        <v>6.3338262420790008E-3</v>
      </c>
      <c r="H460" t="b">
        <v>0</v>
      </c>
      <c r="I460">
        <v>1</v>
      </c>
    </row>
    <row r="461" spans="1:9" x14ac:dyDescent="0.25">
      <c r="A461" t="s">
        <v>178</v>
      </c>
      <c r="B461" t="s">
        <v>213</v>
      </c>
      <c r="C461" t="s">
        <v>133</v>
      </c>
      <c r="D461" t="s">
        <v>182</v>
      </c>
      <c r="E461" t="s">
        <v>180</v>
      </c>
      <c r="F461">
        <v>2035</v>
      </c>
      <c r="G461">
        <v>1.2309775328073E-2</v>
      </c>
      <c r="H461" t="b">
        <v>0</v>
      </c>
      <c r="I461">
        <v>1</v>
      </c>
    </row>
    <row r="462" spans="1:9" x14ac:dyDescent="0.25">
      <c r="A462" t="s">
        <v>178</v>
      </c>
      <c r="B462" t="s">
        <v>213</v>
      </c>
      <c r="C462" t="s">
        <v>133</v>
      </c>
      <c r="D462" t="s">
        <v>182</v>
      </c>
      <c r="E462" t="s">
        <v>180</v>
      </c>
      <c r="F462">
        <v>2040</v>
      </c>
      <c r="G462">
        <v>1.3110460582450001E-2</v>
      </c>
      <c r="H462" t="b">
        <v>0</v>
      </c>
      <c r="I462">
        <v>1</v>
      </c>
    </row>
    <row r="463" spans="1:9" x14ac:dyDescent="0.25">
      <c r="A463" t="s">
        <v>178</v>
      </c>
      <c r="B463" t="s">
        <v>213</v>
      </c>
      <c r="C463" t="s">
        <v>133</v>
      </c>
      <c r="D463" t="s">
        <v>182</v>
      </c>
      <c r="E463" t="s">
        <v>180</v>
      </c>
      <c r="F463">
        <v>2045</v>
      </c>
      <c r="G463">
        <v>1.1212864062896E-2</v>
      </c>
      <c r="H463" t="b">
        <v>0</v>
      </c>
      <c r="I463">
        <v>1</v>
      </c>
    </row>
    <row r="464" spans="1:9" x14ac:dyDescent="0.25">
      <c r="A464" t="s">
        <v>178</v>
      </c>
      <c r="B464" t="s">
        <v>213</v>
      </c>
      <c r="C464" t="s">
        <v>133</v>
      </c>
      <c r="D464" t="s">
        <v>182</v>
      </c>
      <c r="E464" t="s">
        <v>180</v>
      </c>
      <c r="F464">
        <v>2050</v>
      </c>
      <c r="G464">
        <v>9.539100174420001E-3</v>
      </c>
      <c r="H464" t="b">
        <v>0</v>
      </c>
      <c r="I464">
        <v>1</v>
      </c>
    </row>
    <row r="465" spans="1:9" x14ac:dyDescent="0.25">
      <c r="A465" t="s">
        <v>178</v>
      </c>
      <c r="B465" t="s">
        <v>213</v>
      </c>
      <c r="C465" t="s">
        <v>133</v>
      </c>
      <c r="D465" t="s">
        <v>183</v>
      </c>
      <c r="E465" t="s">
        <v>180</v>
      </c>
      <c r="F465">
        <v>2015</v>
      </c>
      <c r="G465">
        <v>9.1823434215779001E-2</v>
      </c>
      <c r="H465" t="b">
        <v>0</v>
      </c>
      <c r="I465">
        <v>1</v>
      </c>
    </row>
    <row r="466" spans="1:9" x14ac:dyDescent="0.25">
      <c r="A466" t="s">
        <v>178</v>
      </c>
      <c r="B466" t="s">
        <v>213</v>
      </c>
      <c r="C466" t="s">
        <v>133</v>
      </c>
      <c r="D466" t="s">
        <v>183</v>
      </c>
      <c r="E466" t="s">
        <v>180</v>
      </c>
      <c r="F466">
        <v>2020</v>
      </c>
      <c r="G466">
        <v>8.458211504169301E-2</v>
      </c>
      <c r="H466" t="b">
        <v>0</v>
      </c>
      <c r="I466">
        <v>1</v>
      </c>
    </row>
    <row r="467" spans="1:9" x14ac:dyDescent="0.25">
      <c r="A467" t="s">
        <v>178</v>
      </c>
      <c r="B467" t="s">
        <v>213</v>
      </c>
      <c r="C467" t="s">
        <v>133</v>
      </c>
      <c r="D467" t="s">
        <v>183</v>
      </c>
      <c r="E467" t="s">
        <v>180</v>
      </c>
      <c r="F467">
        <v>2025</v>
      </c>
      <c r="G467">
        <v>5.3741680226084998E-2</v>
      </c>
      <c r="H467" t="b">
        <v>0</v>
      </c>
      <c r="I467">
        <v>1</v>
      </c>
    </row>
    <row r="468" spans="1:9" x14ac:dyDescent="0.25">
      <c r="A468" t="s">
        <v>178</v>
      </c>
      <c r="B468" t="s">
        <v>213</v>
      </c>
      <c r="C468" t="s">
        <v>133</v>
      </c>
      <c r="D468" t="s">
        <v>183</v>
      </c>
      <c r="E468" t="s">
        <v>180</v>
      </c>
      <c r="F468">
        <v>2030</v>
      </c>
      <c r="G468">
        <v>3.0281958454059E-2</v>
      </c>
      <c r="H468" t="b">
        <v>0</v>
      </c>
      <c r="I468">
        <v>1</v>
      </c>
    </row>
    <row r="469" spans="1:9" x14ac:dyDescent="0.25">
      <c r="A469" t="s">
        <v>178</v>
      </c>
      <c r="B469" t="s">
        <v>213</v>
      </c>
      <c r="C469" t="s">
        <v>133</v>
      </c>
      <c r="D469" t="s">
        <v>183</v>
      </c>
      <c r="E469" t="s">
        <v>180</v>
      </c>
      <c r="F469">
        <v>2035</v>
      </c>
      <c r="G469">
        <v>2.0993895906400001E-3</v>
      </c>
      <c r="H469" t="b">
        <v>0</v>
      </c>
      <c r="I469">
        <v>1</v>
      </c>
    </row>
    <row r="470" spans="1:9" x14ac:dyDescent="0.25">
      <c r="A470" t="s">
        <v>178</v>
      </c>
      <c r="B470" t="s">
        <v>213</v>
      </c>
      <c r="C470" t="s">
        <v>134</v>
      </c>
      <c r="D470" t="s">
        <v>179</v>
      </c>
      <c r="E470" t="s">
        <v>180</v>
      </c>
      <c r="F470">
        <v>2015</v>
      </c>
      <c r="G470">
        <v>2.8487225749957698E-4</v>
      </c>
      <c r="H470" t="b">
        <v>0</v>
      </c>
      <c r="I470">
        <v>1</v>
      </c>
    </row>
    <row r="471" spans="1:9" x14ac:dyDescent="0.25">
      <c r="A471" t="s">
        <v>178</v>
      </c>
      <c r="B471" t="s">
        <v>213</v>
      </c>
      <c r="C471" t="s">
        <v>134</v>
      </c>
      <c r="D471" t="s">
        <v>179</v>
      </c>
      <c r="E471" t="s">
        <v>180</v>
      </c>
      <c r="F471">
        <v>2020</v>
      </c>
      <c r="G471">
        <v>6.4353884429574674E-4</v>
      </c>
      <c r="H471" t="b">
        <v>0</v>
      </c>
      <c r="I471">
        <v>1</v>
      </c>
    </row>
    <row r="472" spans="1:9" x14ac:dyDescent="0.25">
      <c r="A472" t="s">
        <v>178</v>
      </c>
      <c r="B472" t="s">
        <v>213</v>
      </c>
      <c r="C472" t="s">
        <v>134</v>
      </c>
      <c r="D472" t="s">
        <v>179</v>
      </c>
      <c r="E472" t="s">
        <v>180</v>
      </c>
      <c r="F472">
        <v>2025</v>
      </c>
      <c r="G472">
        <v>1.3731769692010001E-3</v>
      </c>
      <c r="H472" t="b">
        <v>0</v>
      </c>
      <c r="I472">
        <v>1</v>
      </c>
    </row>
    <row r="473" spans="1:9" x14ac:dyDescent="0.25">
      <c r="A473" t="s">
        <v>178</v>
      </c>
      <c r="B473" t="s">
        <v>213</v>
      </c>
      <c r="C473" t="s">
        <v>134</v>
      </c>
      <c r="D473" t="s">
        <v>179</v>
      </c>
      <c r="E473" t="s">
        <v>180</v>
      </c>
      <c r="F473">
        <v>2030</v>
      </c>
      <c r="G473">
        <v>1.9792188210760002E-3</v>
      </c>
      <c r="H473" t="b">
        <v>0</v>
      </c>
      <c r="I473">
        <v>1</v>
      </c>
    </row>
    <row r="474" spans="1:9" x14ac:dyDescent="0.25">
      <c r="A474" t="s">
        <v>178</v>
      </c>
      <c r="B474" t="s">
        <v>213</v>
      </c>
      <c r="C474" t="s">
        <v>134</v>
      </c>
      <c r="D474" t="s">
        <v>179</v>
      </c>
      <c r="E474" t="s">
        <v>180</v>
      </c>
      <c r="F474">
        <v>2035</v>
      </c>
      <c r="G474">
        <v>2.6963292329609998E-3</v>
      </c>
      <c r="H474" t="b">
        <v>0</v>
      </c>
      <c r="I474">
        <v>1</v>
      </c>
    </row>
    <row r="475" spans="1:9" x14ac:dyDescent="0.25">
      <c r="A475" t="s">
        <v>178</v>
      </c>
      <c r="B475" t="s">
        <v>213</v>
      </c>
      <c r="C475" t="s">
        <v>134</v>
      </c>
      <c r="D475" t="s">
        <v>179</v>
      </c>
      <c r="E475" t="s">
        <v>180</v>
      </c>
      <c r="F475">
        <v>2040</v>
      </c>
      <c r="G475">
        <v>2.7202674664169998E-3</v>
      </c>
      <c r="H475" t="b">
        <v>0</v>
      </c>
      <c r="I475">
        <v>1</v>
      </c>
    </row>
    <row r="476" spans="1:9" x14ac:dyDescent="0.25">
      <c r="A476" t="s">
        <v>178</v>
      </c>
      <c r="B476" t="s">
        <v>213</v>
      </c>
      <c r="C476" t="s">
        <v>134</v>
      </c>
      <c r="D476" t="s">
        <v>179</v>
      </c>
      <c r="E476" t="s">
        <v>180</v>
      </c>
      <c r="F476">
        <v>2045</v>
      </c>
      <c r="G476">
        <v>2.5234575015969998E-3</v>
      </c>
      <c r="H476" t="b">
        <v>0</v>
      </c>
      <c r="I476">
        <v>1</v>
      </c>
    </row>
    <row r="477" spans="1:9" x14ac:dyDescent="0.25">
      <c r="A477" t="s">
        <v>178</v>
      </c>
      <c r="B477" t="s">
        <v>213</v>
      </c>
      <c r="C477" t="s">
        <v>134</v>
      </c>
      <c r="D477" t="s">
        <v>179</v>
      </c>
      <c r="E477" t="s">
        <v>180</v>
      </c>
      <c r="F477">
        <v>2050</v>
      </c>
      <c r="G477">
        <v>2.362232010426E-3</v>
      </c>
      <c r="H477" t="b">
        <v>0</v>
      </c>
      <c r="I477">
        <v>1</v>
      </c>
    </row>
    <row r="478" spans="1:9" x14ac:dyDescent="0.25">
      <c r="A478" t="s">
        <v>178</v>
      </c>
      <c r="B478" t="s">
        <v>213</v>
      </c>
      <c r="C478" t="s">
        <v>134</v>
      </c>
      <c r="D478" t="s">
        <v>181</v>
      </c>
      <c r="E478" t="s">
        <v>180</v>
      </c>
      <c r="F478">
        <v>2020</v>
      </c>
      <c r="G478">
        <v>7.1635582853953794E-6</v>
      </c>
      <c r="H478" t="b">
        <v>0</v>
      </c>
      <c r="I478">
        <v>1</v>
      </c>
    </row>
    <row r="479" spans="1:9" x14ac:dyDescent="0.25">
      <c r="A479" t="s">
        <v>178</v>
      </c>
      <c r="B479" t="s">
        <v>213</v>
      </c>
      <c r="C479" t="s">
        <v>134</v>
      </c>
      <c r="D479" t="s">
        <v>181</v>
      </c>
      <c r="E479" t="s">
        <v>180</v>
      </c>
      <c r="F479">
        <v>2025</v>
      </c>
      <c r="G479">
        <v>1.9473066357109999E-3</v>
      </c>
      <c r="H479" t="b">
        <v>0</v>
      </c>
      <c r="I479">
        <v>1</v>
      </c>
    </row>
    <row r="480" spans="1:9" x14ac:dyDescent="0.25">
      <c r="A480" t="s">
        <v>178</v>
      </c>
      <c r="B480" t="s">
        <v>213</v>
      </c>
      <c r="C480" t="s">
        <v>134</v>
      </c>
      <c r="D480" t="s">
        <v>181</v>
      </c>
      <c r="E480" t="s">
        <v>180</v>
      </c>
      <c r="F480">
        <v>2030</v>
      </c>
      <c r="G480">
        <v>3.6173270425070001E-3</v>
      </c>
      <c r="H480" t="b">
        <v>0</v>
      </c>
      <c r="I480">
        <v>1</v>
      </c>
    </row>
    <row r="481" spans="1:9" x14ac:dyDescent="0.25">
      <c r="A481" t="s">
        <v>178</v>
      </c>
      <c r="B481" t="s">
        <v>213</v>
      </c>
      <c r="C481" t="s">
        <v>134</v>
      </c>
      <c r="D481" t="s">
        <v>181</v>
      </c>
      <c r="E481" t="s">
        <v>180</v>
      </c>
      <c r="F481">
        <v>2035</v>
      </c>
      <c r="G481">
        <v>7.2782080164770007E-3</v>
      </c>
      <c r="H481" t="b">
        <v>0</v>
      </c>
      <c r="I481">
        <v>1</v>
      </c>
    </row>
    <row r="482" spans="1:9" x14ac:dyDescent="0.25">
      <c r="A482" t="s">
        <v>178</v>
      </c>
      <c r="B482" t="s">
        <v>213</v>
      </c>
      <c r="C482" t="s">
        <v>134</v>
      </c>
      <c r="D482" t="s">
        <v>181</v>
      </c>
      <c r="E482" t="s">
        <v>180</v>
      </c>
      <c r="F482">
        <v>2040</v>
      </c>
      <c r="G482">
        <v>7.1381431026840006E-3</v>
      </c>
      <c r="H482" t="b">
        <v>0</v>
      </c>
      <c r="I482">
        <v>1</v>
      </c>
    </row>
    <row r="483" spans="1:9" x14ac:dyDescent="0.25">
      <c r="A483" t="s">
        <v>178</v>
      </c>
      <c r="B483" t="s">
        <v>213</v>
      </c>
      <c r="C483" t="s">
        <v>134</v>
      </c>
      <c r="D483" t="s">
        <v>181</v>
      </c>
      <c r="E483" t="s">
        <v>180</v>
      </c>
      <c r="F483">
        <v>2045</v>
      </c>
      <c r="G483">
        <v>7.1348548211060004E-3</v>
      </c>
      <c r="H483" t="b">
        <v>0</v>
      </c>
      <c r="I483">
        <v>1</v>
      </c>
    </row>
    <row r="484" spans="1:9" x14ac:dyDescent="0.25">
      <c r="A484" t="s">
        <v>178</v>
      </c>
      <c r="B484" t="s">
        <v>213</v>
      </c>
      <c r="C484" t="s">
        <v>134</v>
      </c>
      <c r="D484" t="s">
        <v>181</v>
      </c>
      <c r="E484" t="s">
        <v>180</v>
      </c>
      <c r="F484">
        <v>2050</v>
      </c>
      <c r="G484">
        <v>7.0432616143580014E-3</v>
      </c>
      <c r="H484" t="b">
        <v>0</v>
      </c>
      <c r="I484">
        <v>1</v>
      </c>
    </row>
    <row r="485" spans="1:9" x14ac:dyDescent="0.25">
      <c r="A485" t="s">
        <v>178</v>
      </c>
      <c r="B485" t="s">
        <v>213</v>
      </c>
      <c r="C485" t="s">
        <v>134</v>
      </c>
      <c r="D485" t="s">
        <v>182</v>
      </c>
      <c r="E485" t="s">
        <v>180</v>
      </c>
      <c r="F485">
        <v>2025</v>
      </c>
      <c r="G485">
        <v>5.3487543770178462E-4</v>
      </c>
      <c r="H485" t="b">
        <v>0</v>
      </c>
      <c r="I485">
        <v>1</v>
      </c>
    </row>
    <row r="486" spans="1:9" x14ac:dyDescent="0.25">
      <c r="A486" t="s">
        <v>178</v>
      </c>
      <c r="B486" t="s">
        <v>213</v>
      </c>
      <c r="C486" t="s">
        <v>134</v>
      </c>
      <c r="D486" t="s">
        <v>182</v>
      </c>
      <c r="E486" t="s">
        <v>180</v>
      </c>
      <c r="F486">
        <v>2030</v>
      </c>
      <c r="G486">
        <v>1.0984418579389999E-3</v>
      </c>
      <c r="H486" t="b">
        <v>0</v>
      </c>
      <c r="I486">
        <v>1</v>
      </c>
    </row>
    <row r="487" spans="1:9" x14ac:dyDescent="0.25">
      <c r="A487" t="s">
        <v>178</v>
      </c>
      <c r="B487" t="s">
        <v>213</v>
      </c>
      <c r="C487" t="s">
        <v>134</v>
      </c>
      <c r="D487" t="s">
        <v>182</v>
      </c>
      <c r="E487" t="s">
        <v>180</v>
      </c>
      <c r="F487">
        <v>2035</v>
      </c>
      <c r="G487">
        <v>6.9179192156943272E-4</v>
      </c>
      <c r="H487" t="b">
        <v>0</v>
      </c>
      <c r="I487">
        <v>1</v>
      </c>
    </row>
    <row r="488" spans="1:9" x14ac:dyDescent="0.25">
      <c r="A488" t="s">
        <v>178</v>
      </c>
      <c r="B488" t="s">
        <v>213</v>
      </c>
      <c r="C488" t="s">
        <v>134</v>
      </c>
      <c r="D488" t="s">
        <v>182</v>
      </c>
      <c r="E488" t="s">
        <v>180</v>
      </c>
      <c r="F488">
        <v>2040</v>
      </c>
      <c r="G488">
        <v>1.2056696624369999E-3</v>
      </c>
      <c r="H488" t="b">
        <v>0</v>
      </c>
      <c r="I488">
        <v>1</v>
      </c>
    </row>
    <row r="489" spans="1:9" x14ac:dyDescent="0.25">
      <c r="A489" t="s">
        <v>178</v>
      </c>
      <c r="B489" t="s">
        <v>213</v>
      </c>
      <c r="C489" t="s">
        <v>134</v>
      </c>
      <c r="D489" t="s">
        <v>182</v>
      </c>
      <c r="E489" t="s">
        <v>180</v>
      </c>
      <c r="F489">
        <v>2045</v>
      </c>
      <c r="G489">
        <v>1.060279939254E-3</v>
      </c>
      <c r="H489" t="b">
        <v>0</v>
      </c>
      <c r="I489">
        <v>1</v>
      </c>
    </row>
    <row r="490" spans="1:9" x14ac:dyDescent="0.25">
      <c r="A490" t="s">
        <v>178</v>
      </c>
      <c r="B490" t="s">
        <v>213</v>
      </c>
      <c r="C490" t="s">
        <v>134</v>
      </c>
      <c r="D490" t="s">
        <v>182</v>
      </c>
      <c r="E490" t="s">
        <v>180</v>
      </c>
      <c r="F490">
        <v>2050</v>
      </c>
      <c r="G490">
        <v>9.3753434425479162E-4</v>
      </c>
      <c r="H490" t="b">
        <v>0</v>
      </c>
      <c r="I490">
        <v>1</v>
      </c>
    </row>
    <row r="491" spans="1:9" x14ac:dyDescent="0.25">
      <c r="A491" t="s">
        <v>178</v>
      </c>
      <c r="B491" t="s">
        <v>213</v>
      </c>
      <c r="C491" t="s">
        <v>134</v>
      </c>
      <c r="D491" t="s">
        <v>183</v>
      </c>
      <c r="E491" t="s">
        <v>180</v>
      </c>
      <c r="F491">
        <v>2015</v>
      </c>
      <c r="G491">
        <v>2.0848196640774998E-2</v>
      </c>
      <c r="H491" t="b">
        <v>0</v>
      </c>
      <c r="I491">
        <v>1</v>
      </c>
    </row>
    <row r="492" spans="1:9" x14ac:dyDescent="0.25">
      <c r="A492" t="s">
        <v>178</v>
      </c>
      <c r="B492" t="s">
        <v>213</v>
      </c>
      <c r="C492" t="s">
        <v>134</v>
      </c>
      <c r="D492" t="s">
        <v>183</v>
      </c>
      <c r="E492" t="s">
        <v>180</v>
      </c>
      <c r="F492">
        <v>2020</v>
      </c>
      <c r="G492">
        <v>1.9367500756589998E-2</v>
      </c>
      <c r="H492" t="b">
        <v>0</v>
      </c>
      <c r="I492">
        <v>1</v>
      </c>
    </row>
    <row r="493" spans="1:9" x14ac:dyDescent="0.25">
      <c r="A493" t="s">
        <v>178</v>
      </c>
      <c r="B493" t="s">
        <v>213</v>
      </c>
      <c r="C493" t="s">
        <v>134</v>
      </c>
      <c r="D493" t="s">
        <v>183</v>
      </c>
      <c r="E493" t="s">
        <v>180</v>
      </c>
      <c r="F493">
        <v>2025</v>
      </c>
      <c r="G493">
        <v>1.2852959940936E-2</v>
      </c>
      <c r="H493" t="b">
        <v>0</v>
      </c>
      <c r="I493">
        <v>1</v>
      </c>
    </row>
    <row r="494" spans="1:9" x14ac:dyDescent="0.25">
      <c r="A494" t="s">
        <v>178</v>
      </c>
      <c r="B494" t="s">
        <v>213</v>
      </c>
      <c r="C494" t="s">
        <v>134</v>
      </c>
      <c r="D494" t="s">
        <v>183</v>
      </c>
      <c r="E494" t="s">
        <v>180</v>
      </c>
      <c r="F494">
        <v>2030</v>
      </c>
      <c r="G494">
        <v>7.4469366766000003E-3</v>
      </c>
      <c r="H494" t="b">
        <v>0</v>
      </c>
      <c r="I494">
        <v>1</v>
      </c>
    </row>
    <row r="495" spans="1:9" x14ac:dyDescent="0.25">
      <c r="A495" t="s">
        <v>178</v>
      </c>
      <c r="B495" t="s">
        <v>213</v>
      </c>
      <c r="C495" t="s">
        <v>134</v>
      </c>
      <c r="D495" t="s">
        <v>183</v>
      </c>
      <c r="E495" t="s">
        <v>180</v>
      </c>
      <c r="F495">
        <v>2035</v>
      </c>
      <c r="G495">
        <v>4.7526447516768312E-4</v>
      </c>
      <c r="H495" t="b">
        <v>0</v>
      </c>
      <c r="I495">
        <v>1</v>
      </c>
    </row>
    <row r="496" spans="1:9" x14ac:dyDescent="0.25">
      <c r="A496" t="s">
        <v>178</v>
      </c>
      <c r="B496" t="s">
        <v>213</v>
      </c>
      <c r="C496" t="s">
        <v>188</v>
      </c>
      <c r="D496" t="s">
        <v>179</v>
      </c>
      <c r="E496" t="s">
        <v>180</v>
      </c>
      <c r="F496">
        <v>2015</v>
      </c>
      <c r="G496">
        <v>4.496041253733E-3</v>
      </c>
      <c r="H496" t="b">
        <v>0</v>
      </c>
      <c r="I496">
        <v>1</v>
      </c>
    </row>
    <row r="497" spans="1:9" x14ac:dyDescent="0.25">
      <c r="A497" t="s">
        <v>178</v>
      </c>
      <c r="B497" t="s">
        <v>213</v>
      </c>
      <c r="C497" t="s">
        <v>188</v>
      </c>
      <c r="D497" t="s">
        <v>179</v>
      </c>
      <c r="E497" t="s">
        <v>180</v>
      </c>
      <c r="F497">
        <v>2020</v>
      </c>
      <c r="G497">
        <v>2.7610435545570002E-2</v>
      </c>
      <c r="H497" t="b">
        <v>0</v>
      </c>
      <c r="I497">
        <v>1</v>
      </c>
    </row>
    <row r="498" spans="1:9" x14ac:dyDescent="0.25">
      <c r="A498" t="s">
        <v>178</v>
      </c>
      <c r="B498" t="s">
        <v>213</v>
      </c>
      <c r="C498" t="s">
        <v>188</v>
      </c>
      <c r="D498" t="s">
        <v>179</v>
      </c>
      <c r="E498" t="s">
        <v>180</v>
      </c>
      <c r="F498">
        <v>2025</v>
      </c>
      <c r="G498">
        <v>5.0684877888865998E-2</v>
      </c>
      <c r="H498" t="b">
        <v>0</v>
      </c>
      <c r="I498">
        <v>1</v>
      </c>
    </row>
    <row r="499" spans="1:9" x14ac:dyDescent="0.25">
      <c r="A499" t="s">
        <v>178</v>
      </c>
      <c r="B499" t="s">
        <v>213</v>
      </c>
      <c r="C499" t="s">
        <v>188</v>
      </c>
      <c r="D499" t="s">
        <v>179</v>
      </c>
      <c r="E499" t="s">
        <v>180</v>
      </c>
      <c r="F499">
        <v>2030</v>
      </c>
      <c r="G499">
        <v>5.7172349603360997E-2</v>
      </c>
      <c r="H499" t="b">
        <v>0</v>
      </c>
      <c r="I499">
        <v>1</v>
      </c>
    </row>
    <row r="500" spans="1:9" x14ac:dyDescent="0.25">
      <c r="A500" t="s">
        <v>178</v>
      </c>
      <c r="B500" t="s">
        <v>213</v>
      </c>
      <c r="C500" t="s">
        <v>188</v>
      </c>
      <c r="D500" t="s">
        <v>179</v>
      </c>
      <c r="E500" t="s">
        <v>180</v>
      </c>
      <c r="F500">
        <v>2035</v>
      </c>
      <c r="G500">
        <v>6.1409428319491012E-2</v>
      </c>
      <c r="H500" t="b">
        <v>0</v>
      </c>
      <c r="I500">
        <v>1</v>
      </c>
    </row>
    <row r="501" spans="1:9" x14ac:dyDescent="0.25">
      <c r="A501" t="s">
        <v>178</v>
      </c>
      <c r="B501" t="s">
        <v>213</v>
      </c>
      <c r="C501" t="s">
        <v>188</v>
      </c>
      <c r="D501" t="s">
        <v>179</v>
      </c>
      <c r="E501" t="s">
        <v>180</v>
      </c>
      <c r="F501">
        <v>2040</v>
      </c>
      <c r="G501">
        <v>5.5510572572719998E-2</v>
      </c>
      <c r="H501" t="b">
        <v>0</v>
      </c>
      <c r="I501">
        <v>1</v>
      </c>
    </row>
    <row r="502" spans="1:9" x14ac:dyDescent="0.25">
      <c r="A502" t="s">
        <v>178</v>
      </c>
      <c r="B502" t="s">
        <v>213</v>
      </c>
      <c r="C502" t="s">
        <v>188</v>
      </c>
      <c r="D502" t="s">
        <v>179</v>
      </c>
      <c r="E502" t="s">
        <v>180</v>
      </c>
      <c r="F502">
        <v>2045</v>
      </c>
      <c r="G502">
        <v>5.0334082447387997E-2</v>
      </c>
      <c r="H502" t="b">
        <v>0</v>
      </c>
      <c r="I502">
        <v>1</v>
      </c>
    </row>
    <row r="503" spans="1:9" x14ac:dyDescent="0.25">
      <c r="A503" t="s">
        <v>178</v>
      </c>
      <c r="B503" t="s">
        <v>213</v>
      </c>
      <c r="C503" t="s">
        <v>188</v>
      </c>
      <c r="D503" t="s">
        <v>179</v>
      </c>
      <c r="E503" t="s">
        <v>180</v>
      </c>
      <c r="F503">
        <v>2050</v>
      </c>
      <c r="G503">
        <v>4.5189413057742003E-2</v>
      </c>
      <c r="H503" t="b">
        <v>0</v>
      </c>
      <c r="I503">
        <v>1</v>
      </c>
    </row>
    <row r="504" spans="1:9" x14ac:dyDescent="0.25">
      <c r="A504" t="s">
        <v>178</v>
      </c>
      <c r="B504" t="s">
        <v>213</v>
      </c>
      <c r="C504" t="s">
        <v>188</v>
      </c>
      <c r="D504" t="s">
        <v>181</v>
      </c>
      <c r="E504" t="s">
        <v>180</v>
      </c>
      <c r="F504">
        <v>2020</v>
      </c>
      <c r="G504">
        <v>8.5240806485304934E-5</v>
      </c>
      <c r="H504" t="b">
        <v>0</v>
      </c>
      <c r="I504">
        <v>1</v>
      </c>
    </row>
    <row r="505" spans="1:9" x14ac:dyDescent="0.25">
      <c r="A505" t="s">
        <v>178</v>
      </c>
      <c r="B505" t="s">
        <v>213</v>
      </c>
      <c r="C505" t="s">
        <v>188</v>
      </c>
      <c r="D505" t="s">
        <v>181</v>
      </c>
      <c r="E505" t="s">
        <v>180</v>
      </c>
      <c r="F505">
        <v>2025</v>
      </c>
      <c r="G505">
        <v>7.1125241741637539E-5</v>
      </c>
      <c r="H505" t="b">
        <v>0</v>
      </c>
      <c r="I505">
        <v>1</v>
      </c>
    </row>
    <row r="506" spans="1:9" x14ac:dyDescent="0.25">
      <c r="A506" t="s">
        <v>178</v>
      </c>
      <c r="B506" t="s">
        <v>213</v>
      </c>
      <c r="C506" t="s">
        <v>188</v>
      </c>
      <c r="D506" t="s">
        <v>181</v>
      </c>
      <c r="E506" t="s">
        <v>180</v>
      </c>
      <c r="F506">
        <v>2030</v>
      </c>
      <c r="G506">
        <v>2.4846060261715E-2</v>
      </c>
      <c r="H506" t="b">
        <v>0</v>
      </c>
      <c r="I506">
        <v>1</v>
      </c>
    </row>
    <row r="507" spans="1:9" x14ac:dyDescent="0.25">
      <c r="A507" t="s">
        <v>178</v>
      </c>
      <c r="B507" t="s">
        <v>213</v>
      </c>
      <c r="C507" t="s">
        <v>188</v>
      </c>
      <c r="D507" t="s">
        <v>181</v>
      </c>
      <c r="E507" t="s">
        <v>180</v>
      </c>
      <c r="F507">
        <v>2035</v>
      </c>
      <c r="G507">
        <v>5.8535225807701013E-2</v>
      </c>
      <c r="H507" t="b">
        <v>0</v>
      </c>
      <c r="I507">
        <v>1</v>
      </c>
    </row>
    <row r="508" spans="1:9" x14ac:dyDescent="0.25">
      <c r="A508" t="s">
        <v>178</v>
      </c>
      <c r="B508" t="s">
        <v>213</v>
      </c>
      <c r="C508" t="s">
        <v>188</v>
      </c>
      <c r="D508" t="s">
        <v>181</v>
      </c>
      <c r="E508" t="s">
        <v>180</v>
      </c>
      <c r="F508">
        <v>2040</v>
      </c>
      <c r="G508">
        <v>6.3887974911231007E-2</v>
      </c>
      <c r="H508" t="b">
        <v>0</v>
      </c>
      <c r="I508">
        <v>1</v>
      </c>
    </row>
    <row r="509" spans="1:9" x14ac:dyDescent="0.25">
      <c r="A509" t="s">
        <v>178</v>
      </c>
      <c r="B509" t="s">
        <v>213</v>
      </c>
      <c r="C509" t="s">
        <v>188</v>
      </c>
      <c r="D509" t="s">
        <v>181</v>
      </c>
      <c r="E509" t="s">
        <v>180</v>
      </c>
      <c r="F509">
        <v>2045</v>
      </c>
      <c r="G509">
        <v>6.8636326099240003E-2</v>
      </c>
      <c r="H509" t="b">
        <v>0</v>
      </c>
      <c r="I509">
        <v>1</v>
      </c>
    </row>
    <row r="510" spans="1:9" x14ac:dyDescent="0.25">
      <c r="A510" t="s">
        <v>178</v>
      </c>
      <c r="B510" t="s">
        <v>213</v>
      </c>
      <c r="C510" t="s">
        <v>188</v>
      </c>
      <c r="D510" t="s">
        <v>181</v>
      </c>
      <c r="E510" t="s">
        <v>180</v>
      </c>
      <c r="F510">
        <v>2050</v>
      </c>
      <c r="G510">
        <v>7.1631500394226999E-2</v>
      </c>
      <c r="H510" t="b">
        <v>0</v>
      </c>
      <c r="I510">
        <v>1</v>
      </c>
    </row>
    <row r="511" spans="1:9" x14ac:dyDescent="0.25">
      <c r="A511" t="s">
        <v>178</v>
      </c>
      <c r="B511" t="s">
        <v>213</v>
      </c>
      <c r="C511" t="s">
        <v>188</v>
      </c>
      <c r="D511" t="s">
        <v>182</v>
      </c>
      <c r="E511" t="s">
        <v>180</v>
      </c>
      <c r="F511">
        <v>2020</v>
      </c>
      <c r="G511">
        <v>2.4694632625509999E-3</v>
      </c>
      <c r="H511" t="b">
        <v>0</v>
      </c>
      <c r="I511">
        <v>1</v>
      </c>
    </row>
    <row r="512" spans="1:9" x14ac:dyDescent="0.25">
      <c r="A512" t="s">
        <v>178</v>
      </c>
      <c r="B512" t="s">
        <v>213</v>
      </c>
      <c r="C512" t="s">
        <v>188</v>
      </c>
      <c r="D512" t="s">
        <v>182</v>
      </c>
      <c r="E512" t="s">
        <v>180</v>
      </c>
      <c r="F512">
        <v>2025</v>
      </c>
      <c r="G512">
        <v>9.8323513781640014E-3</v>
      </c>
      <c r="H512" t="b">
        <v>0</v>
      </c>
      <c r="I512">
        <v>1</v>
      </c>
    </row>
    <row r="513" spans="1:9" x14ac:dyDescent="0.25">
      <c r="A513" t="s">
        <v>178</v>
      </c>
      <c r="B513" t="s">
        <v>213</v>
      </c>
      <c r="C513" t="s">
        <v>188</v>
      </c>
      <c r="D513" t="s">
        <v>182</v>
      </c>
      <c r="E513" t="s">
        <v>180</v>
      </c>
      <c r="F513">
        <v>2030</v>
      </c>
      <c r="G513">
        <v>6.2799788801870008E-3</v>
      </c>
      <c r="H513" t="b">
        <v>0</v>
      </c>
      <c r="I513">
        <v>1</v>
      </c>
    </row>
    <row r="514" spans="1:9" x14ac:dyDescent="0.25">
      <c r="A514" t="s">
        <v>178</v>
      </c>
      <c r="B514" t="s">
        <v>213</v>
      </c>
      <c r="C514" t="s">
        <v>188</v>
      </c>
      <c r="D514" t="s">
        <v>182</v>
      </c>
      <c r="E514" t="s">
        <v>180</v>
      </c>
      <c r="F514">
        <v>2035</v>
      </c>
      <c r="G514">
        <v>1.4828242734880001E-2</v>
      </c>
      <c r="H514" t="b">
        <v>0</v>
      </c>
      <c r="I514">
        <v>1</v>
      </c>
    </row>
    <row r="515" spans="1:9" x14ac:dyDescent="0.25">
      <c r="A515" t="s">
        <v>178</v>
      </c>
      <c r="B515" t="s">
        <v>213</v>
      </c>
      <c r="C515" t="s">
        <v>188</v>
      </c>
      <c r="D515" t="s">
        <v>182</v>
      </c>
      <c r="E515" t="s">
        <v>180</v>
      </c>
      <c r="F515">
        <v>2040</v>
      </c>
      <c r="G515">
        <v>1.8922976380622E-2</v>
      </c>
      <c r="H515" t="b">
        <v>0</v>
      </c>
      <c r="I515">
        <v>1</v>
      </c>
    </row>
    <row r="516" spans="1:9" x14ac:dyDescent="0.25">
      <c r="A516" t="s">
        <v>178</v>
      </c>
      <c r="B516" t="s">
        <v>213</v>
      </c>
      <c r="C516" t="s">
        <v>188</v>
      </c>
      <c r="D516" t="s">
        <v>182</v>
      </c>
      <c r="E516" t="s">
        <v>180</v>
      </c>
      <c r="F516">
        <v>2045</v>
      </c>
      <c r="G516">
        <v>1.6126095844344001E-2</v>
      </c>
      <c r="H516" t="b">
        <v>0</v>
      </c>
      <c r="I516">
        <v>1</v>
      </c>
    </row>
    <row r="517" spans="1:9" x14ac:dyDescent="0.25">
      <c r="A517" t="s">
        <v>178</v>
      </c>
      <c r="B517" t="s">
        <v>213</v>
      </c>
      <c r="C517" t="s">
        <v>188</v>
      </c>
      <c r="D517" t="s">
        <v>182</v>
      </c>
      <c r="E517" t="s">
        <v>180</v>
      </c>
      <c r="F517">
        <v>2050</v>
      </c>
      <c r="G517">
        <v>1.3891269197162E-2</v>
      </c>
      <c r="H517" t="b">
        <v>0</v>
      </c>
      <c r="I517">
        <v>1</v>
      </c>
    </row>
    <row r="518" spans="1:9" x14ac:dyDescent="0.25">
      <c r="A518" t="s">
        <v>178</v>
      </c>
      <c r="B518" t="s">
        <v>213</v>
      </c>
      <c r="C518" t="s">
        <v>188</v>
      </c>
      <c r="D518" t="s">
        <v>183</v>
      </c>
      <c r="E518" t="s">
        <v>180</v>
      </c>
      <c r="F518">
        <v>2015</v>
      </c>
      <c r="G518">
        <v>0.19157715258248301</v>
      </c>
      <c r="H518" t="b">
        <v>0</v>
      </c>
      <c r="I518">
        <v>1</v>
      </c>
    </row>
    <row r="519" spans="1:9" x14ac:dyDescent="0.25">
      <c r="A519" t="s">
        <v>178</v>
      </c>
      <c r="B519" t="s">
        <v>213</v>
      </c>
      <c r="C519" t="s">
        <v>188</v>
      </c>
      <c r="D519" t="s">
        <v>183</v>
      </c>
      <c r="E519" t="s">
        <v>180</v>
      </c>
      <c r="F519">
        <v>2020</v>
      </c>
      <c r="G519">
        <v>0.16359320508390399</v>
      </c>
      <c r="H519" t="b">
        <v>0</v>
      </c>
      <c r="I519">
        <v>1</v>
      </c>
    </row>
    <row r="520" spans="1:9" x14ac:dyDescent="0.25">
      <c r="A520" t="s">
        <v>178</v>
      </c>
      <c r="B520" t="s">
        <v>213</v>
      </c>
      <c r="C520" t="s">
        <v>188</v>
      </c>
      <c r="D520" t="s">
        <v>183</v>
      </c>
      <c r="E520" t="s">
        <v>180</v>
      </c>
      <c r="F520">
        <v>2025</v>
      </c>
      <c r="G520">
        <v>0.114567666617633</v>
      </c>
      <c r="H520" t="b">
        <v>0</v>
      </c>
      <c r="I520">
        <v>1</v>
      </c>
    </row>
    <row r="521" spans="1:9" x14ac:dyDescent="0.25">
      <c r="A521" t="s">
        <v>178</v>
      </c>
      <c r="B521" t="s">
        <v>213</v>
      </c>
      <c r="C521" t="s">
        <v>188</v>
      </c>
      <c r="D521" t="s">
        <v>183</v>
      </c>
      <c r="E521" t="s">
        <v>180</v>
      </c>
      <c r="F521">
        <v>2030</v>
      </c>
      <c r="G521">
        <v>6.6361720206942004E-2</v>
      </c>
      <c r="H521" t="b">
        <v>0</v>
      </c>
      <c r="I521">
        <v>1</v>
      </c>
    </row>
    <row r="522" spans="1:9" x14ac:dyDescent="0.25">
      <c r="A522" t="s">
        <v>178</v>
      </c>
      <c r="B522" t="s">
        <v>213</v>
      </c>
      <c r="C522" t="s">
        <v>188</v>
      </c>
      <c r="D522" t="s">
        <v>183</v>
      </c>
      <c r="E522" t="s">
        <v>180</v>
      </c>
      <c r="F522">
        <v>2035</v>
      </c>
      <c r="G522">
        <v>4.7852767590359996E-3</v>
      </c>
      <c r="H522" t="b">
        <v>0</v>
      </c>
      <c r="I522">
        <v>1</v>
      </c>
    </row>
    <row r="523" spans="1:9" x14ac:dyDescent="0.25">
      <c r="A523" t="s">
        <v>178</v>
      </c>
      <c r="B523" t="s">
        <v>213</v>
      </c>
      <c r="C523" t="s">
        <v>147</v>
      </c>
      <c r="D523" t="s">
        <v>179</v>
      </c>
      <c r="E523" t="s">
        <v>180</v>
      </c>
      <c r="F523">
        <v>2015</v>
      </c>
      <c r="G523">
        <v>2.49368234921E-3</v>
      </c>
      <c r="H523" t="b">
        <v>0</v>
      </c>
      <c r="I523">
        <v>1</v>
      </c>
    </row>
    <row r="524" spans="1:9" x14ac:dyDescent="0.25">
      <c r="A524" t="s">
        <v>178</v>
      </c>
      <c r="B524" t="s">
        <v>213</v>
      </c>
      <c r="C524" t="s">
        <v>147</v>
      </c>
      <c r="D524" t="s">
        <v>179</v>
      </c>
      <c r="E524" t="s">
        <v>180</v>
      </c>
      <c r="F524">
        <v>2020</v>
      </c>
      <c r="G524">
        <v>1.0203547164138E-2</v>
      </c>
      <c r="H524" t="b">
        <v>0</v>
      </c>
      <c r="I524">
        <v>1</v>
      </c>
    </row>
    <row r="525" spans="1:9" x14ac:dyDescent="0.25">
      <c r="A525" t="s">
        <v>178</v>
      </c>
      <c r="B525" t="s">
        <v>213</v>
      </c>
      <c r="C525" t="s">
        <v>147</v>
      </c>
      <c r="D525" t="s">
        <v>179</v>
      </c>
      <c r="E525" t="s">
        <v>180</v>
      </c>
      <c r="F525">
        <v>2025</v>
      </c>
      <c r="G525">
        <v>3.0596274163863998E-2</v>
      </c>
      <c r="H525" t="b">
        <v>0</v>
      </c>
      <c r="I525">
        <v>1</v>
      </c>
    </row>
    <row r="526" spans="1:9" x14ac:dyDescent="0.25">
      <c r="A526" t="s">
        <v>178</v>
      </c>
      <c r="B526" t="s">
        <v>213</v>
      </c>
      <c r="C526" t="s">
        <v>147</v>
      </c>
      <c r="D526" t="s">
        <v>179</v>
      </c>
      <c r="E526" t="s">
        <v>180</v>
      </c>
      <c r="F526">
        <v>2030</v>
      </c>
      <c r="G526">
        <v>5.2933777978994997E-2</v>
      </c>
      <c r="H526" t="b">
        <v>0</v>
      </c>
      <c r="I526">
        <v>1</v>
      </c>
    </row>
    <row r="527" spans="1:9" x14ac:dyDescent="0.25">
      <c r="A527" t="s">
        <v>178</v>
      </c>
      <c r="B527" t="s">
        <v>213</v>
      </c>
      <c r="C527" t="s">
        <v>147</v>
      </c>
      <c r="D527" t="s">
        <v>179</v>
      </c>
      <c r="E527" t="s">
        <v>180</v>
      </c>
      <c r="F527">
        <v>2035</v>
      </c>
      <c r="G527">
        <v>8.4218468843737002E-2</v>
      </c>
      <c r="H527" t="b">
        <v>0</v>
      </c>
      <c r="I527">
        <v>1</v>
      </c>
    </row>
    <row r="528" spans="1:9" x14ac:dyDescent="0.25">
      <c r="A528" t="s">
        <v>178</v>
      </c>
      <c r="B528" t="s">
        <v>213</v>
      </c>
      <c r="C528" t="s">
        <v>147</v>
      </c>
      <c r="D528" t="s">
        <v>179</v>
      </c>
      <c r="E528" t="s">
        <v>180</v>
      </c>
      <c r="F528">
        <v>2040</v>
      </c>
      <c r="G528">
        <v>8.4172322011373008E-2</v>
      </c>
      <c r="H528" t="b">
        <v>0</v>
      </c>
      <c r="I528">
        <v>1</v>
      </c>
    </row>
    <row r="529" spans="1:9" x14ac:dyDescent="0.25">
      <c r="A529" t="s">
        <v>178</v>
      </c>
      <c r="B529" t="s">
        <v>213</v>
      </c>
      <c r="C529" t="s">
        <v>147</v>
      </c>
      <c r="D529" t="s">
        <v>179</v>
      </c>
      <c r="E529" t="s">
        <v>180</v>
      </c>
      <c r="F529">
        <v>2045</v>
      </c>
      <c r="G529">
        <v>7.9407945618546E-2</v>
      </c>
      <c r="H529" t="b">
        <v>0</v>
      </c>
      <c r="I529">
        <v>1</v>
      </c>
    </row>
    <row r="530" spans="1:9" x14ac:dyDescent="0.25">
      <c r="A530" t="s">
        <v>178</v>
      </c>
      <c r="B530" t="s">
        <v>213</v>
      </c>
      <c r="C530" t="s">
        <v>147</v>
      </c>
      <c r="D530" t="s">
        <v>179</v>
      </c>
      <c r="E530" t="s">
        <v>180</v>
      </c>
      <c r="F530">
        <v>2050</v>
      </c>
      <c r="G530">
        <v>6.9123819332078007E-2</v>
      </c>
      <c r="H530" t="b">
        <v>0</v>
      </c>
      <c r="I530">
        <v>1</v>
      </c>
    </row>
    <row r="531" spans="1:9" x14ac:dyDescent="0.25">
      <c r="A531" t="s">
        <v>178</v>
      </c>
      <c r="B531" t="s">
        <v>213</v>
      </c>
      <c r="C531" t="s">
        <v>147</v>
      </c>
      <c r="D531" t="s">
        <v>181</v>
      </c>
      <c r="E531" t="s">
        <v>180</v>
      </c>
      <c r="F531">
        <v>2030</v>
      </c>
      <c r="G531">
        <v>6.0238732013810003E-3</v>
      </c>
      <c r="H531" t="b">
        <v>0</v>
      </c>
      <c r="I531">
        <v>1</v>
      </c>
    </row>
    <row r="532" spans="1:9" x14ac:dyDescent="0.25">
      <c r="A532" t="s">
        <v>178</v>
      </c>
      <c r="B532" t="s">
        <v>213</v>
      </c>
      <c r="C532" t="s">
        <v>147</v>
      </c>
      <c r="D532" t="s">
        <v>181</v>
      </c>
      <c r="E532" t="s">
        <v>180</v>
      </c>
      <c r="F532">
        <v>2035</v>
      </c>
      <c r="G532">
        <v>5.3039529181860001E-3</v>
      </c>
      <c r="H532" t="b">
        <v>0</v>
      </c>
      <c r="I532">
        <v>1</v>
      </c>
    </row>
    <row r="533" spans="1:9" x14ac:dyDescent="0.25">
      <c r="A533" t="s">
        <v>178</v>
      </c>
      <c r="B533" t="s">
        <v>213</v>
      </c>
      <c r="C533" t="s">
        <v>147</v>
      </c>
      <c r="D533" t="s">
        <v>181</v>
      </c>
      <c r="E533" t="s">
        <v>180</v>
      </c>
      <c r="F533">
        <v>2040</v>
      </c>
      <c r="G533">
        <v>4.7547892198050003E-3</v>
      </c>
      <c r="H533" t="b">
        <v>0</v>
      </c>
      <c r="I533">
        <v>1</v>
      </c>
    </row>
    <row r="534" spans="1:9" x14ac:dyDescent="0.25">
      <c r="A534" t="s">
        <v>178</v>
      </c>
      <c r="B534" t="s">
        <v>213</v>
      </c>
      <c r="C534" t="s">
        <v>147</v>
      </c>
      <c r="D534" t="s">
        <v>181</v>
      </c>
      <c r="E534" t="s">
        <v>180</v>
      </c>
      <c r="F534">
        <v>2045</v>
      </c>
      <c r="G534">
        <v>8.5917516861640005E-3</v>
      </c>
      <c r="H534" t="b">
        <v>0</v>
      </c>
      <c r="I534">
        <v>1</v>
      </c>
    </row>
    <row r="535" spans="1:9" x14ac:dyDescent="0.25">
      <c r="A535" t="s">
        <v>178</v>
      </c>
      <c r="B535" t="s">
        <v>213</v>
      </c>
      <c r="C535" t="s">
        <v>147</v>
      </c>
      <c r="D535" t="s">
        <v>181</v>
      </c>
      <c r="E535" t="s">
        <v>180</v>
      </c>
      <c r="F535">
        <v>2050</v>
      </c>
      <c r="G535">
        <v>1.7709111978819001E-2</v>
      </c>
      <c r="H535" t="b">
        <v>0</v>
      </c>
      <c r="I535">
        <v>1</v>
      </c>
    </row>
    <row r="536" spans="1:9" x14ac:dyDescent="0.25">
      <c r="A536" t="s">
        <v>178</v>
      </c>
      <c r="B536" t="s">
        <v>213</v>
      </c>
      <c r="C536" t="s">
        <v>147</v>
      </c>
      <c r="D536" t="s">
        <v>182</v>
      </c>
      <c r="E536" t="s">
        <v>180</v>
      </c>
      <c r="F536">
        <v>2025</v>
      </c>
      <c r="G536">
        <v>1.147851843931E-3</v>
      </c>
      <c r="H536" t="b">
        <v>0</v>
      </c>
      <c r="I536">
        <v>1</v>
      </c>
    </row>
    <row r="537" spans="1:9" x14ac:dyDescent="0.25">
      <c r="A537" t="s">
        <v>178</v>
      </c>
      <c r="B537" t="s">
        <v>213</v>
      </c>
      <c r="C537" t="s">
        <v>147</v>
      </c>
      <c r="D537" t="s">
        <v>182</v>
      </c>
      <c r="E537" t="s">
        <v>180</v>
      </c>
      <c r="F537">
        <v>2035</v>
      </c>
      <c r="G537">
        <v>8.2284780411950014E-3</v>
      </c>
      <c r="H537" t="b">
        <v>0</v>
      </c>
      <c r="I537">
        <v>1</v>
      </c>
    </row>
    <row r="538" spans="1:9" x14ac:dyDescent="0.25">
      <c r="A538" t="s">
        <v>178</v>
      </c>
      <c r="B538" t="s">
        <v>213</v>
      </c>
      <c r="C538" t="s">
        <v>147</v>
      </c>
      <c r="D538" t="s">
        <v>182</v>
      </c>
      <c r="E538" t="s">
        <v>180</v>
      </c>
      <c r="F538">
        <v>2040</v>
      </c>
      <c r="G538">
        <v>1.2164655889482E-2</v>
      </c>
      <c r="H538" t="b">
        <v>0</v>
      </c>
      <c r="I538">
        <v>1</v>
      </c>
    </row>
    <row r="539" spans="1:9" x14ac:dyDescent="0.25">
      <c r="A539" t="s">
        <v>178</v>
      </c>
      <c r="B539" t="s">
        <v>213</v>
      </c>
      <c r="C539" t="s">
        <v>147</v>
      </c>
      <c r="D539" t="s">
        <v>182</v>
      </c>
      <c r="E539" t="s">
        <v>180</v>
      </c>
      <c r="F539">
        <v>2045</v>
      </c>
      <c r="G539">
        <v>1.0325213087834E-2</v>
      </c>
      <c r="H539" t="b">
        <v>0</v>
      </c>
      <c r="I539">
        <v>1</v>
      </c>
    </row>
    <row r="540" spans="1:9" x14ac:dyDescent="0.25">
      <c r="A540" t="s">
        <v>178</v>
      </c>
      <c r="B540" t="s">
        <v>213</v>
      </c>
      <c r="C540" t="s">
        <v>147</v>
      </c>
      <c r="D540" t="s">
        <v>182</v>
      </c>
      <c r="E540" t="s">
        <v>180</v>
      </c>
      <c r="F540">
        <v>2050</v>
      </c>
      <c r="G540">
        <v>8.7638983691669999E-3</v>
      </c>
      <c r="H540" t="b">
        <v>0</v>
      </c>
      <c r="I540">
        <v>1</v>
      </c>
    </row>
    <row r="541" spans="1:9" x14ac:dyDescent="0.25">
      <c r="A541" t="s">
        <v>178</v>
      </c>
      <c r="B541" t="s">
        <v>213</v>
      </c>
      <c r="C541" t="s">
        <v>147</v>
      </c>
      <c r="D541" t="s">
        <v>183</v>
      </c>
      <c r="E541" t="s">
        <v>180</v>
      </c>
      <c r="F541">
        <v>2015</v>
      </c>
      <c r="G541">
        <v>0.180034052112126</v>
      </c>
      <c r="H541" t="b">
        <v>0</v>
      </c>
      <c r="I541">
        <v>1</v>
      </c>
    </row>
    <row r="542" spans="1:9" x14ac:dyDescent="0.25">
      <c r="A542" t="s">
        <v>178</v>
      </c>
      <c r="B542" t="s">
        <v>213</v>
      </c>
      <c r="C542" t="s">
        <v>147</v>
      </c>
      <c r="D542" t="s">
        <v>183</v>
      </c>
      <c r="E542" t="s">
        <v>180</v>
      </c>
      <c r="F542">
        <v>2020</v>
      </c>
      <c r="G542">
        <v>0.16285035335763001</v>
      </c>
      <c r="H542" t="b">
        <v>0</v>
      </c>
      <c r="I542">
        <v>1</v>
      </c>
    </row>
    <row r="543" spans="1:9" x14ac:dyDescent="0.25">
      <c r="A543" t="s">
        <v>178</v>
      </c>
      <c r="B543" t="s">
        <v>213</v>
      </c>
      <c r="C543" t="s">
        <v>147</v>
      </c>
      <c r="D543" t="s">
        <v>183</v>
      </c>
      <c r="E543" t="s">
        <v>180</v>
      </c>
      <c r="F543">
        <v>2025</v>
      </c>
      <c r="G543">
        <v>0.11202567354055</v>
      </c>
      <c r="H543" t="b">
        <v>0</v>
      </c>
      <c r="I543">
        <v>1</v>
      </c>
    </row>
    <row r="544" spans="1:9" x14ac:dyDescent="0.25">
      <c r="A544" t="s">
        <v>178</v>
      </c>
      <c r="B544" t="s">
        <v>213</v>
      </c>
      <c r="C544" t="s">
        <v>147</v>
      </c>
      <c r="D544" t="s">
        <v>183</v>
      </c>
      <c r="E544" t="s">
        <v>180</v>
      </c>
      <c r="F544">
        <v>2030</v>
      </c>
      <c r="G544">
        <v>6.2368467084620002E-2</v>
      </c>
      <c r="H544" t="b">
        <v>0</v>
      </c>
      <c r="I544">
        <v>1</v>
      </c>
    </row>
    <row r="545" spans="1:9" x14ac:dyDescent="0.25">
      <c r="A545" t="s">
        <v>178</v>
      </c>
      <c r="B545" t="s">
        <v>213</v>
      </c>
      <c r="C545" t="s">
        <v>147</v>
      </c>
      <c r="D545" t="s">
        <v>183</v>
      </c>
      <c r="E545" t="s">
        <v>180</v>
      </c>
      <c r="F545">
        <v>2035</v>
      </c>
      <c r="G545">
        <v>4.1908346108619999E-3</v>
      </c>
      <c r="H545" t="b">
        <v>0</v>
      </c>
      <c r="I545">
        <v>1</v>
      </c>
    </row>
    <row r="546" spans="1:9" x14ac:dyDescent="0.25">
      <c r="A546" t="s">
        <v>178</v>
      </c>
      <c r="B546" t="s">
        <v>213</v>
      </c>
      <c r="C546" t="s">
        <v>139</v>
      </c>
      <c r="D546" t="s">
        <v>179</v>
      </c>
      <c r="E546" t="s">
        <v>180</v>
      </c>
      <c r="F546">
        <v>2015</v>
      </c>
      <c r="G546">
        <v>1.6913477135476002E-2</v>
      </c>
      <c r="H546" t="b">
        <v>0</v>
      </c>
      <c r="I546">
        <v>1</v>
      </c>
    </row>
    <row r="547" spans="1:9" x14ac:dyDescent="0.25">
      <c r="A547" t="s">
        <v>178</v>
      </c>
      <c r="B547" t="s">
        <v>213</v>
      </c>
      <c r="C547" t="s">
        <v>139</v>
      </c>
      <c r="D547" t="s">
        <v>179</v>
      </c>
      <c r="E547" t="s">
        <v>180</v>
      </c>
      <c r="F547">
        <v>2020</v>
      </c>
      <c r="G547">
        <v>6.2139213985060997E-2</v>
      </c>
      <c r="H547" t="b">
        <v>0</v>
      </c>
      <c r="I547">
        <v>1</v>
      </c>
    </row>
    <row r="548" spans="1:9" x14ac:dyDescent="0.25">
      <c r="A548" t="s">
        <v>178</v>
      </c>
      <c r="B548" t="s">
        <v>213</v>
      </c>
      <c r="C548" t="s">
        <v>139</v>
      </c>
      <c r="D548" t="s">
        <v>179</v>
      </c>
      <c r="E548" t="s">
        <v>180</v>
      </c>
      <c r="F548">
        <v>2025</v>
      </c>
      <c r="G548">
        <v>0.113328498685308</v>
      </c>
      <c r="H548" t="b">
        <v>0</v>
      </c>
      <c r="I548">
        <v>1</v>
      </c>
    </row>
    <row r="549" spans="1:9" x14ac:dyDescent="0.25">
      <c r="A549" t="s">
        <v>178</v>
      </c>
      <c r="B549" t="s">
        <v>213</v>
      </c>
      <c r="C549" t="s">
        <v>139</v>
      </c>
      <c r="D549" t="s">
        <v>179</v>
      </c>
      <c r="E549" t="s">
        <v>180</v>
      </c>
      <c r="F549">
        <v>2030</v>
      </c>
      <c r="G549">
        <v>0.129014122659384</v>
      </c>
      <c r="H549" t="b">
        <v>0</v>
      </c>
      <c r="I549">
        <v>1</v>
      </c>
    </row>
    <row r="550" spans="1:9" x14ac:dyDescent="0.25">
      <c r="A550" t="s">
        <v>178</v>
      </c>
      <c r="B550" t="s">
        <v>213</v>
      </c>
      <c r="C550" t="s">
        <v>139</v>
      </c>
      <c r="D550" t="s">
        <v>179</v>
      </c>
      <c r="E550" t="s">
        <v>180</v>
      </c>
      <c r="F550">
        <v>2035</v>
      </c>
      <c r="G550">
        <v>0.14885877006345499</v>
      </c>
      <c r="H550" t="b">
        <v>0</v>
      </c>
      <c r="I550">
        <v>1</v>
      </c>
    </row>
    <row r="551" spans="1:9" x14ac:dyDescent="0.25">
      <c r="A551" t="s">
        <v>178</v>
      </c>
      <c r="B551" t="s">
        <v>213</v>
      </c>
      <c r="C551" t="s">
        <v>139</v>
      </c>
      <c r="D551" t="s">
        <v>179</v>
      </c>
      <c r="E551" t="s">
        <v>180</v>
      </c>
      <c r="F551">
        <v>2040</v>
      </c>
      <c r="G551">
        <v>0.14309705356935701</v>
      </c>
      <c r="H551" t="b">
        <v>0</v>
      </c>
      <c r="I551">
        <v>1</v>
      </c>
    </row>
    <row r="552" spans="1:9" x14ac:dyDescent="0.25">
      <c r="A552" t="s">
        <v>178</v>
      </c>
      <c r="B552" t="s">
        <v>213</v>
      </c>
      <c r="C552" t="s">
        <v>139</v>
      </c>
      <c r="D552" t="s">
        <v>179</v>
      </c>
      <c r="E552" t="s">
        <v>180</v>
      </c>
      <c r="F552">
        <v>2045</v>
      </c>
      <c r="G552">
        <v>0.13016710486036301</v>
      </c>
      <c r="H552" t="b">
        <v>0</v>
      </c>
      <c r="I552">
        <v>1</v>
      </c>
    </row>
    <row r="553" spans="1:9" x14ac:dyDescent="0.25">
      <c r="A553" t="s">
        <v>178</v>
      </c>
      <c r="B553" t="s">
        <v>213</v>
      </c>
      <c r="C553" t="s">
        <v>139</v>
      </c>
      <c r="D553" t="s">
        <v>179</v>
      </c>
      <c r="E553" t="s">
        <v>180</v>
      </c>
      <c r="F553">
        <v>2050</v>
      </c>
      <c r="G553">
        <v>0.119883858449451</v>
      </c>
      <c r="H553" t="b">
        <v>0</v>
      </c>
      <c r="I553">
        <v>1</v>
      </c>
    </row>
    <row r="554" spans="1:9" x14ac:dyDescent="0.25">
      <c r="A554" t="s">
        <v>178</v>
      </c>
      <c r="B554" t="s">
        <v>213</v>
      </c>
      <c r="C554" t="s">
        <v>139</v>
      </c>
      <c r="D554" t="s">
        <v>181</v>
      </c>
      <c r="E554" t="s">
        <v>180</v>
      </c>
      <c r="F554">
        <v>2020</v>
      </c>
      <c r="G554">
        <v>1.5333759061461719E-4</v>
      </c>
      <c r="H554" t="b">
        <v>0</v>
      </c>
      <c r="I554">
        <v>1</v>
      </c>
    </row>
    <row r="555" spans="1:9" x14ac:dyDescent="0.25">
      <c r="A555" t="s">
        <v>178</v>
      </c>
      <c r="B555" t="s">
        <v>213</v>
      </c>
      <c r="C555" t="s">
        <v>139</v>
      </c>
      <c r="D555" t="s">
        <v>181</v>
      </c>
      <c r="E555" t="s">
        <v>180</v>
      </c>
      <c r="F555">
        <v>2025</v>
      </c>
      <c r="G555">
        <v>2.1463124882830999E-2</v>
      </c>
      <c r="H555" t="b">
        <v>0</v>
      </c>
      <c r="I555">
        <v>1</v>
      </c>
    </row>
    <row r="556" spans="1:9" x14ac:dyDescent="0.25">
      <c r="A556" t="s">
        <v>178</v>
      </c>
      <c r="B556" t="s">
        <v>213</v>
      </c>
      <c r="C556" t="s">
        <v>139</v>
      </c>
      <c r="D556" t="s">
        <v>181</v>
      </c>
      <c r="E556" t="s">
        <v>180</v>
      </c>
      <c r="F556">
        <v>2030</v>
      </c>
      <c r="G556">
        <v>0.21915986938920101</v>
      </c>
      <c r="H556" t="b">
        <v>0</v>
      </c>
      <c r="I556">
        <v>1</v>
      </c>
    </row>
    <row r="557" spans="1:9" x14ac:dyDescent="0.25">
      <c r="A557" t="s">
        <v>178</v>
      </c>
      <c r="B557" t="s">
        <v>213</v>
      </c>
      <c r="C557" t="s">
        <v>139</v>
      </c>
      <c r="D557" t="s">
        <v>181</v>
      </c>
      <c r="E557" t="s">
        <v>180</v>
      </c>
      <c r="F557">
        <v>2035</v>
      </c>
      <c r="G557">
        <v>0.38889707583354499</v>
      </c>
      <c r="H557" t="b">
        <v>0</v>
      </c>
      <c r="I557">
        <v>1</v>
      </c>
    </row>
    <row r="558" spans="1:9" x14ac:dyDescent="0.25">
      <c r="A558" t="s">
        <v>178</v>
      </c>
      <c r="B558" t="s">
        <v>213</v>
      </c>
      <c r="C558" t="s">
        <v>139</v>
      </c>
      <c r="D558" t="s">
        <v>181</v>
      </c>
      <c r="E558" t="s">
        <v>180</v>
      </c>
      <c r="F558">
        <v>2040</v>
      </c>
      <c r="G558">
        <v>0.39329408808869898</v>
      </c>
      <c r="H558" t="b">
        <v>0</v>
      </c>
      <c r="I558">
        <v>1</v>
      </c>
    </row>
    <row r="559" spans="1:9" x14ac:dyDescent="0.25">
      <c r="A559" t="s">
        <v>178</v>
      </c>
      <c r="B559" t="s">
        <v>213</v>
      </c>
      <c r="C559" t="s">
        <v>139</v>
      </c>
      <c r="D559" t="s">
        <v>181</v>
      </c>
      <c r="E559" t="s">
        <v>180</v>
      </c>
      <c r="F559">
        <v>2045</v>
      </c>
      <c r="G559">
        <v>0.40467067694673498</v>
      </c>
      <c r="H559" t="b">
        <v>0</v>
      </c>
      <c r="I559">
        <v>1</v>
      </c>
    </row>
    <row r="560" spans="1:9" x14ac:dyDescent="0.25">
      <c r="A560" t="s">
        <v>178</v>
      </c>
      <c r="B560" t="s">
        <v>213</v>
      </c>
      <c r="C560" t="s">
        <v>139</v>
      </c>
      <c r="D560" t="s">
        <v>181</v>
      </c>
      <c r="E560" t="s">
        <v>180</v>
      </c>
      <c r="F560">
        <v>2050</v>
      </c>
      <c r="G560">
        <v>0.41452830715005601</v>
      </c>
      <c r="H560" t="b">
        <v>0</v>
      </c>
      <c r="I560">
        <v>1</v>
      </c>
    </row>
    <row r="561" spans="1:9" x14ac:dyDescent="0.25">
      <c r="A561" t="s">
        <v>178</v>
      </c>
      <c r="B561" t="s">
        <v>213</v>
      </c>
      <c r="C561" t="s">
        <v>139</v>
      </c>
      <c r="D561" t="s">
        <v>182</v>
      </c>
      <c r="E561" t="s">
        <v>180</v>
      </c>
      <c r="F561">
        <v>2025</v>
      </c>
      <c r="G561">
        <v>0.10589623233402901</v>
      </c>
      <c r="H561" t="b">
        <v>0</v>
      </c>
      <c r="I561">
        <v>1</v>
      </c>
    </row>
    <row r="562" spans="1:9" x14ac:dyDescent="0.25">
      <c r="A562" t="s">
        <v>178</v>
      </c>
      <c r="B562" t="s">
        <v>213</v>
      </c>
      <c r="C562" t="s">
        <v>139</v>
      </c>
      <c r="D562" t="s">
        <v>182</v>
      </c>
      <c r="E562" t="s">
        <v>180</v>
      </c>
      <c r="F562">
        <v>2030</v>
      </c>
      <c r="G562">
        <v>1.8065106163608999E-2</v>
      </c>
      <c r="H562" t="b">
        <v>0</v>
      </c>
      <c r="I562">
        <v>1</v>
      </c>
    </row>
    <row r="563" spans="1:9" x14ac:dyDescent="0.25">
      <c r="A563" t="s">
        <v>178</v>
      </c>
      <c r="B563" t="s">
        <v>213</v>
      </c>
      <c r="C563" t="s">
        <v>139</v>
      </c>
      <c r="D563" t="s">
        <v>182</v>
      </c>
      <c r="E563" t="s">
        <v>180</v>
      </c>
      <c r="F563">
        <v>2035</v>
      </c>
      <c r="G563">
        <v>8.6850558856444007E-2</v>
      </c>
      <c r="H563" t="b">
        <v>0</v>
      </c>
      <c r="I563">
        <v>1</v>
      </c>
    </row>
    <row r="564" spans="1:9" x14ac:dyDescent="0.25">
      <c r="A564" t="s">
        <v>178</v>
      </c>
      <c r="B564" t="s">
        <v>213</v>
      </c>
      <c r="C564" t="s">
        <v>139</v>
      </c>
      <c r="D564" t="s">
        <v>182</v>
      </c>
      <c r="E564" t="s">
        <v>180</v>
      </c>
      <c r="F564">
        <v>2040</v>
      </c>
      <c r="G564">
        <v>0.10708965175258001</v>
      </c>
      <c r="H564" t="b">
        <v>0</v>
      </c>
      <c r="I564">
        <v>1</v>
      </c>
    </row>
    <row r="565" spans="1:9" x14ac:dyDescent="0.25">
      <c r="A565" t="s">
        <v>178</v>
      </c>
      <c r="B565" t="s">
        <v>213</v>
      </c>
      <c r="C565" t="s">
        <v>139</v>
      </c>
      <c r="D565" t="s">
        <v>182</v>
      </c>
      <c r="E565" t="s">
        <v>180</v>
      </c>
      <c r="F565">
        <v>2045</v>
      </c>
      <c r="G565">
        <v>9.0972570218222013E-2</v>
      </c>
      <c r="H565" t="b">
        <v>0</v>
      </c>
      <c r="I565">
        <v>1</v>
      </c>
    </row>
    <row r="566" spans="1:9" x14ac:dyDescent="0.25">
      <c r="A566" t="s">
        <v>178</v>
      </c>
      <c r="B566" t="s">
        <v>213</v>
      </c>
      <c r="C566" t="s">
        <v>139</v>
      </c>
      <c r="D566" t="s">
        <v>182</v>
      </c>
      <c r="E566" t="s">
        <v>180</v>
      </c>
      <c r="F566">
        <v>2050</v>
      </c>
      <c r="G566">
        <v>7.7281095979738007E-2</v>
      </c>
      <c r="H566" t="b">
        <v>0</v>
      </c>
      <c r="I566">
        <v>1</v>
      </c>
    </row>
    <row r="567" spans="1:9" x14ac:dyDescent="0.25">
      <c r="A567" t="s">
        <v>178</v>
      </c>
      <c r="B567" t="s">
        <v>213</v>
      </c>
      <c r="C567" t="s">
        <v>139</v>
      </c>
      <c r="D567" t="s">
        <v>183</v>
      </c>
      <c r="E567" t="s">
        <v>180</v>
      </c>
      <c r="F567">
        <v>2015</v>
      </c>
      <c r="G567">
        <v>0.9390083161858801</v>
      </c>
      <c r="H567" t="b">
        <v>0</v>
      </c>
      <c r="I567">
        <v>1</v>
      </c>
    </row>
    <row r="568" spans="1:9" x14ac:dyDescent="0.25">
      <c r="A568" t="s">
        <v>178</v>
      </c>
      <c r="B568" t="s">
        <v>213</v>
      </c>
      <c r="C568" t="s">
        <v>139</v>
      </c>
      <c r="D568" t="s">
        <v>183</v>
      </c>
      <c r="E568" t="s">
        <v>180</v>
      </c>
      <c r="F568">
        <v>2020</v>
      </c>
      <c r="G568">
        <v>0.87773332439182306</v>
      </c>
      <c r="H568" t="b">
        <v>0</v>
      </c>
      <c r="I568">
        <v>1</v>
      </c>
    </row>
    <row r="569" spans="1:9" x14ac:dyDescent="0.25">
      <c r="A569" t="s">
        <v>178</v>
      </c>
      <c r="B569" t="s">
        <v>213</v>
      </c>
      <c r="C569" t="s">
        <v>139</v>
      </c>
      <c r="D569" t="s">
        <v>183</v>
      </c>
      <c r="E569" t="s">
        <v>180</v>
      </c>
      <c r="F569">
        <v>2025</v>
      </c>
      <c r="G569">
        <v>0.60475141595232007</v>
      </c>
      <c r="H569" t="b">
        <v>0</v>
      </c>
      <c r="I569">
        <v>1</v>
      </c>
    </row>
    <row r="570" spans="1:9" x14ac:dyDescent="0.25">
      <c r="A570" t="s">
        <v>178</v>
      </c>
      <c r="B570" t="s">
        <v>213</v>
      </c>
      <c r="C570" t="s">
        <v>139</v>
      </c>
      <c r="D570" t="s">
        <v>183</v>
      </c>
      <c r="E570" t="s">
        <v>180</v>
      </c>
      <c r="F570">
        <v>2030</v>
      </c>
      <c r="G570">
        <v>0.361481605845827</v>
      </c>
      <c r="H570" t="b">
        <v>0</v>
      </c>
      <c r="I570">
        <v>1</v>
      </c>
    </row>
    <row r="571" spans="1:9" x14ac:dyDescent="0.25">
      <c r="A571" t="s">
        <v>178</v>
      </c>
      <c r="B571" t="s">
        <v>213</v>
      </c>
      <c r="C571" t="s">
        <v>139</v>
      </c>
      <c r="D571" t="s">
        <v>183</v>
      </c>
      <c r="E571" t="s">
        <v>180</v>
      </c>
      <c r="F571">
        <v>2035</v>
      </c>
      <c r="G571">
        <v>2.6057937819820999E-2</v>
      </c>
      <c r="H571" t="b">
        <v>0</v>
      </c>
      <c r="I571">
        <v>1</v>
      </c>
    </row>
    <row r="572" spans="1:9" x14ac:dyDescent="0.25">
      <c r="A572" t="s">
        <v>178</v>
      </c>
      <c r="B572" t="s">
        <v>213</v>
      </c>
      <c r="C572" t="s">
        <v>140</v>
      </c>
      <c r="D572" t="s">
        <v>179</v>
      </c>
      <c r="E572" t="s">
        <v>180</v>
      </c>
      <c r="F572">
        <v>2015</v>
      </c>
      <c r="G572">
        <v>2.8535447832039999E-3</v>
      </c>
      <c r="H572" t="b">
        <v>0</v>
      </c>
      <c r="I572">
        <v>1</v>
      </c>
    </row>
    <row r="573" spans="1:9" x14ac:dyDescent="0.25">
      <c r="A573" t="s">
        <v>178</v>
      </c>
      <c r="B573" t="s">
        <v>213</v>
      </c>
      <c r="C573" t="s">
        <v>140</v>
      </c>
      <c r="D573" t="s">
        <v>179</v>
      </c>
      <c r="E573" t="s">
        <v>180</v>
      </c>
      <c r="F573">
        <v>2020</v>
      </c>
      <c r="G573">
        <v>1.2355629007677E-2</v>
      </c>
      <c r="H573" t="b">
        <v>0</v>
      </c>
      <c r="I573">
        <v>1</v>
      </c>
    </row>
    <row r="574" spans="1:9" x14ac:dyDescent="0.25">
      <c r="A574" t="s">
        <v>178</v>
      </c>
      <c r="B574" t="s">
        <v>213</v>
      </c>
      <c r="C574" t="s">
        <v>140</v>
      </c>
      <c r="D574" t="s">
        <v>179</v>
      </c>
      <c r="E574" t="s">
        <v>180</v>
      </c>
      <c r="F574">
        <v>2025</v>
      </c>
      <c r="G574">
        <v>3.7975274307125002E-2</v>
      </c>
      <c r="H574" t="b">
        <v>0</v>
      </c>
      <c r="I574">
        <v>1</v>
      </c>
    </row>
    <row r="575" spans="1:9" x14ac:dyDescent="0.25">
      <c r="A575" t="s">
        <v>178</v>
      </c>
      <c r="B575" t="s">
        <v>213</v>
      </c>
      <c r="C575" t="s">
        <v>140</v>
      </c>
      <c r="D575" t="s">
        <v>179</v>
      </c>
      <c r="E575" t="s">
        <v>180</v>
      </c>
      <c r="F575">
        <v>2030</v>
      </c>
      <c r="G575">
        <v>6.6710650878099007E-2</v>
      </c>
      <c r="H575" t="b">
        <v>0</v>
      </c>
      <c r="I575">
        <v>1</v>
      </c>
    </row>
    <row r="576" spans="1:9" x14ac:dyDescent="0.25">
      <c r="A576" t="s">
        <v>178</v>
      </c>
      <c r="B576" t="s">
        <v>213</v>
      </c>
      <c r="C576" t="s">
        <v>140</v>
      </c>
      <c r="D576" t="s">
        <v>179</v>
      </c>
      <c r="E576" t="s">
        <v>180</v>
      </c>
      <c r="F576">
        <v>2035</v>
      </c>
      <c r="G576">
        <v>7.5691098332335005E-2</v>
      </c>
      <c r="H576" t="b">
        <v>0</v>
      </c>
      <c r="I576">
        <v>1</v>
      </c>
    </row>
    <row r="577" spans="1:9" x14ac:dyDescent="0.25">
      <c r="A577" t="s">
        <v>178</v>
      </c>
      <c r="B577" t="s">
        <v>213</v>
      </c>
      <c r="C577" t="s">
        <v>140</v>
      </c>
      <c r="D577" t="s">
        <v>179</v>
      </c>
      <c r="E577" t="s">
        <v>180</v>
      </c>
      <c r="F577">
        <v>2040</v>
      </c>
      <c r="G577">
        <v>7.1296992382225005E-2</v>
      </c>
      <c r="H577" t="b">
        <v>0</v>
      </c>
      <c r="I577">
        <v>1</v>
      </c>
    </row>
    <row r="578" spans="1:9" x14ac:dyDescent="0.25">
      <c r="A578" t="s">
        <v>178</v>
      </c>
      <c r="B578" t="s">
        <v>213</v>
      </c>
      <c r="C578" t="s">
        <v>140</v>
      </c>
      <c r="D578" t="s">
        <v>179</v>
      </c>
      <c r="E578" t="s">
        <v>180</v>
      </c>
      <c r="F578">
        <v>2045</v>
      </c>
      <c r="G578">
        <v>6.7396385403826004E-2</v>
      </c>
      <c r="H578" t="b">
        <v>0</v>
      </c>
      <c r="I578">
        <v>1</v>
      </c>
    </row>
    <row r="579" spans="1:9" x14ac:dyDescent="0.25">
      <c r="A579" t="s">
        <v>178</v>
      </c>
      <c r="B579" t="s">
        <v>213</v>
      </c>
      <c r="C579" t="s">
        <v>140</v>
      </c>
      <c r="D579" t="s">
        <v>179</v>
      </c>
      <c r="E579" t="s">
        <v>180</v>
      </c>
      <c r="F579">
        <v>2050</v>
      </c>
      <c r="G579">
        <v>5.9672632984196998E-2</v>
      </c>
      <c r="H579" t="b">
        <v>0</v>
      </c>
      <c r="I579">
        <v>1</v>
      </c>
    </row>
    <row r="580" spans="1:9" x14ac:dyDescent="0.25">
      <c r="A580" t="s">
        <v>178</v>
      </c>
      <c r="B580" t="s">
        <v>213</v>
      </c>
      <c r="C580" t="s">
        <v>140</v>
      </c>
      <c r="D580" t="s">
        <v>181</v>
      </c>
      <c r="E580" t="s">
        <v>180</v>
      </c>
      <c r="F580">
        <v>2020</v>
      </c>
      <c r="G580">
        <v>1.2257962803964239E-4</v>
      </c>
      <c r="H580" t="b">
        <v>0</v>
      </c>
      <c r="I580">
        <v>1</v>
      </c>
    </row>
    <row r="581" spans="1:9" x14ac:dyDescent="0.25">
      <c r="A581" t="s">
        <v>178</v>
      </c>
      <c r="B581" t="s">
        <v>213</v>
      </c>
      <c r="C581" t="s">
        <v>140</v>
      </c>
      <c r="D581" t="s">
        <v>181</v>
      </c>
      <c r="E581" t="s">
        <v>180</v>
      </c>
      <c r="F581">
        <v>2025</v>
      </c>
      <c r="G581">
        <v>1.02280891469775E-4</v>
      </c>
      <c r="H581" t="b">
        <v>0</v>
      </c>
      <c r="I581">
        <v>1</v>
      </c>
    </row>
    <row r="582" spans="1:9" x14ac:dyDescent="0.25">
      <c r="A582" t="s">
        <v>178</v>
      </c>
      <c r="B582" t="s">
        <v>213</v>
      </c>
      <c r="C582" t="s">
        <v>140</v>
      </c>
      <c r="D582" t="s">
        <v>181</v>
      </c>
      <c r="E582" t="s">
        <v>180</v>
      </c>
      <c r="F582">
        <v>2030</v>
      </c>
      <c r="G582">
        <v>4.5924337655300004E-3</v>
      </c>
      <c r="H582" t="b">
        <v>0</v>
      </c>
      <c r="I582">
        <v>1</v>
      </c>
    </row>
    <row r="583" spans="1:9" x14ac:dyDescent="0.25">
      <c r="A583" t="s">
        <v>178</v>
      </c>
      <c r="B583" t="s">
        <v>213</v>
      </c>
      <c r="C583" t="s">
        <v>140</v>
      </c>
      <c r="D583" t="s">
        <v>181</v>
      </c>
      <c r="E583" t="s">
        <v>180</v>
      </c>
      <c r="F583">
        <v>2035</v>
      </c>
      <c r="G583">
        <v>2.6319588729501998E-2</v>
      </c>
      <c r="H583" t="b">
        <v>0</v>
      </c>
      <c r="I583">
        <v>1</v>
      </c>
    </row>
    <row r="584" spans="1:9" x14ac:dyDescent="0.25">
      <c r="A584" t="s">
        <v>178</v>
      </c>
      <c r="B584" t="s">
        <v>213</v>
      </c>
      <c r="C584" t="s">
        <v>140</v>
      </c>
      <c r="D584" t="s">
        <v>181</v>
      </c>
      <c r="E584" t="s">
        <v>180</v>
      </c>
      <c r="F584">
        <v>2040</v>
      </c>
      <c r="G584">
        <v>3.0638331598769001E-2</v>
      </c>
      <c r="H584" t="b">
        <v>0</v>
      </c>
      <c r="I584">
        <v>1</v>
      </c>
    </row>
    <row r="585" spans="1:9" x14ac:dyDescent="0.25">
      <c r="A585" t="s">
        <v>178</v>
      </c>
      <c r="B585" t="s">
        <v>213</v>
      </c>
      <c r="C585" t="s">
        <v>140</v>
      </c>
      <c r="D585" t="s">
        <v>181</v>
      </c>
      <c r="E585" t="s">
        <v>180</v>
      </c>
      <c r="F585">
        <v>2045</v>
      </c>
      <c r="G585">
        <v>3.3173781750360003E-2</v>
      </c>
      <c r="H585" t="b">
        <v>0</v>
      </c>
      <c r="I585">
        <v>1</v>
      </c>
    </row>
    <row r="586" spans="1:9" x14ac:dyDescent="0.25">
      <c r="A586" t="s">
        <v>178</v>
      </c>
      <c r="B586" t="s">
        <v>213</v>
      </c>
      <c r="C586" t="s">
        <v>140</v>
      </c>
      <c r="D586" t="s">
        <v>181</v>
      </c>
      <c r="E586" t="s">
        <v>180</v>
      </c>
      <c r="F586">
        <v>2050</v>
      </c>
      <c r="G586">
        <v>3.9176179343343998E-2</v>
      </c>
      <c r="H586" t="b">
        <v>0</v>
      </c>
      <c r="I586">
        <v>1</v>
      </c>
    </row>
    <row r="587" spans="1:9" x14ac:dyDescent="0.25">
      <c r="A587" t="s">
        <v>178</v>
      </c>
      <c r="B587" t="s">
        <v>213</v>
      </c>
      <c r="C587" t="s">
        <v>140</v>
      </c>
      <c r="D587" t="s">
        <v>182</v>
      </c>
      <c r="E587" t="s">
        <v>180</v>
      </c>
      <c r="F587">
        <v>2025</v>
      </c>
      <c r="G587">
        <v>3.1671004538209998E-3</v>
      </c>
      <c r="H587" t="b">
        <v>0</v>
      </c>
      <c r="I587">
        <v>1</v>
      </c>
    </row>
    <row r="588" spans="1:9" x14ac:dyDescent="0.25">
      <c r="A588" t="s">
        <v>178</v>
      </c>
      <c r="B588" t="s">
        <v>213</v>
      </c>
      <c r="C588" t="s">
        <v>140</v>
      </c>
      <c r="D588" t="s">
        <v>182</v>
      </c>
      <c r="E588" t="s">
        <v>180</v>
      </c>
      <c r="F588">
        <v>2030</v>
      </c>
      <c r="G588">
        <v>1.8322369896199599E-4</v>
      </c>
      <c r="H588" t="b">
        <v>0</v>
      </c>
      <c r="I588">
        <v>1</v>
      </c>
    </row>
    <row r="589" spans="1:9" x14ac:dyDescent="0.25">
      <c r="A589" t="s">
        <v>178</v>
      </c>
      <c r="B589" t="s">
        <v>213</v>
      </c>
      <c r="C589" t="s">
        <v>140</v>
      </c>
      <c r="D589" t="s">
        <v>182</v>
      </c>
      <c r="E589" t="s">
        <v>180</v>
      </c>
      <c r="F589">
        <v>2035</v>
      </c>
      <c r="G589">
        <v>1.7795248062274002E-2</v>
      </c>
      <c r="H589" t="b">
        <v>0</v>
      </c>
      <c r="I589">
        <v>1</v>
      </c>
    </row>
    <row r="590" spans="1:9" x14ac:dyDescent="0.25">
      <c r="A590" t="s">
        <v>178</v>
      </c>
      <c r="B590" t="s">
        <v>213</v>
      </c>
      <c r="C590" t="s">
        <v>140</v>
      </c>
      <c r="D590" t="s">
        <v>182</v>
      </c>
      <c r="E590" t="s">
        <v>180</v>
      </c>
      <c r="F590">
        <v>2040</v>
      </c>
      <c r="G590">
        <v>2.1230058628823999E-2</v>
      </c>
      <c r="H590" t="b">
        <v>0</v>
      </c>
      <c r="I590">
        <v>1</v>
      </c>
    </row>
    <row r="591" spans="1:9" x14ac:dyDescent="0.25">
      <c r="A591" t="s">
        <v>178</v>
      </c>
      <c r="B591" t="s">
        <v>213</v>
      </c>
      <c r="C591" t="s">
        <v>140</v>
      </c>
      <c r="D591" t="s">
        <v>182</v>
      </c>
      <c r="E591" t="s">
        <v>180</v>
      </c>
      <c r="F591">
        <v>2045</v>
      </c>
      <c r="G591">
        <v>1.8024153530228001E-2</v>
      </c>
      <c r="H591" t="b">
        <v>0</v>
      </c>
      <c r="I591">
        <v>1</v>
      </c>
    </row>
    <row r="592" spans="1:9" x14ac:dyDescent="0.25">
      <c r="A592" t="s">
        <v>178</v>
      </c>
      <c r="B592" t="s">
        <v>213</v>
      </c>
      <c r="C592" t="s">
        <v>140</v>
      </c>
      <c r="D592" t="s">
        <v>182</v>
      </c>
      <c r="E592" t="s">
        <v>180</v>
      </c>
      <c r="F592">
        <v>2050</v>
      </c>
      <c r="G592">
        <v>1.5302343642062E-2</v>
      </c>
      <c r="H592" t="b">
        <v>0</v>
      </c>
      <c r="I592">
        <v>1</v>
      </c>
    </row>
    <row r="593" spans="1:9" x14ac:dyDescent="0.25">
      <c r="A593" t="s">
        <v>178</v>
      </c>
      <c r="B593" t="s">
        <v>213</v>
      </c>
      <c r="C593" t="s">
        <v>140</v>
      </c>
      <c r="D593" t="s">
        <v>183</v>
      </c>
      <c r="E593" t="s">
        <v>180</v>
      </c>
      <c r="F593">
        <v>2015</v>
      </c>
      <c r="G593">
        <v>0.24234813775056799</v>
      </c>
      <c r="H593" t="b">
        <v>0</v>
      </c>
      <c r="I593">
        <v>1</v>
      </c>
    </row>
    <row r="594" spans="1:9" x14ac:dyDescent="0.25">
      <c r="A594" t="s">
        <v>178</v>
      </c>
      <c r="B594" t="s">
        <v>213</v>
      </c>
      <c r="C594" t="s">
        <v>140</v>
      </c>
      <c r="D594" t="s">
        <v>183</v>
      </c>
      <c r="E594" t="s">
        <v>180</v>
      </c>
      <c r="F594">
        <v>2020</v>
      </c>
      <c r="G594">
        <v>0.21744256572137299</v>
      </c>
      <c r="H594" t="b">
        <v>0</v>
      </c>
      <c r="I594">
        <v>1</v>
      </c>
    </row>
    <row r="595" spans="1:9" x14ac:dyDescent="0.25">
      <c r="A595" t="s">
        <v>178</v>
      </c>
      <c r="B595" t="s">
        <v>213</v>
      </c>
      <c r="C595" t="s">
        <v>140</v>
      </c>
      <c r="D595" t="s">
        <v>183</v>
      </c>
      <c r="E595" t="s">
        <v>180</v>
      </c>
      <c r="F595">
        <v>2025</v>
      </c>
      <c r="G595">
        <v>0.146489356447742</v>
      </c>
      <c r="H595" t="b">
        <v>0</v>
      </c>
      <c r="I595">
        <v>1</v>
      </c>
    </row>
    <row r="596" spans="1:9" x14ac:dyDescent="0.25">
      <c r="A596" t="s">
        <v>178</v>
      </c>
      <c r="B596" t="s">
        <v>213</v>
      </c>
      <c r="C596" t="s">
        <v>140</v>
      </c>
      <c r="D596" t="s">
        <v>183</v>
      </c>
      <c r="E596" t="s">
        <v>180</v>
      </c>
      <c r="F596">
        <v>2030</v>
      </c>
      <c r="G596">
        <v>8.2531355134428011E-2</v>
      </c>
      <c r="H596" t="b">
        <v>0</v>
      </c>
      <c r="I596">
        <v>1</v>
      </c>
    </row>
    <row r="597" spans="1:9" x14ac:dyDescent="0.25">
      <c r="A597" t="s">
        <v>178</v>
      </c>
      <c r="B597" t="s">
        <v>213</v>
      </c>
      <c r="C597" t="s">
        <v>140</v>
      </c>
      <c r="D597" t="s">
        <v>183</v>
      </c>
      <c r="E597" t="s">
        <v>180</v>
      </c>
      <c r="F597">
        <v>2035</v>
      </c>
      <c r="G597">
        <v>5.3012647176380002E-3</v>
      </c>
      <c r="H597" t="b">
        <v>0</v>
      </c>
      <c r="I597">
        <v>1</v>
      </c>
    </row>
    <row r="598" spans="1:9" x14ac:dyDescent="0.25">
      <c r="A598" t="s">
        <v>178</v>
      </c>
      <c r="B598" t="s">
        <v>213</v>
      </c>
      <c r="C598" t="s">
        <v>141</v>
      </c>
      <c r="D598" t="s">
        <v>179</v>
      </c>
      <c r="E598" t="s">
        <v>180</v>
      </c>
      <c r="F598">
        <v>2015</v>
      </c>
      <c r="G598">
        <v>6.5788647832690002E-3</v>
      </c>
      <c r="H598" t="b">
        <v>0</v>
      </c>
      <c r="I598">
        <v>1</v>
      </c>
    </row>
    <row r="599" spans="1:9" x14ac:dyDescent="0.25">
      <c r="A599" t="s">
        <v>178</v>
      </c>
      <c r="B599" t="s">
        <v>213</v>
      </c>
      <c r="C599" t="s">
        <v>141</v>
      </c>
      <c r="D599" t="s">
        <v>179</v>
      </c>
      <c r="E599" t="s">
        <v>180</v>
      </c>
      <c r="F599">
        <v>2020</v>
      </c>
      <c r="G599">
        <v>1.9508519244202001E-2</v>
      </c>
      <c r="H599" t="b">
        <v>0</v>
      </c>
      <c r="I599">
        <v>1</v>
      </c>
    </row>
    <row r="600" spans="1:9" x14ac:dyDescent="0.25">
      <c r="A600" t="s">
        <v>178</v>
      </c>
      <c r="B600" t="s">
        <v>213</v>
      </c>
      <c r="C600" t="s">
        <v>141</v>
      </c>
      <c r="D600" t="s">
        <v>179</v>
      </c>
      <c r="E600" t="s">
        <v>180</v>
      </c>
      <c r="F600">
        <v>2025</v>
      </c>
      <c r="G600">
        <v>4.6797229361865013E-2</v>
      </c>
      <c r="H600" t="b">
        <v>0</v>
      </c>
      <c r="I600">
        <v>1</v>
      </c>
    </row>
    <row r="601" spans="1:9" x14ac:dyDescent="0.25">
      <c r="A601" t="s">
        <v>178</v>
      </c>
      <c r="B601" t="s">
        <v>213</v>
      </c>
      <c r="C601" t="s">
        <v>141</v>
      </c>
      <c r="D601" t="s">
        <v>179</v>
      </c>
      <c r="E601" t="s">
        <v>180</v>
      </c>
      <c r="F601">
        <v>2030</v>
      </c>
      <c r="G601">
        <v>5.6342309578016003E-2</v>
      </c>
      <c r="H601" t="b">
        <v>0</v>
      </c>
      <c r="I601">
        <v>1</v>
      </c>
    </row>
    <row r="602" spans="1:9" x14ac:dyDescent="0.25">
      <c r="A602" t="s">
        <v>178</v>
      </c>
      <c r="B602" t="s">
        <v>213</v>
      </c>
      <c r="C602" t="s">
        <v>141</v>
      </c>
      <c r="D602" t="s">
        <v>179</v>
      </c>
      <c r="E602" t="s">
        <v>180</v>
      </c>
      <c r="F602">
        <v>2035</v>
      </c>
      <c r="G602">
        <v>6.5267463279764001E-2</v>
      </c>
      <c r="H602" t="b">
        <v>0</v>
      </c>
      <c r="I602">
        <v>1</v>
      </c>
    </row>
    <row r="603" spans="1:9" x14ac:dyDescent="0.25">
      <c r="A603" t="s">
        <v>178</v>
      </c>
      <c r="B603" t="s">
        <v>213</v>
      </c>
      <c r="C603" t="s">
        <v>141</v>
      </c>
      <c r="D603" t="s">
        <v>179</v>
      </c>
      <c r="E603" t="s">
        <v>180</v>
      </c>
      <c r="F603">
        <v>2040</v>
      </c>
      <c r="G603">
        <v>6.0940379897348997E-2</v>
      </c>
      <c r="H603" t="b">
        <v>0</v>
      </c>
      <c r="I603">
        <v>1</v>
      </c>
    </row>
    <row r="604" spans="1:9" x14ac:dyDescent="0.25">
      <c r="A604" t="s">
        <v>178</v>
      </c>
      <c r="B604" t="s">
        <v>213</v>
      </c>
      <c r="C604" t="s">
        <v>141</v>
      </c>
      <c r="D604" t="s">
        <v>179</v>
      </c>
      <c r="E604" t="s">
        <v>180</v>
      </c>
      <c r="F604">
        <v>2045</v>
      </c>
      <c r="G604">
        <v>5.7053179175961997E-2</v>
      </c>
      <c r="H604" t="b">
        <v>0</v>
      </c>
      <c r="I604">
        <v>1</v>
      </c>
    </row>
    <row r="605" spans="1:9" x14ac:dyDescent="0.25">
      <c r="A605" t="s">
        <v>178</v>
      </c>
      <c r="B605" t="s">
        <v>213</v>
      </c>
      <c r="C605" t="s">
        <v>141</v>
      </c>
      <c r="D605" t="s">
        <v>179</v>
      </c>
      <c r="E605" t="s">
        <v>180</v>
      </c>
      <c r="F605">
        <v>2050</v>
      </c>
      <c r="G605">
        <v>5.1861080787561013E-2</v>
      </c>
      <c r="H605" t="b">
        <v>0</v>
      </c>
      <c r="I605">
        <v>1</v>
      </c>
    </row>
    <row r="606" spans="1:9" x14ac:dyDescent="0.25">
      <c r="A606" t="s">
        <v>178</v>
      </c>
      <c r="B606" t="s">
        <v>213</v>
      </c>
      <c r="C606" t="s">
        <v>141</v>
      </c>
      <c r="D606" t="s">
        <v>181</v>
      </c>
      <c r="E606" t="s">
        <v>180</v>
      </c>
      <c r="F606">
        <v>2020</v>
      </c>
      <c r="G606">
        <v>1.194926150028136E-4</v>
      </c>
      <c r="H606" t="b">
        <v>0</v>
      </c>
      <c r="I606">
        <v>1</v>
      </c>
    </row>
    <row r="607" spans="1:9" x14ac:dyDescent="0.25">
      <c r="A607" t="s">
        <v>178</v>
      </c>
      <c r="B607" t="s">
        <v>213</v>
      </c>
      <c r="C607" t="s">
        <v>141</v>
      </c>
      <c r="D607" t="s">
        <v>181</v>
      </c>
      <c r="E607" t="s">
        <v>180</v>
      </c>
      <c r="F607">
        <v>2025</v>
      </c>
      <c r="G607">
        <v>9.9705076463356841E-5</v>
      </c>
      <c r="H607" t="b">
        <v>0</v>
      </c>
      <c r="I607">
        <v>1</v>
      </c>
    </row>
    <row r="608" spans="1:9" x14ac:dyDescent="0.25">
      <c r="A608" t="s">
        <v>178</v>
      </c>
      <c r="B608" t="s">
        <v>213</v>
      </c>
      <c r="C608" t="s">
        <v>141</v>
      </c>
      <c r="D608" t="s">
        <v>181</v>
      </c>
      <c r="E608" t="s">
        <v>180</v>
      </c>
      <c r="F608">
        <v>2030</v>
      </c>
      <c r="G608">
        <v>3.7928272069809997E-2</v>
      </c>
      <c r="H608" t="b">
        <v>0</v>
      </c>
      <c r="I608">
        <v>1</v>
      </c>
    </row>
    <row r="609" spans="1:9" x14ac:dyDescent="0.25">
      <c r="A609" t="s">
        <v>178</v>
      </c>
      <c r="B609" t="s">
        <v>213</v>
      </c>
      <c r="C609" t="s">
        <v>141</v>
      </c>
      <c r="D609" t="s">
        <v>181</v>
      </c>
      <c r="E609" t="s">
        <v>180</v>
      </c>
      <c r="F609">
        <v>2035</v>
      </c>
      <c r="G609">
        <v>6.7147981540268006E-2</v>
      </c>
      <c r="H609" t="b">
        <v>0</v>
      </c>
      <c r="I609">
        <v>1</v>
      </c>
    </row>
    <row r="610" spans="1:9" x14ac:dyDescent="0.25">
      <c r="A610" t="s">
        <v>178</v>
      </c>
      <c r="B610" t="s">
        <v>213</v>
      </c>
      <c r="C610" t="s">
        <v>141</v>
      </c>
      <c r="D610" t="s">
        <v>181</v>
      </c>
      <c r="E610" t="s">
        <v>180</v>
      </c>
      <c r="F610">
        <v>2040</v>
      </c>
      <c r="G610">
        <v>7.2470532736141E-2</v>
      </c>
      <c r="H610" t="b">
        <v>0</v>
      </c>
      <c r="I610">
        <v>1</v>
      </c>
    </row>
    <row r="611" spans="1:9" x14ac:dyDescent="0.25">
      <c r="A611" t="s">
        <v>178</v>
      </c>
      <c r="B611" t="s">
        <v>213</v>
      </c>
      <c r="C611" t="s">
        <v>141</v>
      </c>
      <c r="D611" t="s">
        <v>181</v>
      </c>
      <c r="E611" t="s">
        <v>180</v>
      </c>
      <c r="F611">
        <v>2045</v>
      </c>
      <c r="G611">
        <v>7.6636802635771009E-2</v>
      </c>
      <c r="H611" t="b">
        <v>0</v>
      </c>
      <c r="I611">
        <v>1</v>
      </c>
    </row>
    <row r="612" spans="1:9" x14ac:dyDescent="0.25">
      <c r="A612" t="s">
        <v>178</v>
      </c>
      <c r="B612" t="s">
        <v>213</v>
      </c>
      <c r="C612" t="s">
        <v>141</v>
      </c>
      <c r="D612" t="s">
        <v>181</v>
      </c>
      <c r="E612" t="s">
        <v>180</v>
      </c>
      <c r="F612">
        <v>2050</v>
      </c>
      <c r="G612">
        <v>8.0001913207774E-2</v>
      </c>
      <c r="H612" t="b">
        <v>0</v>
      </c>
      <c r="I612">
        <v>1</v>
      </c>
    </row>
    <row r="613" spans="1:9" x14ac:dyDescent="0.25">
      <c r="A613" t="s">
        <v>178</v>
      </c>
      <c r="B613" t="s">
        <v>213</v>
      </c>
      <c r="C613" t="s">
        <v>141</v>
      </c>
      <c r="D613" t="s">
        <v>182</v>
      </c>
      <c r="E613" t="s">
        <v>180</v>
      </c>
      <c r="F613">
        <v>2025</v>
      </c>
      <c r="G613">
        <v>1.5804511123772999E-2</v>
      </c>
      <c r="H613" t="b">
        <v>0</v>
      </c>
      <c r="I613">
        <v>1</v>
      </c>
    </row>
    <row r="614" spans="1:9" x14ac:dyDescent="0.25">
      <c r="A614" t="s">
        <v>178</v>
      </c>
      <c r="B614" t="s">
        <v>213</v>
      </c>
      <c r="C614" t="s">
        <v>141</v>
      </c>
      <c r="D614" t="s">
        <v>182</v>
      </c>
      <c r="E614" t="s">
        <v>180</v>
      </c>
      <c r="F614">
        <v>2030</v>
      </c>
      <c r="G614">
        <v>5.7645421653690007E-3</v>
      </c>
      <c r="H614" t="b">
        <v>0</v>
      </c>
      <c r="I614">
        <v>1</v>
      </c>
    </row>
    <row r="615" spans="1:9" x14ac:dyDescent="0.25">
      <c r="A615" t="s">
        <v>178</v>
      </c>
      <c r="B615" t="s">
        <v>213</v>
      </c>
      <c r="C615" t="s">
        <v>141</v>
      </c>
      <c r="D615" t="s">
        <v>182</v>
      </c>
      <c r="E615" t="s">
        <v>180</v>
      </c>
      <c r="F615">
        <v>2035</v>
      </c>
      <c r="G615">
        <v>3.3443461117811997E-2</v>
      </c>
      <c r="H615" t="b">
        <v>0</v>
      </c>
      <c r="I615">
        <v>1</v>
      </c>
    </row>
    <row r="616" spans="1:9" x14ac:dyDescent="0.25">
      <c r="A616" t="s">
        <v>178</v>
      </c>
      <c r="B616" t="s">
        <v>213</v>
      </c>
      <c r="C616" t="s">
        <v>141</v>
      </c>
      <c r="D616" t="s">
        <v>182</v>
      </c>
      <c r="E616" t="s">
        <v>180</v>
      </c>
      <c r="F616">
        <v>2040</v>
      </c>
      <c r="G616">
        <v>3.6982367689324003E-2</v>
      </c>
      <c r="H616" t="b">
        <v>0</v>
      </c>
      <c r="I616">
        <v>1</v>
      </c>
    </row>
    <row r="617" spans="1:9" x14ac:dyDescent="0.25">
      <c r="A617" t="s">
        <v>178</v>
      </c>
      <c r="B617" t="s">
        <v>213</v>
      </c>
      <c r="C617" t="s">
        <v>141</v>
      </c>
      <c r="D617" t="s">
        <v>182</v>
      </c>
      <c r="E617" t="s">
        <v>180</v>
      </c>
      <c r="F617">
        <v>2045</v>
      </c>
      <c r="G617">
        <v>3.1473059627452997E-2</v>
      </c>
      <c r="H617" t="b">
        <v>0</v>
      </c>
      <c r="I617">
        <v>1</v>
      </c>
    </row>
    <row r="618" spans="1:9" x14ac:dyDescent="0.25">
      <c r="A618" t="s">
        <v>178</v>
      </c>
      <c r="B618" t="s">
        <v>213</v>
      </c>
      <c r="C618" t="s">
        <v>141</v>
      </c>
      <c r="D618" t="s">
        <v>182</v>
      </c>
      <c r="E618" t="s">
        <v>180</v>
      </c>
      <c r="F618">
        <v>2050</v>
      </c>
      <c r="G618">
        <v>2.6940792911290999E-2</v>
      </c>
      <c r="H618" t="b">
        <v>0</v>
      </c>
      <c r="I618">
        <v>1</v>
      </c>
    </row>
    <row r="619" spans="1:9" x14ac:dyDescent="0.25">
      <c r="A619" t="s">
        <v>178</v>
      </c>
      <c r="B619" t="s">
        <v>213</v>
      </c>
      <c r="C619" t="s">
        <v>141</v>
      </c>
      <c r="D619" t="s">
        <v>183</v>
      </c>
      <c r="E619" t="s">
        <v>180</v>
      </c>
      <c r="F619">
        <v>2015</v>
      </c>
      <c r="G619">
        <v>0.27643452564866999</v>
      </c>
      <c r="H619" t="b">
        <v>0</v>
      </c>
      <c r="I619">
        <v>1</v>
      </c>
    </row>
    <row r="620" spans="1:9" x14ac:dyDescent="0.25">
      <c r="A620" t="s">
        <v>178</v>
      </c>
      <c r="B620" t="s">
        <v>213</v>
      </c>
      <c r="C620" t="s">
        <v>141</v>
      </c>
      <c r="D620" t="s">
        <v>183</v>
      </c>
      <c r="E620" t="s">
        <v>180</v>
      </c>
      <c r="F620">
        <v>2020</v>
      </c>
      <c r="G620">
        <v>0.25033475687193801</v>
      </c>
      <c r="H620" t="b">
        <v>0</v>
      </c>
      <c r="I620">
        <v>1</v>
      </c>
    </row>
    <row r="621" spans="1:9" x14ac:dyDescent="0.25">
      <c r="A621" t="s">
        <v>178</v>
      </c>
      <c r="B621" t="s">
        <v>213</v>
      </c>
      <c r="C621" t="s">
        <v>141</v>
      </c>
      <c r="D621" t="s">
        <v>183</v>
      </c>
      <c r="E621" t="s">
        <v>180</v>
      </c>
      <c r="F621">
        <v>2025</v>
      </c>
      <c r="G621">
        <v>0.17113779741896301</v>
      </c>
      <c r="H621" t="b">
        <v>0</v>
      </c>
      <c r="I621">
        <v>1</v>
      </c>
    </row>
    <row r="622" spans="1:9" x14ac:dyDescent="0.25">
      <c r="A622" t="s">
        <v>178</v>
      </c>
      <c r="B622" t="s">
        <v>213</v>
      </c>
      <c r="C622" t="s">
        <v>141</v>
      </c>
      <c r="D622" t="s">
        <v>183</v>
      </c>
      <c r="E622" t="s">
        <v>180</v>
      </c>
      <c r="F622">
        <v>2030</v>
      </c>
      <c r="G622">
        <v>9.7457875239351011E-2</v>
      </c>
      <c r="H622" t="b">
        <v>0</v>
      </c>
      <c r="I622">
        <v>1</v>
      </c>
    </row>
    <row r="623" spans="1:9" x14ac:dyDescent="0.25">
      <c r="A623" t="s">
        <v>178</v>
      </c>
      <c r="B623" t="s">
        <v>213</v>
      </c>
      <c r="C623" t="s">
        <v>141</v>
      </c>
      <c r="D623" t="s">
        <v>183</v>
      </c>
      <c r="E623" t="s">
        <v>180</v>
      </c>
      <c r="F623">
        <v>2035</v>
      </c>
      <c r="G623">
        <v>6.6900782035570006E-3</v>
      </c>
      <c r="H623" t="b">
        <v>0</v>
      </c>
      <c r="I623">
        <v>1</v>
      </c>
    </row>
    <row r="624" spans="1:9" x14ac:dyDescent="0.25">
      <c r="A624" t="s">
        <v>178</v>
      </c>
      <c r="B624" t="s">
        <v>213</v>
      </c>
      <c r="C624" t="s">
        <v>143</v>
      </c>
      <c r="D624" t="s">
        <v>179</v>
      </c>
      <c r="E624" t="s">
        <v>180</v>
      </c>
      <c r="F624">
        <v>2015</v>
      </c>
      <c r="G624">
        <v>2.530247349807E-3</v>
      </c>
      <c r="H624" t="b">
        <v>0</v>
      </c>
      <c r="I624">
        <v>1</v>
      </c>
    </row>
    <row r="625" spans="1:9" x14ac:dyDescent="0.25">
      <c r="A625" t="s">
        <v>178</v>
      </c>
      <c r="B625" t="s">
        <v>213</v>
      </c>
      <c r="C625" t="s">
        <v>143</v>
      </c>
      <c r="D625" t="s">
        <v>179</v>
      </c>
      <c r="E625" t="s">
        <v>180</v>
      </c>
      <c r="F625">
        <v>2020</v>
      </c>
      <c r="G625">
        <v>7.8199256696210011E-3</v>
      </c>
      <c r="H625" t="b">
        <v>0</v>
      </c>
      <c r="I625">
        <v>1</v>
      </c>
    </row>
    <row r="626" spans="1:9" x14ac:dyDescent="0.25">
      <c r="A626" t="s">
        <v>178</v>
      </c>
      <c r="B626" t="s">
        <v>213</v>
      </c>
      <c r="C626" t="s">
        <v>143</v>
      </c>
      <c r="D626" t="s">
        <v>179</v>
      </c>
      <c r="E626" t="s">
        <v>180</v>
      </c>
      <c r="F626">
        <v>2025</v>
      </c>
      <c r="G626">
        <v>2.1445247909288999E-2</v>
      </c>
      <c r="H626" t="b">
        <v>0</v>
      </c>
      <c r="I626">
        <v>1</v>
      </c>
    </row>
    <row r="627" spans="1:9" x14ac:dyDescent="0.25">
      <c r="A627" t="s">
        <v>178</v>
      </c>
      <c r="B627" t="s">
        <v>213</v>
      </c>
      <c r="C627" t="s">
        <v>143</v>
      </c>
      <c r="D627" t="s">
        <v>179</v>
      </c>
      <c r="E627" t="s">
        <v>180</v>
      </c>
      <c r="F627">
        <v>2030</v>
      </c>
      <c r="G627">
        <v>2.4968532932755999E-2</v>
      </c>
      <c r="H627" t="b">
        <v>0</v>
      </c>
      <c r="I627">
        <v>1</v>
      </c>
    </row>
    <row r="628" spans="1:9" x14ac:dyDescent="0.25">
      <c r="A628" t="s">
        <v>178</v>
      </c>
      <c r="B628" t="s">
        <v>213</v>
      </c>
      <c r="C628" t="s">
        <v>143</v>
      </c>
      <c r="D628" t="s">
        <v>179</v>
      </c>
      <c r="E628" t="s">
        <v>180</v>
      </c>
      <c r="F628">
        <v>2035</v>
      </c>
      <c r="G628">
        <v>2.7866491766550001E-2</v>
      </c>
      <c r="H628" t="b">
        <v>0</v>
      </c>
      <c r="I628">
        <v>1</v>
      </c>
    </row>
    <row r="629" spans="1:9" x14ac:dyDescent="0.25">
      <c r="A629" t="s">
        <v>178</v>
      </c>
      <c r="B629" t="s">
        <v>213</v>
      </c>
      <c r="C629" t="s">
        <v>143</v>
      </c>
      <c r="D629" t="s">
        <v>179</v>
      </c>
      <c r="E629" t="s">
        <v>180</v>
      </c>
      <c r="F629">
        <v>2040</v>
      </c>
      <c r="G629">
        <v>2.5630285786153E-2</v>
      </c>
      <c r="H629" t="b">
        <v>0</v>
      </c>
      <c r="I629">
        <v>1</v>
      </c>
    </row>
    <row r="630" spans="1:9" x14ac:dyDescent="0.25">
      <c r="A630" t="s">
        <v>178</v>
      </c>
      <c r="B630" t="s">
        <v>213</v>
      </c>
      <c r="C630" t="s">
        <v>143</v>
      </c>
      <c r="D630" t="s">
        <v>179</v>
      </c>
      <c r="E630" t="s">
        <v>180</v>
      </c>
      <c r="F630">
        <v>2045</v>
      </c>
      <c r="G630">
        <v>2.3654875575097E-2</v>
      </c>
      <c r="H630" t="b">
        <v>0</v>
      </c>
      <c r="I630">
        <v>1</v>
      </c>
    </row>
    <row r="631" spans="1:9" x14ac:dyDescent="0.25">
      <c r="A631" t="s">
        <v>178</v>
      </c>
      <c r="B631" t="s">
        <v>213</v>
      </c>
      <c r="C631" t="s">
        <v>143</v>
      </c>
      <c r="D631" t="s">
        <v>179</v>
      </c>
      <c r="E631" t="s">
        <v>180</v>
      </c>
      <c r="F631">
        <v>2050</v>
      </c>
      <c r="G631">
        <v>2.1407640156844002E-2</v>
      </c>
      <c r="H631" t="b">
        <v>0</v>
      </c>
      <c r="I631">
        <v>1</v>
      </c>
    </row>
    <row r="632" spans="1:9" x14ac:dyDescent="0.25">
      <c r="A632" t="s">
        <v>178</v>
      </c>
      <c r="B632" t="s">
        <v>213</v>
      </c>
      <c r="C632" t="s">
        <v>143</v>
      </c>
      <c r="D632" t="s">
        <v>181</v>
      </c>
      <c r="E632" t="s">
        <v>180</v>
      </c>
      <c r="F632">
        <v>2020</v>
      </c>
      <c r="G632">
        <v>3.8577807181200277E-5</v>
      </c>
      <c r="H632" t="b">
        <v>0</v>
      </c>
      <c r="I632">
        <v>1</v>
      </c>
    </row>
    <row r="633" spans="1:9" x14ac:dyDescent="0.25">
      <c r="A633" t="s">
        <v>178</v>
      </c>
      <c r="B633" t="s">
        <v>213</v>
      </c>
      <c r="C633" t="s">
        <v>143</v>
      </c>
      <c r="D633" t="s">
        <v>181</v>
      </c>
      <c r="E633" t="s">
        <v>180</v>
      </c>
      <c r="F633">
        <v>2025</v>
      </c>
      <c r="G633">
        <v>3.2189463881928129E-5</v>
      </c>
      <c r="H633" t="b">
        <v>0</v>
      </c>
      <c r="I633">
        <v>1</v>
      </c>
    </row>
    <row r="634" spans="1:9" x14ac:dyDescent="0.25">
      <c r="A634" t="s">
        <v>178</v>
      </c>
      <c r="B634" t="s">
        <v>213</v>
      </c>
      <c r="C634" t="s">
        <v>143</v>
      </c>
      <c r="D634" t="s">
        <v>181</v>
      </c>
      <c r="E634" t="s">
        <v>180</v>
      </c>
      <c r="F634">
        <v>2030</v>
      </c>
      <c r="G634">
        <v>1.3614398384312E-2</v>
      </c>
      <c r="H634" t="b">
        <v>0</v>
      </c>
      <c r="I634">
        <v>1</v>
      </c>
    </row>
    <row r="635" spans="1:9" x14ac:dyDescent="0.25">
      <c r="A635" t="s">
        <v>178</v>
      </c>
      <c r="B635" t="s">
        <v>213</v>
      </c>
      <c r="C635" t="s">
        <v>143</v>
      </c>
      <c r="D635" t="s">
        <v>181</v>
      </c>
      <c r="E635" t="s">
        <v>180</v>
      </c>
      <c r="F635">
        <v>2035</v>
      </c>
      <c r="G635">
        <v>2.9201794082739999E-2</v>
      </c>
      <c r="H635" t="b">
        <v>0</v>
      </c>
      <c r="I635">
        <v>1</v>
      </c>
    </row>
    <row r="636" spans="1:9" x14ac:dyDescent="0.25">
      <c r="A636" t="s">
        <v>178</v>
      </c>
      <c r="B636" t="s">
        <v>213</v>
      </c>
      <c r="C636" t="s">
        <v>143</v>
      </c>
      <c r="D636" t="s">
        <v>181</v>
      </c>
      <c r="E636" t="s">
        <v>180</v>
      </c>
      <c r="F636">
        <v>2040</v>
      </c>
      <c r="G636">
        <v>3.1683626282049002E-2</v>
      </c>
      <c r="H636" t="b">
        <v>0</v>
      </c>
      <c r="I636">
        <v>1</v>
      </c>
    </row>
    <row r="637" spans="1:9" x14ac:dyDescent="0.25">
      <c r="A637" t="s">
        <v>178</v>
      </c>
      <c r="B637" t="s">
        <v>213</v>
      </c>
      <c r="C637" t="s">
        <v>143</v>
      </c>
      <c r="D637" t="s">
        <v>181</v>
      </c>
      <c r="E637" t="s">
        <v>180</v>
      </c>
      <c r="F637">
        <v>2045</v>
      </c>
      <c r="G637">
        <v>3.3711026225241997E-2</v>
      </c>
      <c r="H637" t="b">
        <v>0</v>
      </c>
      <c r="I637">
        <v>1</v>
      </c>
    </row>
    <row r="638" spans="1:9" x14ac:dyDescent="0.25">
      <c r="A638" t="s">
        <v>178</v>
      </c>
      <c r="B638" t="s">
        <v>213</v>
      </c>
      <c r="C638" t="s">
        <v>143</v>
      </c>
      <c r="D638" t="s">
        <v>181</v>
      </c>
      <c r="E638" t="s">
        <v>180</v>
      </c>
      <c r="F638">
        <v>2050</v>
      </c>
      <c r="G638">
        <v>3.5120807260327E-2</v>
      </c>
      <c r="H638" t="b">
        <v>0</v>
      </c>
      <c r="I638">
        <v>1</v>
      </c>
    </row>
    <row r="639" spans="1:9" x14ac:dyDescent="0.25">
      <c r="A639" t="s">
        <v>178</v>
      </c>
      <c r="B639" t="s">
        <v>213</v>
      </c>
      <c r="C639" t="s">
        <v>143</v>
      </c>
      <c r="D639" t="s">
        <v>182</v>
      </c>
      <c r="E639" t="s">
        <v>180</v>
      </c>
      <c r="F639">
        <v>2025</v>
      </c>
      <c r="G639">
        <v>3.61380563293E-3</v>
      </c>
      <c r="H639" t="b">
        <v>0</v>
      </c>
      <c r="I639">
        <v>1</v>
      </c>
    </row>
    <row r="640" spans="1:9" x14ac:dyDescent="0.25">
      <c r="A640" t="s">
        <v>178</v>
      </c>
      <c r="B640" t="s">
        <v>213</v>
      </c>
      <c r="C640" t="s">
        <v>143</v>
      </c>
      <c r="D640" t="s">
        <v>182</v>
      </c>
      <c r="E640" t="s">
        <v>180</v>
      </c>
      <c r="F640">
        <v>2030</v>
      </c>
      <c r="G640">
        <v>2.6477068619550001E-3</v>
      </c>
      <c r="H640" t="b">
        <v>0</v>
      </c>
      <c r="I640">
        <v>1</v>
      </c>
    </row>
    <row r="641" spans="1:9" x14ac:dyDescent="0.25">
      <c r="A641" t="s">
        <v>178</v>
      </c>
      <c r="B641" t="s">
        <v>213</v>
      </c>
      <c r="C641" t="s">
        <v>143</v>
      </c>
      <c r="D641" t="s">
        <v>182</v>
      </c>
      <c r="E641" t="s">
        <v>180</v>
      </c>
      <c r="F641">
        <v>2035</v>
      </c>
      <c r="G641">
        <v>1.1717235968442E-2</v>
      </c>
      <c r="H641" t="b">
        <v>0</v>
      </c>
      <c r="I641">
        <v>1</v>
      </c>
    </row>
    <row r="642" spans="1:9" x14ac:dyDescent="0.25">
      <c r="A642" t="s">
        <v>178</v>
      </c>
      <c r="B642" t="s">
        <v>213</v>
      </c>
      <c r="C642" t="s">
        <v>143</v>
      </c>
      <c r="D642" t="s">
        <v>182</v>
      </c>
      <c r="E642" t="s">
        <v>180</v>
      </c>
      <c r="F642">
        <v>2040</v>
      </c>
      <c r="G642">
        <v>1.3554695359236001E-2</v>
      </c>
      <c r="H642" t="b">
        <v>0</v>
      </c>
      <c r="I642">
        <v>1</v>
      </c>
    </row>
    <row r="643" spans="1:9" x14ac:dyDescent="0.25">
      <c r="A643" t="s">
        <v>178</v>
      </c>
      <c r="B643" t="s">
        <v>213</v>
      </c>
      <c r="C643" t="s">
        <v>143</v>
      </c>
      <c r="D643" t="s">
        <v>182</v>
      </c>
      <c r="E643" t="s">
        <v>180</v>
      </c>
      <c r="F643">
        <v>2045</v>
      </c>
      <c r="G643">
        <v>1.1540363187658E-2</v>
      </c>
      <c r="H643" t="b">
        <v>0</v>
      </c>
      <c r="I643">
        <v>1</v>
      </c>
    </row>
    <row r="644" spans="1:9" x14ac:dyDescent="0.25">
      <c r="A644" t="s">
        <v>178</v>
      </c>
      <c r="B644" t="s">
        <v>213</v>
      </c>
      <c r="C644" t="s">
        <v>143</v>
      </c>
      <c r="D644" t="s">
        <v>182</v>
      </c>
      <c r="E644" t="s">
        <v>180</v>
      </c>
      <c r="F644">
        <v>2050</v>
      </c>
      <c r="G644">
        <v>9.895790718035001E-3</v>
      </c>
      <c r="H644" t="b">
        <v>0</v>
      </c>
      <c r="I644">
        <v>1</v>
      </c>
    </row>
    <row r="645" spans="1:9" x14ac:dyDescent="0.25">
      <c r="A645" t="s">
        <v>178</v>
      </c>
      <c r="B645" t="s">
        <v>213</v>
      </c>
      <c r="C645" t="s">
        <v>143</v>
      </c>
      <c r="D645" t="s">
        <v>183</v>
      </c>
      <c r="E645" t="s">
        <v>180</v>
      </c>
      <c r="F645">
        <v>2015</v>
      </c>
      <c r="G645">
        <v>0.10524754297340499</v>
      </c>
      <c r="H645" t="b">
        <v>0</v>
      </c>
      <c r="I645">
        <v>1</v>
      </c>
    </row>
    <row r="646" spans="1:9" x14ac:dyDescent="0.25">
      <c r="A646" t="s">
        <v>178</v>
      </c>
      <c r="B646" t="s">
        <v>213</v>
      </c>
      <c r="C646" t="s">
        <v>143</v>
      </c>
      <c r="D646" t="s">
        <v>183</v>
      </c>
      <c r="E646" t="s">
        <v>180</v>
      </c>
      <c r="F646">
        <v>2020</v>
      </c>
      <c r="G646">
        <v>9.638042270555601E-2</v>
      </c>
      <c r="H646" t="b">
        <v>0</v>
      </c>
      <c r="I646">
        <v>1</v>
      </c>
    </row>
    <row r="647" spans="1:9" x14ac:dyDescent="0.25">
      <c r="A647" t="s">
        <v>178</v>
      </c>
      <c r="B647" t="s">
        <v>213</v>
      </c>
      <c r="C647" t="s">
        <v>143</v>
      </c>
      <c r="D647" t="s">
        <v>183</v>
      </c>
      <c r="E647" t="s">
        <v>180</v>
      </c>
      <c r="F647">
        <v>2025</v>
      </c>
      <c r="G647">
        <v>6.7195539686076E-2</v>
      </c>
      <c r="H647" t="b">
        <v>0</v>
      </c>
      <c r="I647">
        <v>1</v>
      </c>
    </row>
    <row r="648" spans="1:9" x14ac:dyDescent="0.25">
      <c r="A648" t="s">
        <v>178</v>
      </c>
      <c r="B648" t="s">
        <v>213</v>
      </c>
      <c r="C648" t="s">
        <v>143</v>
      </c>
      <c r="D648" t="s">
        <v>183</v>
      </c>
      <c r="E648" t="s">
        <v>180</v>
      </c>
      <c r="F648">
        <v>2030</v>
      </c>
      <c r="G648">
        <v>3.8866597981365013E-2</v>
      </c>
      <c r="H648" t="b">
        <v>0</v>
      </c>
      <c r="I648">
        <v>1</v>
      </c>
    </row>
    <row r="649" spans="1:9" x14ac:dyDescent="0.25">
      <c r="A649" t="s">
        <v>178</v>
      </c>
      <c r="B649" t="s">
        <v>213</v>
      </c>
      <c r="C649" t="s">
        <v>143</v>
      </c>
      <c r="D649" t="s">
        <v>183</v>
      </c>
      <c r="E649" t="s">
        <v>180</v>
      </c>
      <c r="F649">
        <v>2035</v>
      </c>
      <c r="G649">
        <v>2.761163847998E-3</v>
      </c>
      <c r="H649" t="b">
        <v>0</v>
      </c>
      <c r="I649">
        <v>1</v>
      </c>
    </row>
    <row r="650" spans="1:9" x14ac:dyDescent="0.25">
      <c r="A650" t="s">
        <v>178</v>
      </c>
      <c r="B650" t="s">
        <v>213</v>
      </c>
      <c r="C650" t="s">
        <v>142</v>
      </c>
      <c r="D650" t="s">
        <v>179</v>
      </c>
      <c r="E650" t="s">
        <v>180</v>
      </c>
      <c r="F650">
        <v>2015</v>
      </c>
      <c r="G650">
        <v>1.5626490165579999E-3</v>
      </c>
      <c r="H650" t="b">
        <v>0</v>
      </c>
      <c r="I650">
        <v>1</v>
      </c>
    </row>
    <row r="651" spans="1:9" x14ac:dyDescent="0.25">
      <c r="A651" t="s">
        <v>178</v>
      </c>
      <c r="B651" t="s">
        <v>213</v>
      </c>
      <c r="C651" t="s">
        <v>142</v>
      </c>
      <c r="D651" t="s">
        <v>179</v>
      </c>
      <c r="E651" t="s">
        <v>180</v>
      </c>
      <c r="F651">
        <v>2020</v>
      </c>
      <c r="G651">
        <v>4.6014318817320004E-3</v>
      </c>
      <c r="H651" t="b">
        <v>0</v>
      </c>
      <c r="I651">
        <v>1</v>
      </c>
    </row>
    <row r="652" spans="1:9" x14ac:dyDescent="0.25">
      <c r="A652" t="s">
        <v>178</v>
      </c>
      <c r="B652" t="s">
        <v>213</v>
      </c>
      <c r="C652" t="s">
        <v>142</v>
      </c>
      <c r="D652" t="s">
        <v>179</v>
      </c>
      <c r="E652" t="s">
        <v>180</v>
      </c>
      <c r="F652">
        <v>2025</v>
      </c>
      <c r="G652">
        <v>1.2723157832515999E-2</v>
      </c>
      <c r="H652" t="b">
        <v>0</v>
      </c>
      <c r="I652">
        <v>1</v>
      </c>
    </row>
    <row r="653" spans="1:9" x14ac:dyDescent="0.25">
      <c r="A653" t="s">
        <v>178</v>
      </c>
      <c r="B653" t="s">
        <v>213</v>
      </c>
      <c r="C653" t="s">
        <v>142</v>
      </c>
      <c r="D653" t="s">
        <v>179</v>
      </c>
      <c r="E653" t="s">
        <v>180</v>
      </c>
      <c r="F653">
        <v>2030</v>
      </c>
      <c r="G653">
        <v>1.5209963604909E-2</v>
      </c>
      <c r="H653" t="b">
        <v>0</v>
      </c>
      <c r="I653">
        <v>1</v>
      </c>
    </row>
    <row r="654" spans="1:9" x14ac:dyDescent="0.25">
      <c r="A654" t="s">
        <v>178</v>
      </c>
      <c r="B654" t="s">
        <v>213</v>
      </c>
      <c r="C654" t="s">
        <v>142</v>
      </c>
      <c r="D654" t="s">
        <v>179</v>
      </c>
      <c r="E654" t="s">
        <v>180</v>
      </c>
      <c r="F654">
        <v>2035</v>
      </c>
      <c r="G654">
        <v>1.7497697057053001E-2</v>
      </c>
      <c r="H654" t="b">
        <v>0</v>
      </c>
      <c r="I654">
        <v>1</v>
      </c>
    </row>
    <row r="655" spans="1:9" x14ac:dyDescent="0.25">
      <c r="A655" t="s">
        <v>178</v>
      </c>
      <c r="B655" t="s">
        <v>213</v>
      </c>
      <c r="C655" t="s">
        <v>142</v>
      </c>
      <c r="D655" t="s">
        <v>179</v>
      </c>
      <c r="E655" t="s">
        <v>180</v>
      </c>
      <c r="F655">
        <v>2040</v>
      </c>
      <c r="G655">
        <v>1.6450103698828E-2</v>
      </c>
      <c r="H655" t="b">
        <v>0</v>
      </c>
      <c r="I655">
        <v>1</v>
      </c>
    </row>
    <row r="656" spans="1:9" x14ac:dyDescent="0.25">
      <c r="A656" t="s">
        <v>178</v>
      </c>
      <c r="B656" t="s">
        <v>213</v>
      </c>
      <c r="C656" t="s">
        <v>142</v>
      </c>
      <c r="D656" t="s">
        <v>179</v>
      </c>
      <c r="E656" t="s">
        <v>180</v>
      </c>
      <c r="F656">
        <v>2045</v>
      </c>
      <c r="G656">
        <v>1.5333211044993999E-2</v>
      </c>
      <c r="H656" t="b">
        <v>0</v>
      </c>
      <c r="I656">
        <v>1</v>
      </c>
    </row>
    <row r="657" spans="1:9" x14ac:dyDescent="0.25">
      <c r="A657" t="s">
        <v>178</v>
      </c>
      <c r="B657" t="s">
        <v>213</v>
      </c>
      <c r="C657" t="s">
        <v>142</v>
      </c>
      <c r="D657" t="s">
        <v>179</v>
      </c>
      <c r="E657" t="s">
        <v>180</v>
      </c>
      <c r="F657">
        <v>2050</v>
      </c>
      <c r="G657">
        <v>1.3875619837925001E-2</v>
      </c>
      <c r="H657" t="b">
        <v>0</v>
      </c>
      <c r="I657">
        <v>1</v>
      </c>
    </row>
    <row r="658" spans="1:9" x14ac:dyDescent="0.25">
      <c r="A658" t="s">
        <v>178</v>
      </c>
      <c r="B658" t="s">
        <v>213</v>
      </c>
      <c r="C658" t="s">
        <v>142</v>
      </c>
      <c r="D658" t="s">
        <v>181</v>
      </c>
      <c r="E658" t="s">
        <v>180</v>
      </c>
      <c r="F658">
        <v>2020</v>
      </c>
      <c r="G658">
        <v>4.7311640751650341E-5</v>
      </c>
      <c r="H658" t="b">
        <v>0</v>
      </c>
      <c r="I658">
        <v>1</v>
      </c>
    </row>
    <row r="659" spans="1:9" x14ac:dyDescent="0.25">
      <c r="A659" t="s">
        <v>178</v>
      </c>
      <c r="B659" t="s">
        <v>213</v>
      </c>
      <c r="C659" t="s">
        <v>142</v>
      </c>
      <c r="D659" t="s">
        <v>181</v>
      </c>
      <c r="E659" t="s">
        <v>180</v>
      </c>
      <c r="F659">
        <v>2025</v>
      </c>
      <c r="G659">
        <v>3.9477006663877053E-5</v>
      </c>
      <c r="H659" t="b">
        <v>0</v>
      </c>
      <c r="I659">
        <v>1</v>
      </c>
    </row>
    <row r="660" spans="1:9" x14ac:dyDescent="0.25">
      <c r="A660" t="s">
        <v>178</v>
      </c>
      <c r="B660" t="s">
        <v>213</v>
      </c>
      <c r="C660" t="s">
        <v>142</v>
      </c>
      <c r="D660" t="s">
        <v>181</v>
      </c>
      <c r="E660" t="s">
        <v>180</v>
      </c>
      <c r="F660">
        <v>2030</v>
      </c>
      <c r="G660">
        <v>7.5942205898650002E-3</v>
      </c>
      <c r="H660" t="b">
        <v>0</v>
      </c>
      <c r="I660">
        <v>1</v>
      </c>
    </row>
    <row r="661" spans="1:9" x14ac:dyDescent="0.25">
      <c r="A661" t="s">
        <v>178</v>
      </c>
      <c r="B661" t="s">
        <v>213</v>
      </c>
      <c r="C661" t="s">
        <v>142</v>
      </c>
      <c r="D661" t="s">
        <v>181</v>
      </c>
      <c r="E661" t="s">
        <v>180</v>
      </c>
      <c r="F661">
        <v>2035</v>
      </c>
      <c r="G661">
        <v>1.5800353504462E-2</v>
      </c>
      <c r="H661" t="b">
        <v>0</v>
      </c>
      <c r="I661">
        <v>1</v>
      </c>
    </row>
    <row r="662" spans="1:9" x14ac:dyDescent="0.25">
      <c r="A662" t="s">
        <v>178</v>
      </c>
      <c r="B662" t="s">
        <v>213</v>
      </c>
      <c r="C662" t="s">
        <v>142</v>
      </c>
      <c r="D662" t="s">
        <v>181</v>
      </c>
      <c r="E662" t="s">
        <v>180</v>
      </c>
      <c r="F662">
        <v>2040</v>
      </c>
      <c r="G662">
        <v>1.6799059122923999E-2</v>
      </c>
      <c r="H662" t="b">
        <v>0</v>
      </c>
      <c r="I662">
        <v>1</v>
      </c>
    </row>
    <row r="663" spans="1:9" x14ac:dyDescent="0.25">
      <c r="A663" t="s">
        <v>178</v>
      </c>
      <c r="B663" t="s">
        <v>213</v>
      </c>
      <c r="C663" t="s">
        <v>142</v>
      </c>
      <c r="D663" t="s">
        <v>181</v>
      </c>
      <c r="E663" t="s">
        <v>180</v>
      </c>
      <c r="F663">
        <v>2045</v>
      </c>
      <c r="G663">
        <v>1.7811963549376999E-2</v>
      </c>
      <c r="H663" t="b">
        <v>0</v>
      </c>
      <c r="I663">
        <v>1</v>
      </c>
    </row>
    <row r="664" spans="1:9" x14ac:dyDescent="0.25">
      <c r="A664" t="s">
        <v>178</v>
      </c>
      <c r="B664" t="s">
        <v>213</v>
      </c>
      <c r="C664" t="s">
        <v>142</v>
      </c>
      <c r="D664" t="s">
        <v>181</v>
      </c>
      <c r="E664" t="s">
        <v>180</v>
      </c>
      <c r="F664">
        <v>2050</v>
      </c>
      <c r="G664">
        <v>1.8684550332857999E-2</v>
      </c>
      <c r="H664" t="b">
        <v>0</v>
      </c>
      <c r="I664">
        <v>1</v>
      </c>
    </row>
    <row r="665" spans="1:9" x14ac:dyDescent="0.25">
      <c r="A665" t="s">
        <v>178</v>
      </c>
      <c r="B665" t="s">
        <v>213</v>
      </c>
      <c r="C665" t="s">
        <v>142</v>
      </c>
      <c r="D665" t="s">
        <v>182</v>
      </c>
      <c r="E665" t="s">
        <v>180</v>
      </c>
      <c r="F665">
        <v>2025</v>
      </c>
      <c r="G665">
        <v>1.471908342284E-3</v>
      </c>
      <c r="H665" t="b">
        <v>0</v>
      </c>
      <c r="I665">
        <v>1</v>
      </c>
    </row>
    <row r="666" spans="1:9" x14ac:dyDescent="0.25">
      <c r="A666" t="s">
        <v>178</v>
      </c>
      <c r="B666" t="s">
        <v>213</v>
      </c>
      <c r="C666" t="s">
        <v>142</v>
      </c>
      <c r="D666" t="s">
        <v>182</v>
      </c>
      <c r="E666" t="s">
        <v>180</v>
      </c>
      <c r="F666">
        <v>2030</v>
      </c>
      <c r="G666">
        <v>1.386590534559E-3</v>
      </c>
      <c r="H666" t="b">
        <v>0</v>
      </c>
      <c r="I666">
        <v>1</v>
      </c>
    </row>
    <row r="667" spans="1:9" x14ac:dyDescent="0.25">
      <c r="A667" t="s">
        <v>178</v>
      </c>
      <c r="B667" t="s">
        <v>213</v>
      </c>
      <c r="C667" t="s">
        <v>142</v>
      </c>
      <c r="D667" t="s">
        <v>182</v>
      </c>
      <c r="E667" t="s">
        <v>180</v>
      </c>
      <c r="F667">
        <v>2035</v>
      </c>
      <c r="G667">
        <v>6.2011723629460001E-3</v>
      </c>
      <c r="H667" t="b">
        <v>0</v>
      </c>
      <c r="I667">
        <v>1</v>
      </c>
    </row>
    <row r="668" spans="1:9" x14ac:dyDescent="0.25">
      <c r="A668" t="s">
        <v>178</v>
      </c>
      <c r="B668" t="s">
        <v>213</v>
      </c>
      <c r="C668" t="s">
        <v>142</v>
      </c>
      <c r="D668" t="s">
        <v>182</v>
      </c>
      <c r="E668" t="s">
        <v>180</v>
      </c>
      <c r="F668">
        <v>2040</v>
      </c>
      <c r="G668">
        <v>7.3343117693360008E-3</v>
      </c>
      <c r="H668" t="b">
        <v>0</v>
      </c>
      <c r="I668">
        <v>1</v>
      </c>
    </row>
    <row r="669" spans="1:9" x14ac:dyDescent="0.25">
      <c r="A669" t="s">
        <v>178</v>
      </c>
      <c r="B669" t="s">
        <v>213</v>
      </c>
      <c r="C669" t="s">
        <v>142</v>
      </c>
      <c r="D669" t="s">
        <v>182</v>
      </c>
      <c r="E669" t="s">
        <v>180</v>
      </c>
      <c r="F669">
        <v>2045</v>
      </c>
      <c r="G669">
        <v>6.2421079664070006E-3</v>
      </c>
      <c r="H669" t="b">
        <v>0</v>
      </c>
      <c r="I669">
        <v>1</v>
      </c>
    </row>
    <row r="670" spans="1:9" x14ac:dyDescent="0.25">
      <c r="A670" t="s">
        <v>178</v>
      </c>
      <c r="B670" t="s">
        <v>213</v>
      </c>
      <c r="C670" t="s">
        <v>142</v>
      </c>
      <c r="D670" t="s">
        <v>182</v>
      </c>
      <c r="E670" t="s">
        <v>180</v>
      </c>
      <c r="F670">
        <v>2050</v>
      </c>
      <c r="G670">
        <v>5.3492742566730008E-3</v>
      </c>
      <c r="H670" t="b">
        <v>0</v>
      </c>
      <c r="I670">
        <v>1</v>
      </c>
    </row>
    <row r="671" spans="1:9" x14ac:dyDescent="0.25">
      <c r="A671" t="s">
        <v>178</v>
      </c>
      <c r="B671" t="s">
        <v>213</v>
      </c>
      <c r="C671" t="s">
        <v>142</v>
      </c>
      <c r="D671" t="s">
        <v>183</v>
      </c>
      <c r="E671" t="s">
        <v>180</v>
      </c>
      <c r="F671">
        <v>2015</v>
      </c>
      <c r="G671">
        <v>6.9592961413524002E-2</v>
      </c>
      <c r="H671" t="b">
        <v>0</v>
      </c>
      <c r="I671">
        <v>1</v>
      </c>
    </row>
    <row r="672" spans="1:9" x14ac:dyDescent="0.25">
      <c r="A672" t="s">
        <v>178</v>
      </c>
      <c r="B672" t="s">
        <v>213</v>
      </c>
      <c r="C672" t="s">
        <v>142</v>
      </c>
      <c r="D672" t="s">
        <v>183</v>
      </c>
      <c r="E672" t="s">
        <v>180</v>
      </c>
      <c r="F672">
        <v>2020</v>
      </c>
      <c r="G672">
        <v>6.3150731181468009E-2</v>
      </c>
      <c r="H672" t="b">
        <v>0</v>
      </c>
      <c r="I672">
        <v>1</v>
      </c>
    </row>
    <row r="673" spans="1:9" x14ac:dyDescent="0.25">
      <c r="A673" t="s">
        <v>178</v>
      </c>
      <c r="B673" t="s">
        <v>213</v>
      </c>
      <c r="C673" t="s">
        <v>142</v>
      </c>
      <c r="D673" t="s">
        <v>183</v>
      </c>
      <c r="E673" t="s">
        <v>180</v>
      </c>
      <c r="F673">
        <v>2025</v>
      </c>
      <c r="G673">
        <v>4.3168875925486003E-2</v>
      </c>
      <c r="H673" t="b">
        <v>0</v>
      </c>
      <c r="I673">
        <v>1</v>
      </c>
    </row>
    <row r="674" spans="1:9" x14ac:dyDescent="0.25">
      <c r="A674" t="s">
        <v>178</v>
      </c>
      <c r="B674" t="s">
        <v>213</v>
      </c>
      <c r="C674" t="s">
        <v>142</v>
      </c>
      <c r="D674" t="s">
        <v>183</v>
      </c>
      <c r="E674" t="s">
        <v>180</v>
      </c>
      <c r="F674">
        <v>2030</v>
      </c>
      <c r="G674">
        <v>2.4263256282315002E-2</v>
      </c>
      <c r="H674" t="b">
        <v>0</v>
      </c>
      <c r="I674">
        <v>1</v>
      </c>
    </row>
    <row r="675" spans="1:9" x14ac:dyDescent="0.25">
      <c r="A675" t="s">
        <v>178</v>
      </c>
      <c r="B675" t="s">
        <v>213</v>
      </c>
      <c r="C675" t="s">
        <v>142</v>
      </c>
      <c r="D675" t="s">
        <v>183</v>
      </c>
      <c r="E675" t="s">
        <v>180</v>
      </c>
      <c r="F675">
        <v>2035</v>
      </c>
      <c r="G675">
        <v>1.629169976482E-3</v>
      </c>
      <c r="H675" t="b">
        <v>0</v>
      </c>
      <c r="I675">
        <v>1</v>
      </c>
    </row>
    <row r="676" spans="1:9" x14ac:dyDescent="0.25">
      <c r="A676" t="s">
        <v>178</v>
      </c>
      <c r="B676" t="s">
        <v>213</v>
      </c>
      <c r="C676" t="s">
        <v>127</v>
      </c>
      <c r="D676" t="s">
        <v>179</v>
      </c>
      <c r="E676" t="s">
        <v>180</v>
      </c>
      <c r="F676">
        <v>2015</v>
      </c>
      <c r="G676">
        <v>3.4483186440165001E-2</v>
      </c>
      <c r="H676" t="b">
        <v>0</v>
      </c>
      <c r="I676">
        <v>1</v>
      </c>
    </row>
    <row r="677" spans="1:9" x14ac:dyDescent="0.25">
      <c r="A677" t="s">
        <v>178</v>
      </c>
      <c r="B677" t="s">
        <v>213</v>
      </c>
      <c r="C677" t="s">
        <v>127</v>
      </c>
      <c r="D677" t="s">
        <v>179</v>
      </c>
      <c r="E677" t="s">
        <v>180</v>
      </c>
      <c r="F677">
        <v>2020</v>
      </c>
      <c r="G677">
        <v>7.0819253290061002E-2</v>
      </c>
      <c r="H677" t="b">
        <v>0</v>
      </c>
      <c r="I677">
        <v>1</v>
      </c>
    </row>
    <row r="678" spans="1:9" x14ac:dyDescent="0.25">
      <c r="A678" t="s">
        <v>178</v>
      </c>
      <c r="B678" t="s">
        <v>213</v>
      </c>
      <c r="C678" t="s">
        <v>127</v>
      </c>
      <c r="D678" t="s">
        <v>179</v>
      </c>
      <c r="E678" t="s">
        <v>180</v>
      </c>
      <c r="F678">
        <v>2025</v>
      </c>
      <c r="G678">
        <v>0.20117722801542701</v>
      </c>
      <c r="H678" t="b">
        <v>0</v>
      </c>
      <c r="I678">
        <v>1</v>
      </c>
    </row>
    <row r="679" spans="1:9" x14ac:dyDescent="0.25">
      <c r="A679" t="s">
        <v>178</v>
      </c>
      <c r="B679" t="s">
        <v>213</v>
      </c>
      <c r="C679" t="s">
        <v>127</v>
      </c>
      <c r="D679" t="s">
        <v>179</v>
      </c>
      <c r="E679" t="s">
        <v>180</v>
      </c>
      <c r="F679">
        <v>2030</v>
      </c>
      <c r="G679">
        <v>0.36329097880795103</v>
      </c>
      <c r="H679" t="b">
        <v>0</v>
      </c>
      <c r="I679">
        <v>1</v>
      </c>
    </row>
    <row r="680" spans="1:9" x14ac:dyDescent="0.25">
      <c r="A680" t="s">
        <v>178</v>
      </c>
      <c r="B680" t="s">
        <v>213</v>
      </c>
      <c r="C680" t="s">
        <v>127</v>
      </c>
      <c r="D680" t="s">
        <v>179</v>
      </c>
      <c r="E680" t="s">
        <v>180</v>
      </c>
      <c r="F680">
        <v>2035</v>
      </c>
      <c r="G680">
        <v>0.48583874314813402</v>
      </c>
      <c r="H680" t="b">
        <v>0</v>
      </c>
      <c r="I680">
        <v>1</v>
      </c>
    </row>
    <row r="681" spans="1:9" x14ac:dyDescent="0.25">
      <c r="A681" t="s">
        <v>178</v>
      </c>
      <c r="B681" t="s">
        <v>213</v>
      </c>
      <c r="C681" t="s">
        <v>127</v>
      </c>
      <c r="D681" t="s">
        <v>179</v>
      </c>
      <c r="E681" t="s">
        <v>180</v>
      </c>
      <c r="F681">
        <v>2040</v>
      </c>
      <c r="G681">
        <v>0.48319686891073099</v>
      </c>
      <c r="H681" t="b">
        <v>0</v>
      </c>
      <c r="I681">
        <v>1</v>
      </c>
    </row>
    <row r="682" spans="1:9" x14ac:dyDescent="0.25">
      <c r="A682" t="s">
        <v>178</v>
      </c>
      <c r="B682" t="s">
        <v>213</v>
      </c>
      <c r="C682" t="s">
        <v>127</v>
      </c>
      <c r="D682" t="s">
        <v>179</v>
      </c>
      <c r="E682" t="s">
        <v>180</v>
      </c>
      <c r="F682">
        <v>2045</v>
      </c>
      <c r="G682">
        <v>0.45291905012639111</v>
      </c>
      <c r="H682" t="b">
        <v>0</v>
      </c>
      <c r="I682">
        <v>1</v>
      </c>
    </row>
    <row r="683" spans="1:9" x14ac:dyDescent="0.25">
      <c r="A683" t="s">
        <v>178</v>
      </c>
      <c r="B683" t="s">
        <v>213</v>
      </c>
      <c r="C683" t="s">
        <v>127</v>
      </c>
      <c r="D683" t="s">
        <v>179</v>
      </c>
      <c r="E683" t="s">
        <v>180</v>
      </c>
      <c r="F683">
        <v>2050</v>
      </c>
      <c r="G683">
        <v>0.40212089693837799</v>
      </c>
      <c r="H683" t="b">
        <v>0</v>
      </c>
      <c r="I683">
        <v>1</v>
      </c>
    </row>
    <row r="684" spans="1:9" x14ac:dyDescent="0.25">
      <c r="A684" t="s">
        <v>178</v>
      </c>
      <c r="B684" t="s">
        <v>213</v>
      </c>
      <c r="C684" t="s">
        <v>127</v>
      </c>
      <c r="D684" t="s">
        <v>181</v>
      </c>
      <c r="E684" t="s">
        <v>180</v>
      </c>
      <c r="F684">
        <v>2020</v>
      </c>
      <c r="G684">
        <v>2.8516874034905732E-4</v>
      </c>
      <c r="H684" t="b">
        <v>0</v>
      </c>
      <c r="I684">
        <v>1</v>
      </c>
    </row>
    <row r="685" spans="1:9" x14ac:dyDescent="0.25">
      <c r="A685" t="s">
        <v>178</v>
      </c>
      <c r="B685" t="s">
        <v>213</v>
      </c>
      <c r="C685" t="s">
        <v>127</v>
      </c>
      <c r="D685" t="s">
        <v>181</v>
      </c>
      <c r="E685" t="s">
        <v>180</v>
      </c>
      <c r="F685">
        <v>2025</v>
      </c>
      <c r="G685">
        <v>2.379458434380437E-4</v>
      </c>
      <c r="H685" t="b">
        <v>0</v>
      </c>
      <c r="I685">
        <v>1</v>
      </c>
    </row>
    <row r="686" spans="1:9" x14ac:dyDescent="0.25">
      <c r="A686" t="s">
        <v>178</v>
      </c>
      <c r="B686" t="s">
        <v>213</v>
      </c>
      <c r="C686" t="s">
        <v>127</v>
      </c>
      <c r="D686" t="s">
        <v>181</v>
      </c>
      <c r="E686" t="s">
        <v>180</v>
      </c>
      <c r="F686">
        <v>2030</v>
      </c>
      <c r="G686">
        <v>9.4536787665870006E-3</v>
      </c>
      <c r="H686" t="b">
        <v>0</v>
      </c>
      <c r="I686">
        <v>1</v>
      </c>
    </row>
    <row r="687" spans="1:9" x14ac:dyDescent="0.25">
      <c r="A687" t="s">
        <v>178</v>
      </c>
      <c r="B687" t="s">
        <v>213</v>
      </c>
      <c r="C687" t="s">
        <v>127</v>
      </c>
      <c r="D687" t="s">
        <v>181</v>
      </c>
      <c r="E687" t="s">
        <v>180</v>
      </c>
      <c r="F687">
        <v>2035</v>
      </c>
      <c r="G687">
        <v>8.6833689015570013E-3</v>
      </c>
      <c r="H687" t="b">
        <v>0</v>
      </c>
      <c r="I687">
        <v>1</v>
      </c>
    </row>
    <row r="688" spans="1:9" x14ac:dyDescent="0.25">
      <c r="A688" t="s">
        <v>178</v>
      </c>
      <c r="B688" t="s">
        <v>213</v>
      </c>
      <c r="C688" t="s">
        <v>127</v>
      </c>
      <c r="D688" t="s">
        <v>181</v>
      </c>
      <c r="E688" t="s">
        <v>180</v>
      </c>
      <c r="F688">
        <v>2040</v>
      </c>
      <c r="G688">
        <v>1.3477834835203E-2</v>
      </c>
      <c r="H688" t="b">
        <v>0</v>
      </c>
      <c r="I688">
        <v>1</v>
      </c>
    </row>
    <row r="689" spans="1:9" x14ac:dyDescent="0.25">
      <c r="A689" t="s">
        <v>178</v>
      </c>
      <c r="B689" t="s">
        <v>213</v>
      </c>
      <c r="C689" t="s">
        <v>127</v>
      </c>
      <c r="D689" t="s">
        <v>181</v>
      </c>
      <c r="E689" t="s">
        <v>180</v>
      </c>
      <c r="F689">
        <v>2045</v>
      </c>
      <c r="G689">
        <v>4.6098056578531013E-2</v>
      </c>
      <c r="H689" t="b">
        <v>0</v>
      </c>
      <c r="I689">
        <v>1</v>
      </c>
    </row>
    <row r="690" spans="1:9" x14ac:dyDescent="0.25">
      <c r="A690" t="s">
        <v>178</v>
      </c>
      <c r="B690" t="s">
        <v>213</v>
      </c>
      <c r="C690" t="s">
        <v>127</v>
      </c>
      <c r="D690" t="s">
        <v>181</v>
      </c>
      <c r="E690" t="s">
        <v>180</v>
      </c>
      <c r="F690">
        <v>2050</v>
      </c>
      <c r="G690">
        <v>9.3049009005193001E-2</v>
      </c>
      <c r="H690" t="b">
        <v>0</v>
      </c>
      <c r="I690">
        <v>1</v>
      </c>
    </row>
    <row r="691" spans="1:9" x14ac:dyDescent="0.25">
      <c r="A691" t="s">
        <v>178</v>
      </c>
      <c r="B691" t="s">
        <v>213</v>
      </c>
      <c r="C691" t="s">
        <v>127</v>
      </c>
      <c r="D691" t="s">
        <v>182</v>
      </c>
      <c r="E691" t="s">
        <v>180</v>
      </c>
      <c r="F691">
        <v>2020</v>
      </c>
      <c r="G691">
        <v>1.9187104281086002E-2</v>
      </c>
      <c r="H691" t="b">
        <v>0</v>
      </c>
      <c r="I691">
        <v>1</v>
      </c>
    </row>
    <row r="692" spans="1:9" x14ac:dyDescent="0.25">
      <c r="A692" t="s">
        <v>178</v>
      </c>
      <c r="B692" t="s">
        <v>213</v>
      </c>
      <c r="C692" t="s">
        <v>127</v>
      </c>
      <c r="D692" t="s">
        <v>182</v>
      </c>
      <c r="E692" t="s">
        <v>180</v>
      </c>
      <c r="F692">
        <v>2025</v>
      </c>
      <c r="G692">
        <v>7.2036179662463007E-2</v>
      </c>
      <c r="H692" t="b">
        <v>0</v>
      </c>
      <c r="I692">
        <v>1</v>
      </c>
    </row>
    <row r="693" spans="1:9" x14ac:dyDescent="0.25">
      <c r="A693" t="s">
        <v>178</v>
      </c>
      <c r="B693" t="s">
        <v>213</v>
      </c>
      <c r="C693" t="s">
        <v>127</v>
      </c>
      <c r="D693" t="s">
        <v>182</v>
      </c>
      <c r="E693" t="s">
        <v>180</v>
      </c>
      <c r="F693">
        <v>2030</v>
      </c>
      <c r="G693">
        <v>6.8189757454280003E-3</v>
      </c>
      <c r="H693" t="b">
        <v>0</v>
      </c>
      <c r="I693">
        <v>1</v>
      </c>
    </row>
    <row r="694" spans="1:9" x14ac:dyDescent="0.25">
      <c r="A694" t="s">
        <v>178</v>
      </c>
      <c r="B694" t="s">
        <v>213</v>
      </c>
      <c r="C694" t="s">
        <v>127</v>
      </c>
      <c r="D694" t="s">
        <v>182</v>
      </c>
      <c r="E694" t="s">
        <v>180</v>
      </c>
      <c r="F694">
        <v>2035</v>
      </c>
      <c r="G694">
        <v>0.13453101735216799</v>
      </c>
      <c r="H694" t="b">
        <v>0</v>
      </c>
      <c r="I694">
        <v>1</v>
      </c>
    </row>
    <row r="695" spans="1:9" x14ac:dyDescent="0.25">
      <c r="A695" t="s">
        <v>178</v>
      </c>
      <c r="B695" t="s">
        <v>213</v>
      </c>
      <c r="C695" t="s">
        <v>127</v>
      </c>
      <c r="D695" t="s">
        <v>182</v>
      </c>
      <c r="E695" t="s">
        <v>180</v>
      </c>
      <c r="F695">
        <v>2040</v>
      </c>
      <c r="G695">
        <v>0.14642933106596301</v>
      </c>
      <c r="H695" t="b">
        <v>0</v>
      </c>
      <c r="I695">
        <v>1</v>
      </c>
    </row>
    <row r="696" spans="1:9" x14ac:dyDescent="0.25">
      <c r="A696" t="s">
        <v>178</v>
      </c>
      <c r="B696" t="s">
        <v>213</v>
      </c>
      <c r="C696" t="s">
        <v>127</v>
      </c>
      <c r="D696" t="s">
        <v>182</v>
      </c>
      <c r="E696" t="s">
        <v>180</v>
      </c>
      <c r="F696">
        <v>2045</v>
      </c>
      <c r="G696">
        <v>0.12521262249699</v>
      </c>
      <c r="H696" t="b">
        <v>0</v>
      </c>
      <c r="I696">
        <v>1</v>
      </c>
    </row>
    <row r="697" spans="1:9" x14ac:dyDescent="0.25">
      <c r="A697" t="s">
        <v>178</v>
      </c>
      <c r="B697" t="s">
        <v>213</v>
      </c>
      <c r="C697" t="s">
        <v>127</v>
      </c>
      <c r="D697" t="s">
        <v>182</v>
      </c>
      <c r="E697" t="s">
        <v>180</v>
      </c>
      <c r="F697">
        <v>2050</v>
      </c>
      <c r="G697">
        <v>0.106501163464992</v>
      </c>
      <c r="H697" t="b">
        <v>0</v>
      </c>
      <c r="I697">
        <v>1</v>
      </c>
    </row>
    <row r="698" spans="1:9" x14ac:dyDescent="0.25">
      <c r="A698" t="s">
        <v>178</v>
      </c>
      <c r="B698" t="s">
        <v>213</v>
      </c>
      <c r="C698" t="s">
        <v>127</v>
      </c>
      <c r="D698" t="s">
        <v>183</v>
      </c>
      <c r="E698" t="s">
        <v>180</v>
      </c>
      <c r="F698">
        <v>2015</v>
      </c>
      <c r="G698">
        <v>1.205736925461842</v>
      </c>
      <c r="H698" t="b">
        <v>0</v>
      </c>
      <c r="I698">
        <v>1</v>
      </c>
    </row>
    <row r="699" spans="1:9" x14ac:dyDescent="0.25">
      <c r="A699" t="s">
        <v>178</v>
      </c>
      <c r="B699" t="s">
        <v>213</v>
      </c>
      <c r="C699" t="s">
        <v>127</v>
      </c>
      <c r="D699" t="s">
        <v>183</v>
      </c>
      <c r="E699" t="s">
        <v>180</v>
      </c>
      <c r="F699">
        <v>2020</v>
      </c>
      <c r="G699">
        <v>1.0807941818806741</v>
      </c>
      <c r="H699" t="b">
        <v>0</v>
      </c>
      <c r="I699">
        <v>1</v>
      </c>
    </row>
    <row r="700" spans="1:9" x14ac:dyDescent="0.25">
      <c r="A700" t="s">
        <v>178</v>
      </c>
      <c r="B700" t="s">
        <v>213</v>
      </c>
      <c r="C700" t="s">
        <v>127</v>
      </c>
      <c r="D700" t="s">
        <v>183</v>
      </c>
      <c r="E700" t="s">
        <v>180</v>
      </c>
      <c r="F700">
        <v>2025</v>
      </c>
      <c r="G700">
        <v>0.69748656213417504</v>
      </c>
      <c r="H700" t="b">
        <v>0</v>
      </c>
      <c r="I700">
        <v>1</v>
      </c>
    </row>
    <row r="701" spans="1:9" x14ac:dyDescent="0.25">
      <c r="A701" t="s">
        <v>178</v>
      </c>
      <c r="B701" t="s">
        <v>213</v>
      </c>
      <c r="C701" t="s">
        <v>127</v>
      </c>
      <c r="D701" t="s">
        <v>183</v>
      </c>
      <c r="E701" t="s">
        <v>180</v>
      </c>
      <c r="F701">
        <v>2030</v>
      </c>
      <c r="G701">
        <v>0.39146805499168102</v>
      </c>
      <c r="H701" t="b">
        <v>0</v>
      </c>
      <c r="I701">
        <v>1</v>
      </c>
    </row>
    <row r="702" spans="1:9" x14ac:dyDescent="0.25">
      <c r="A702" t="s">
        <v>178</v>
      </c>
      <c r="B702" t="s">
        <v>213</v>
      </c>
      <c r="C702" t="s">
        <v>127</v>
      </c>
      <c r="D702" t="s">
        <v>183</v>
      </c>
      <c r="E702" t="s">
        <v>180</v>
      </c>
      <c r="F702">
        <v>2035</v>
      </c>
      <c r="G702">
        <v>2.5952998772864E-2</v>
      </c>
      <c r="H702" t="b">
        <v>0</v>
      </c>
      <c r="I702">
        <v>1</v>
      </c>
    </row>
    <row r="703" spans="1:9" x14ac:dyDescent="0.25">
      <c r="A703" t="s">
        <v>178</v>
      </c>
      <c r="B703" t="s">
        <v>213</v>
      </c>
      <c r="C703" t="s">
        <v>145</v>
      </c>
      <c r="D703" t="s">
        <v>179</v>
      </c>
      <c r="E703" t="s">
        <v>180</v>
      </c>
      <c r="F703">
        <v>2015</v>
      </c>
      <c r="G703">
        <v>8.2394250509650012E-3</v>
      </c>
      <c r="H703" t="b">
        <v>0</v>
      </c>
      <c r="I703">
        <v>1</v>
      </c>
    </row>
    <row r="704" spans="1:9" x14ac:dyDescent="0.25">
      <c r="A704" t="s">
        <v>178</v>
      </c>
      <c r="B704" t="s">
        <v>213</v>
      </c>
      <c r="C704" t="s">
        <v>145</v>
      </c>
      <c r="D704" t="s">
        <v>179</v>
      </c>
      <c r="E704" t="s">
        <v>180</v>
      </c>
      <c r="F704">
        <v>2020</v>
      </c>
      <c r="G704">
        <v>2.7129624257674002E-2</v>
      </c>
      <c r="H704" t="b">
        <v>0</v>
      </c>
      <c r="I704">
        <v>1</v>
      </c>
    </row>
    <row r="705" spans="1:9" x14ac:dyDescent="0.25">
      <c r="A705" t="s">
        <v>178</v>
      </c>
      <c r="B705" t="s">
        <v>213</v>
      </c>
      <c r="C705" t="s">
        <v>145</v>
      </c>
      <c r="D705" t="s">
        <v>179</v>
      </c>
      <c r="E705" t="s">
        <v>180</v>
      </c>
      <c r="F705">
        <v>2025</v>
      </c>
      <c r="G705">
        <v>7.8969838984174007E-2</v>
      </c>
      <c r="H705" t="b">
        <v>0</v>
      </c>
      <c r="I705">
        <v>1</v>
      </c>
    </row>
    <row r="706" spans="1:9" x14ac:dyDescent="0.25">
      <c r="A706" t="s">
        <v>178</v>
      </c>
      <c r="B706" t="s">
        <v>213</v>
      </c>
      <c r="C706" t="s">
        <v>145</v>
      </c>
      <c r="D706" t="s">
        <v>179</v>
      </c>
      <c r="E706" t="s">
        <v>180</v>
      </c>
      <c r="F706">
        <v>2030</v>
      </c>
      <c r="G706">
        <v>0.13860836705536</v>
      </c>
      <c r="H706" t="b">
        <v>0</v>
      </c>
      <c r="I706">
        <v>1</v>
      </c>
    </row>
    <row r="707" spans="1:9" x14ac:dyDescent="0.25">
      <c r="A707" t="s">
        <v>178</v>
      </c>
      <c r="B707" t="s">
        <v>213</v>
      </c>
      <c r="C707" t="s">
        <v>145</v>
      </c>
      <c r="D707" t="s">
        <v>179</v>
      </c>
      <c r="E707" t="s">
        <v>180</v>
      </c>
      <c r="F707">
        <v>2035</v>
      </c>
      <c r="G707">
        <v>0.150044287164351</v>
      </c>
      <c r="H707" t="b">
        <v>0</v>
      </c>
      <c r="I707">
        <v>1</v>
      </c>
    </row>
    <row r="708" spans="1:9" x14ac:dyDescent="0.25">
      <c r="A708" t="s">
        <v>178</v>
      </c>
      <c r="B708" t="s">
        <v>213</v>
      </c>
      <c r="C708" t="s">
        <v>145</v>
      </c>
      <c r="D708" t="s">
        <v>179</v>
      </c>
      <c r="E708" t="s">
        <v>180</v>
      </c>
      <c r="F708">
        <v>2040</v>
      </c>
      <c r="G708">
        <v>0.14969651540838</v>
      </c>
      <c r="H708" t="b">
        <v>0</v>
      </c>
      <c r="I708">
        <v>1</v>
      </c>
    </row>
    <row r="709" spans="1:9" x14ac:dyDescent="0.25">
      <c r="A709" t="s">
        <v>178</v>
      </c>
      <c r="B709" t="s">
        <v>213</v>
      </c>
      <c r="C709" t="s">
        <v>145</v>
      </c>
      <c r="D709" t="s">
        <v>179</v>
      </c>
      <c r="E709" t="s">
        <v>180</v>
      </c>
      <c r="F709">
        <v>2045</v>
      </c>
      <c r="G709">
        <v>0.13597595446285399</v>
      </c>
      <c r="H709" t="b">
        <v>0</v>
      </c>
      <c r="I709">
        <v>1</v>
      </c>
    </row>
    <row r="710" spans="1:9" x14ac:dyDescent="0.25">
      <c r="A710" t="s">
        <v>178</v>
      </c>
      <c r="B710" t="s">
        <v>213</v>
      </c>
      <c r="C710" t="s">
        <v>145</v>
      </c>
      <c r="D710" t="s">
        <v>179</v>
      </c>
      <c r="E710" t="s">
        <v>180</v>
      </c>
      <c r="F710">
        <v>2050</v>
      </c>
      <c r="G710">
        <v>0.119898295774175</v>
      </c>
      <c r="H710" t="b">
        <v>0</v>
      </c>
      <c r="I710">
        <v>1</v>
      </c>
    </row>
    <row r="711" spans="1:9" x14ac:dyDescent="0.25">
      <c r="A711" t="s">
        <v>178</v>
      </c>
      <c r="B711" t="s">
        <v>213</v>
      </c>
      <c r="C711" t="s">
        <v>145</v>
      </c>
      <c r="D711" t="s">
        <v>181</v>
      </c>
      <c r="E711" t="s">
        <v>180</v>
      </c>
      <c r="F711">
        <v>2020</v>
      </c>
      <c r="G711">
        <v>2.8376503039584779E-4</v>
      </c>
      <c r="H711" t="b">
        <v>0</v>
      </c>
      <c r="I711">
        <v>1</v>
      </c>
    </row>
    <row r="712" spans="1:9" x14ac:dyDescent="0.25">
      <c r="A712" t="s">
        <v>178</v>
      </c>
      <c r="B712" t="s">
        <v>213</v>
      </c>
      <c r="C712" t="s">
        <v>145</v>
      </c>
      <c r="D712" t="s">
        <v>181</v>
      </c>
      <c r="E712" t="s">
        <v>180</v>
      </c>
      <c r="F712">
        <v>2025</v>
      </c>
      <c r="G712">
        <v>2.3677458270185631E-4</v>
      </c>
      <c r="H712" t="b">
        <v>0</v>
      </c>
      <c r="I712">
        <v>1</v>
      </c>
    </row>
    <row r="713" spans="1:9" x14ac:dyDescent="0.25">
      <c r="A713" t="s">
        <v>178</v>
      </c>
      <c r="B713" t="s">
        <v>213</v>
      </c>
      <c r="C713" t="s">
        <v>145</v>
      </c>
      <c r="D713" t="s">
        <v>181</v>
      </c>
      <c r="E713" t="s">
        <v>180</v>
      </c>
      <c r="F713">
        <v>2030</v>
      </c>
      <c r="G713">
        <v>1.0414265227906E-2</v>
      </c>
      <c r="H713" t="b">
        <v>0</v>
      </c>
      <c r="I713">
        <v>1</v>
      </c>
    </row>
    <row r="714" spans="1:9" x14ac:dyDescent="0.25">
      <c r="A714" t="s">
        <v>178</v>
      </c>
      <c r="B714" t="s">
        <v>213</v>
      </c>
      <c r="C714" t="s">
        <v>145</v>
      </c>
      <c r="D714" t="s">
        <v>181</v>
      </c>
      <c r="E714" t="s">
        <v>180</v>
      </c>
      <c r="F714">
        <v>2035</v>
      </c>
      <c r="G714">
        <v>6.1677371363830003E-2</v>
      </c>
      <c r="H714" t="b">
        <v>0</v>
      </c>
      <c r="I714">
        <v>1</v>
      </c>
    </row>
    <row r="715" spans="1:9" x14ac:dyDescent="0.25">
      <c r="A715" t="s">
        <v>178</v>
      </c>
      <c r="B715" t="s">
        <v>213</v>
      </c>
      <c r="C715" t="s">
        <v>145</v>
      </c>
      <c r="D715" t="s">
        <v>181</v>
      </c>
      <c r="E715" t="s">
        <v>180</v>
      </c>
      <c r="F715">
        <v>2040</v>
      </c>
      <c r="G715">
        <v>6.2413503590384008E-2</v>
      </c>
      <c r="H715" t="b">
        <v>0</v>
      </c>
      <c r="I715">
        <v>1</v>
      </c>
    </row>
    <row r="716" spans="1:9" x14ac:dyDescent="0.25">
      <c r="A716" t="s">
        <v>178</v>
      </c>
      <c r="B716" t="s">
        <v>213</v>
      </c>
      <c r="C716" t="s">
        <v>145</v>
      </c>
      <c r="D716" t="s">
        <v>181</v>
      </c>
      <c r="E716" t="s">
        <v>180</v>
      </c>
      <c r="F716">
        <v>2045</v>
      </c>
      <c r="G716">
        <v>7.5802520312870006E-2</v>
      </c>
      <c r="H716" t="b">
        <v>0</v>
      </c>
      <c r="I716">
        <v>1</v>
      </c>
    </row>
    <row r="717" spans="1:9" x14ac:dyDescent="0.25">
      <c r="A717" t="s">
        <v>178</v>
      </c>
      <c r="B717" t="s">
        <v>213</v>
      </c>
      <c r="C717" t="s">
        <v>145</v>
      </c>
      <c r="D717" t="s">
        <v>181</v>
      </c>
      <c r="E717" t="s">
        <v>180</v>
      </c>
      <c r="F717">
        <v>2050</v>
      </c>
      <c r="G717">
        <v>9.0883654184318013E-2</v>
      </c>
      <c r="H717" t="b">
        <v>0</v>
      </c>
      <c r="I717">
        <v>1</v>
      </c>
    </row>
    <row r="718" spans="1:9" x14ac:dyDescent="0.25">
      <c r="A718" t="s">
        <v>178</v>
      </c>
      <c r="B718" t="s">
        <v>213</v>
      </c>
      <c r="C718" t="s">
        <v>145</v>
      </c>
      <c r="D718" t="s">
        <v>182</v>
      </c>
      <c r="E718" t="s">
        <v>180</v>
      </c>
      <c r="F718">
        <v>2025</v>
      </c>
      <c r="G718">
        <v>1.0447475832438E-2</v>
      </c>
      <c r="H718" t="b">
        <v>0</v>
      </c>
      <c r="I718">
        <v>1</v>
      </c>
    </row>
    <row r="719" spans="1:9" x14ac:dyDescent="0.25">
      <c r="A719" t="s">
        <v>178</v>
      </c>
      <c r="B719" t="s">
        <v>213</v>
      </c>
      <c r="C719" t="s">
        <v>145</v>
      </c>
      <c r="D719" t="s">
        <v>182</v>
      </c>
      <c r="E719" t="s">
        <v>180</v>
      </c>
      <c r="F719">
        <v>2030</v>
      </c>
      <c r="G719">
        <v>2.4072246459539998E-3</v>
      </c>
      <c r="H719" t="b">
        <v>0</v>
      </c>
      <c r="I719">
        <v>1</v>
      </c>
    </row>
    <row r="720" spans="1:9" x14ac:dyDescent="0.25">
      <c r="A720" t="s">
        <v>178</v>
      </c>
      <c r="B720" t="s">
        <v>213</v>
      </c>
      <c r="C720" t="s">
        <v>145</v>
      </c>
      <c r="D720" t="s">
        <v>182</v>
      </c>
      <c r="E720" t="s">
        <v>180</v>
      </c>
      <c r="F720">
        <v>2035</v>
      </c>
      <c r="G720">
        <v>4.0780851762195001E-2</v>
      </c>
      <c r="H720" t="b">
        <v>0</v>
      </c>
      <c r="I720">
        <v>1</v>
      </c>
    </row>
    <row r="721" spans="1:9" x14ac:dyDescent="0.25">
      <c r="A721" t="s">
        <v>178</v>
      </c>
      <c r="B721" t="s">
        <v>213</v>
      </c>
      <c r="C721" t="s">
        <v>145</v>
      </c>
      <c r="D721" t="s">
        <v>182</v>
      </c>
      <c r="E721" t="s">
        <v>180</v>
      </c>
      <c r="F721">
        <v>2040</v>
      </c>
      <c r="G721">
        <v>4.7515663742156003E-2</v>
      </c>
      <c r="H721" t="b">
        <v>0</v>
      </c>
      <c r="I721">
        <v>1</v>
      </c>
    </row>
    <row r="722" spans="1:9" x14ac:dyDescent="0.25">
      <c r="A722" t="s">
        <v>178</v>
      </c>
      <c r="B722" t="s">
        <v>213</v>
      </c>
      <c r="C722" t="s">
        <v>145</v>
      </c>
      <c r="D722" t="s">
        <v>182</v>
      </c>
      <c r="E722" t="s">
        <v>180</v>
      </c>
      <c r="F722">
        <v>2045</v>
      </c>
      <c r="G722">
        <v>4.0626426749922E-2</v>
      </c>
      <c r="H722" t="b">
        <v>0</v>
      </c>
      <c r="I722">
        <v>1</v>
      </c>
    </row>
    <row r="723" spans="1:9" x14ac:dyDescent="0.25">
      <c r="A723" t="s">
        <v>178</v>
      </c>
      <c r="B723" t="s">
        <v>213</v>
      </c>
      <c r="C723" t="s">
        <v>145</v>
      </c>
      <c r="D723" t="s">
        <v>182</v>
      </c>
      <c r="E723" t="s">
        <v>180</v>
      </c>
      <c r="F723">
        <v>2050</v>
      </c>
      <c r="G723">
        <v>3.4527867508393012E-2</v>
      </c>
      <c r="H723" t="b">
        <v>0</v>
      </c>
      <c r="I723">
        <v>1</v>
      </c>
    </row>
    <row r="724" spans="1:9" x14ac:dyDescent="0.25">
      <c r="A724" t="s">
        <v>178</v>
      </c>
      <c r="B724" t="s">
        <v>213</v>
      </c>
      <c r="C724" t="s">
        <v>145</v>
      </c>
      <c r="D724" t="s">
        <v>183</v>
      </c>
      <c r="E724" t="s">
        <v>180</v>
      </c>
      <c r="F724">
        <v>2015</v>
      </c>
      <c r="G724">
        <v>0.41029006544421498</v>
      </c>
      <c r="H724" t="b">
        <v>0</v>
      </c>
      <c r="I724">
        <v>1</v>
      </c>
    </row>
    <row r="725" spans="1:9" x14ac:dyDescent="0.25">
      <c r="A725" t="s">
        <v>178</v>
      </c>
      <c r="B725" t="s">
        <v>213</v>
      </c>
      <c r="C725" t="s">
        <v>145</v>
      </c>
      <c r="D725" t="s">
        <v>183</v>
      </c>
      <c r="E725" t="s">
        <v>180</v>
      </c>
      <c r="F725">
        <v>2020</v>
      </c>
      <c r="G725">
        <v>0.37474770703004701</v>
      </c>
      <c r="H725" t="b">
        <v>0</v>
      </c>
      <c r="I725">
        <v>1</v>
      </c>
    </row>
    <row r="726" spans="1:9" x14ac:dyDescent="0.25">
      <c r="A726" t="s">
        <v>178</v>
      </c>
      <c r="B726" t="s">
        <v>213</v>
      </c>
      <c r="C726" t="s">
        <v>145</v>
      </c>
      <c r="D726" t="s">
        <v>183</v>
      </c>
      <c r="E726" t="s">
        <v>180</v>
      </c>
      <c r="F726">
        <v>2025</v>
      </c>
      <c r="G726">
        <v>0.25740300561700102</v>
      </c>
      <c r="H726" t="b">
        <v>0</v>
      </c>
      <c r="I726">
        <v>1</v>
      </c>
    </row>
    <row r="727" spans="1:9" x14ac:dyDescent="0.25">
      <c r="A727" t="s">
        <v>178</v>
      </c>
      <c r="B727" t="s">
        <v>213</v>
      </c>
      <c r="C727" t="s">
        <v>145</v>
      </c>
      <c r="D727" t="s">
        <v>183</v>
      </c>
      <c r="E727" t="s">
        <v>180</v>
      </c>
      <c r="F727">
        <v>2030</v>
      </c>
      <c r="G727">
        <v>0.14460859899349701</v>
      </c>
      <c r="H727" t="b">
        <v>0</v>
      </c>
      <c r="I727">
        <v>1</v>
      </c>
    </row>
    <row r="728" spans="1:9" x14ac:dyDescent="0.25">
      <c r="A728" t="s">
        <v>178</v>
      </c>
      <c r="B728" t="s">
        <v>213</v>
      </c>
      <c r="C728" t="s">
        <v>145</v>
      </c>
      <c r="D728" t="s">
        <v>183</v>
      </c>
      <c r="E728" t="s">
        <v>180</v>
      </c>
      <c r="F728">
        <v>2035</v>
      </c>
      <c r="G728">
        <v>1.0213285202113001E-2</v>
      </c>
      <c r="H728" t="b">
        <v>0</v>
      </c>
      <c r="I728">
        <v>1</v>
      </c>
    </row>
    <row r="729" spans="1:9" x14ac:dyDescent="0.25">
      <c r="A729" t="s">
        <v>178</v>
      </c>
      <c r="B729" t="s">
        <v>213</v>
      </c>
      <c r="C729" t="s">
        <v>148</v>
      </c>
      <c r="D729" t="s">
        <v>179</v>
      </c>
      <c r="E729" t="s">
        <v>180</v>
      </c>
      <c r="F729">
        <v>2015</v>
      </c>
      <c r="G729">
        <v>9.582670953947001E-3</v>
      </c>
      <c r="H729" t="b">
        <v>0</v>
      </c>
      <c r="I729">
        <v>1</v>
      </c>
    </row>
    <row r="730" spans="1:9" x14ac:dyDescent="0.25">
      <c r="A730" t="s">
        <v>178</v>
      </c>
      <c r="B730" t="s">
        <v>213</v>
      </c>
      <c r="C730" t="s">
        <v>148</v>
      </c>
      <c r="D730" t="s">
        <v>179</v>
      </c>
      <c r="E730" t="s">
        <v>180</v>
      </c>
      <c r="F730">
        <v>2020</v>
      </c>
      <c r="G730">
        <v>1.5198298890679E-2</v>
      </c>
      <c r="H730" t="b">
        <v>0</v>
      </c>
      <c r="I730">
        <v>1</v>
      </c>
    </row>
    <row r="731" spans="1:9" x14ac:dyDescent="0.25">
      <c r="A731" t="s">
        <v>178</v>
      </c>
      <c r="B731" t="s">
        <v>213</v>
      </c>
      <c r="C731" t="s">
        <v>148</v>
      </c>
      <c r="D731" t="s">
        <v>179</v>
      </c>
      <c r="E731" t="s">
        <v>180</v>
      </c>
      <c r="F731">
        <v>2025</v>
      </c>
      <c r="G731">
        <v>2.4420468894186999E-2</v>
      </c>
      <c r="H731" t="b">
        <v>0</v>
      </c>
      <c r="I731">
        <v>1</v>
      </c>
    </row>
    <row r="732" spans="1:9" x14ac:dyDescent="0.25">
      <c r="A732" t="s">
        <v>178</v>
      </c>
      <c r="B732" t="s">
        <v>213</v>
      </c>
      <c r="C732" t="s">
        <v>148</v>
      </c>
      <c r="D732" t="s">
        <v>179</v>
      </c>
      <c r="E732" t="s">
        <v>180</v>
      </c>
      <c r="F732">
        <v>2030</v>
      </c>
      <c r="G732">
        <v>3.2713786214401998E-2</v>
      </c>
      <c r="H732" t="b">
        <v>0</v>
      </c>
      <c r="I732">
        <v>1</v>
      </c>
    </row>
    <row r="733" spans="1:9" x14ac:dyDescent="0.25">
      <c r="A733" t="s">
        <v>178</v>
      </c>
      <c r="B733" t="s">
        <v>213</v>
      </c>
      <c r="C733" t="s">
        <v>148</v>
      </c>
      <c r="D733" t="s">
        <v>179</v>
      </c>
      <c r="E733" t="s">
        <v>180</v>
      </c>
      <c r="F733">
        <v>2035</v>
      </c>
      <c r="G733">
        <v>4.1855853767223998E-2</v>
      </c>
      <c r="H733" t="b">
        <v>0</v>
      </c>
      <c r="I733">
        <v>1</v>
      </c>
    </row>
    <row r="734" spans="1:9" x14ac:dyDescent="0.25">
      <c r="A734" t="s">
        <v>178</v>
      </c>
      <c r="B734" t="s">
        <v>213</v>
      </c>
      <c r="C734" t="s">
        <v>148</v>
      </c>
      <c r="D734" t="s">
        <v>179</v>
      </c>
      <c r="E734" t="s">
        <v>180</v>
      </c>
      <c r="F734">
        <v>2040</v>
      </c>
      <c r="G734">
        <v>4.1262014038296997E-2</v>
      </c>
      <c r="H734" t="b">
        <v>0</v>
      </c>
      <c r="I734">
        <v>1</v>
      </c>
    </row>
    <row r="735" spans="1:9" x14ac:dyDescent="0.25">
      <c r="A735" t="s">
        <v>178</v>
      </c>
      <c r="B735" t="s">
        <v>213</v>
      </c>
      <c r="C735" t="s">
        <v>148</v>
      </c>
      <c r="D735" t="s">
        <v>179</v>
      </c>
      <c r="E735" t="s">
        <v>180</v>
      </c>
      <c r="F735">
        <v>2045</v>
      </c>
      <c r="G735">
        <v>3.7857467430418998E-2</v>
      </c>
      <c r="H735" t="b">
        <v>0</v>
      </c>
      <c r="I735">
        <v>1</v>
      </c>
    </row>
    <row r="736" spans="1:9" x14ac:dyDescent="0.25">
      <c r="A736" t="s">
        <v>178</v>
      </c>
      <c r="B736" t="s">
        <v>213</v>
      </c>
      <c r="C736" t="s">
        <v>148</v>
      </c>
      <c r="D736" t="s">
        <v>179</v>
      </c>
      <c r="E736" t="s">
        <v>180</v>
      </c>
      <c r="F736">
        <v>2050</v>
      </c>
      <c r="G736">
        <v>3.5074099962480003E-2</v>
      </c>
      <c r="H736" t="b">
        <v>0</v>
      </c>
      <c r="I736">
        <v>1</v>
      </c>
    </row>
    <row r="737" spans="1:9" x14ac:dyDescent="0.25">
      <c r="A737" t="s">
        <v>178</v>
      </c>
      <c r="B737" t="s">
        <v>213</v>
      </c>
      <c r="C737" t="s">
        <v>148</v>
      </c>
      <c r="D737" t="s">
        <v>181</v>
      </c>
      <c r="E737" t="s">
        <v>180</v>
      </c>
      <c r="F737">
        <v>2020</v>
      </c>
      <c r="G737">
        <v>9.3837426218003006E-5</v>
      </c>
      <c r="H737" t="b">
        <v>0</v>
      </c>
      <c r="I737">
        <v>1</v>
      </c>
    </row>
    <row r="738" spans="1:9" x14ac:dyDescent="0.25">
      <c r="A738" t="s">
        <v>178</v>
      </c>
      <c r="B738" t="s">
        <v>213</v>
      </c>
      <c r="C738" t="s">
        <v>148</v>
      </c>
      <c r="D738" t="s">
        <v>181</v>
      </c>
      <c r="E738" t="s">
        <v>180</v>
      </c>
      <c r="F738">
        <v>2025</v>
      </c>
      <c r="G738">
        <v>1.4285575510560001E-2</v>
      </c>
      <c r="H738" t="b">
        <v>0</v>
      </c>
      <c r="I738">
        <v>1</v>
      </c>
    </row>
    <row r="739" spans="1:9" x14ac:dyDescent="0.25">
      <c r="A739" t="s">
        <v>178</v>
      </c>
      <c r="B739" t="s">
        <v>213</v>
      </c>
      <c r="C739" t="s">
        <v>148</v>
      </c>
      <c r="D739" t="s">
        <v>181</v>
      </c>
      <c r="E739" t="s">
        <v>180</v>
      </c>
      <c r="F739">
        <v>2030</v>
      </c>
      <c r="G739">
        <v>3.1887230841000001E-2</v>
      </c>
      <c r="H739" t="b">
        <v>0</v>
      </c>
      <c r="I739">
        <v>1</v>
      </c>
    </row>
    <row r="740" spans="1:9" x14ac:dyDescent="0.25">
      <c r="A740" t="s">
        <v>178</v>
      </c>
      <c r="B740" t="s">
        <v>213</v>
      </c>
      <c r="C740" t="s">
        <v>148</v>
      </c>
      <c r="D740" t="s">
        <v>181</v>
      </c>
      <c r="E740" t="s">
        <v>180</v>
      </c>
      <c r="F740">
        <v>2035</v>
      </c>
      <c r="G740">
        <v>5.9254049329264008E-2</v>
      </c>
      <c r="H740" t="b">
        <v>0</v>
      </c>
      <c r="I740">
        <v>1</v>
      </c>
    </row>
    <row r="741" spans="1:9" x14ac:dyDescent="0.25">
      <c r="A741" t="s">
        <v>178</v>
      </c>
      <c r="B741" t="s">
        <v>213</v>
      </c>
      <c r="C741" t="s">
        <v>148</v>
      </c>
      <c r="D741" t="s">
        <v>181</v>
      </c>
      <c r="E741" t="s">
        <v>180</v>
      </c>
      <c r="F741">
        <v>2040</v>
      </c>
      <c r="G741">
        <v>5.7984337643389998E-2</v>
      </c>
      <c r="H741" t="b">
        <v>0</v>
      </c>
      <c r="I741">
        <v>1</v>
      </c>
    </row>
    <row r="742" spans="1:9" x14ac:dyDescent="0.25">
      <c r="A742" t="s">
        <v>178</v>
      </c>
      <c r="B742" t="s">
        <v>213</v>
      </c>
      <c r="C742" t="s">
        <v>148</v>
      </c>
      <c r="D742" t="s">
        <v>181</v>
      </c>
      <c r="E742" t="s">
        <v>180</v>
      </c>
      <c r="F742">
        <v>2045</v>
      </c>
      <c r="G742">
        <v>5.9632062393148007E-2</v>
      </c>
      <c r="H742" t="b">
        <v>0</v>
      </c>
      <c r="I742">
        <v>1</v>
      </c>
    </row>
    <row r="743" spans="1:9" x14ac:dyDescent="0.25">
      <c r="A743" t="s">
        <v>178</v>
      </c>
      <c r="B743" t="s">
        <v>213</v>
      </c>
      <c r="C743" t="s">
        <v>148</v>
      </c>
      <c r="D743" t="s">
        <v>181</v>
      </c>
      <c r="E743" t="s">
        <v>180</v>
      </c>
      <c r="F743">
        <v>2050</v>
      </c>
      <c r="G743">
        <v>6.1065495569068998E-2</v>
      </c>
      <c r="H743" t="b">
        <v>0</v>
      </c>
      <c r="I743">
        <v>1</v>
      </c>
    </row>
    <row r="744" spans="1:9" x14ac:dyDescent="0.25">
      <c r="A744" t="s">
        <v>178</v>
      </c>
      <c r="B744" t="s">
        <v>213</v>
      </c>
      <c r="C744" t="s">
        <v>148</v>
      </c>
      <c r="D744" t="s">
        <v>182</v>
      </c>
      <c r="E744" t="s">
        <v>180</v>
      </c>
      <c r="F744">
        <v>2020</v>
      </c>
      <c r="G744">
        <v>1.1138493002500001E-3</v>
      </c>
      <c r="H744" t="b">
        <v>0</v>
      </c>
      <c r="I744">
        <v>1</v>
      </c>
    </row>
    <row r="745" spans="1:9" x14ac:dyDescent="0.25">
      <c r="A745" t="s">
        <v>178</v>
      </c>
      <c r="B745" t="s">
        <v>213</v>
      </c>
      <c r="C745" t="s">
        <v>148</v>
      </c>
      <c r="D745" t="s">
        <v>182</v>
      </c>
      <c r="E745" t="s">
        <v>180</v>
      </c>
      <c r="F745">
        <v>2025</v>
      </c>
      <c r="G745">
        <v>5.7140582444560007E-3</v>
      </c>
      <c r="H745" t="b">
        <v>0</v>
      </c>
      <c r="I745">
        <v>1</v>
      </c>
    </row>
    <row r="746" spans="1:9" x14ac:dyDescent="0.25">
      <c r="A746" t="s">
        <v>178</v>
      </c>
      <c r="B746" t="s">
        <v>213</v>
      </c>
      <c r="C746" t="s">
        <v>148</v>
      </c>
      <c r="D746" t="s">
        <v>182</v>
      </c>
      <c r="E746" t="s">
        <v>180</v>
      </c>
      <c r="F746">
        <v>2030</v>
      </c>
      <c r="G746">
        <v>2.7113615070629999E-3</v>
      </c>
      <c r="H746" t="b">
        <v>0</v>
      </c>
      <c r="I746">
        <v>1</v>
      </c>
    </row>
    <row r="747" spans="1:9" x14ac:dyDescent="0.25">
      <c r="A747" t="s">
        <v>178</v>
      </c>
      <c r="B747" t="s">
        <v>213</v>
      </c>
      <c r="C747" t="s">
        <v>148</v>
      </c>
      <c r="D747" t="s">
        <v>182</v>
      </c>
      <c r="E747" t="s">
        <v>180</v>
      </c>
      <c r="F747">
        <v>2035</v>
      </c>
      <c r="G747">
        <v>3.5001739343860001E-3</v>
      </c>
      <c r="H747" t="b">
        <v>0</v>
      </c>
      <c r="I747">
        <v>1</v>
      </c>
    </row>
    <row r="748" spans="1:9" x14ac:dyDescent="0.25">
      <c r="A748" t="s">
        <v>178</v>
      </c>
      <c r="B748" t="s">
        <v>213</v>
      </c>
      <c r="C748" t="s">
        <v>148</v>
      </c>
      <c r="D748" t="s">
        <v>182</v>
      </c>
      <c r="E748" t="s">
        <v>180</v>
      </c>
      <c r="F748">
        <v>2040</v>
      </c>
      <c r="G748">
        <v>8.5255936184880001E-3</v>
      </c>
      <c r="H748" t="b">
        <v>0</v>
      </c>
      <c r="I748">
        <v>1</v>
      </c>
    </row>
    <row r="749" spans="1:9" x14ac:dyDescent="0.25">
      <c r="A749" t="s">
        <v>178</v>
      </c>
      <c r="B749" t="s">
        <v>213</v>
      </c>
      <c r="C749" t="s">
        <v>148</v>
      </c>
      <c r="D749" t="s">
        <v>182</v>
      </c>
      <c r="E749" t="s">
        <v>180</v>
      </c>
      <c r="F749">
        <v>2045</v>
      </c>
      <c r="G749">
        <v>7.2392797323350003E-3</v>
      </c>
      <c r="H749" t="b">
        <v>0</v>
      </c>
      <c r="I749">
        <v>1</v>
      </c>
    </row>
    <row r="750" spans="1:9" x14ac:dyDescent="0.25">
      <c r="A750" t="s">
        <v>178</v>
      </c>
      <c r="B750" t="s">
        <v>213</v>
      </c>
      <c r="C750" t="s">
        <v>148</v>
      </c>
      <c r="D750" t="s">
        <v>182</v>
      </c>
      <c r="E750" t="s">
        <v>180</v>
      </c>
      <c r="F750">
        <v>2050</v>
      </c>
      <c r="G750">
        <v>6.1494318184650001E-3</v>
      </c>
      <c r="H750" t="b">
        <v>0</v>
      </c>
      <c r="I750">
        <v>1</v>
      </c>
    </row>
    <row r="751" spans="1:9" x14ac:dyDescent="0.25">
      <c r="A751" t="s">
        <v>178</v>
      </c>
      <c r="B751" t="s">
        <v>213</v>
      </c>
      <c r="C751" t="s">
        <v>148</v>
      </c>
      <c r="D751" t="s">
        <v>183</v>
      </c>
      <c r="E751" t="s">
        <v>180</v>
      </c>
      <c r="F751">
        <v>2015</v>
      </c>
      <c r="G751">
        <v>0.21960677003246901</v>
      </c>
      <c r="H751" t="b">
        <v>0</v>
      </c>
      <c r="I751">
        <v>1</v>
      </c>
    </row>
    <row r="752" spans="1:9" x14ac:dyDescent="0.25">
      <c r="A752" t="s">
        <v>178</v>
      </c>
      <c r="B752" t="s">
        <v>213</v>
      </c>
      <c r="C752" t="s">
        <v>148</v>
      </c>
      <c r="D752" t="s">
        <v>183</v>
      </c>
      <c r="E752" t="s">
        <v>180</v>
      </c>
      <c r="F752">
        <v>2020</v>
      </c>
      <c r="G752">
        <v>0.20100119437869199</v>
      </c>
      <c r="H752" t="b">
        <v>0</v>
      </c>
      <c r="I752">
        <v>1</v>
      </c>
    </row>
    <row r="753" spans="1:9" x14ac:dyDescent="0.25">
      <c r="A753" t="s">
        <v>178</v>
      </c>
      <c r="B753" t="s">
        <v>213</v>
      </c>
      <c r="C753" t="s">
        <v>148</v>
      </c>
      <c r="D753" t="s">
        <v>183</v>
      </c>
      <c r="E753" t="s">
        <v>180</v>
      </c>
      <c r="F753">
        <v>2025</v>
      </c>
      <c r="G753">
        <v>0.13537223511060301</v>
      </c>
      <c r="H753" t="b">
        <v>0</v>
      </c>
      <c r="I753">
        <v>1</v>
      </c>
    </row>
    <row r="754" spans="1:9" x14ac:dyDescent="0.25">
      <c r="A754" t="s">
        <v>178</v>
      </c>
      <c r="B754" t="s">
        <v>213</v>
      </c>
      <c r="C754" t="s">
        <v>148</v>
      </c>
      <c r="D754" t="s">
        <v>183</v>
      </c>
      <c r="E754" t="s">
        <v>180</v>
      </c>
      <c r="F754">
        <v>2030</v>
      </c>
      <c r="G754">
        <v>7.9564022513952004E-2</v>
      </c>
      <c r="H754" t="b">
        <v>0</v>
      </c>
      <c r="I754">
        <v>1</v>
      </c>
    </row>
    <row r="755" spans="1:9" x14ac:dyDescent="0.25">
      <c r="A755" t="s">
        <v>178</v>
      </c>
      <c r="B755" t="s">
        <v>213</v>
      </c>
      <c r="C755" t="s">
        <v>148</v>
      </c>
      <c r="D755" t="s">
        <v>183</v>
      </c>
      <c r="E755" t="s">
        <v>180</v>
      </c>
      <c r="F755">
        <v>2035</v>
      </c>
      <c r="G755">
        <v>4.6039381106720003E-3</v>
      </c>
      <c r="H755" t="b">
        <v>0</v>
      </c>
      <c r="I755">
        <v>1</v>
      </c>
    </row>
    <row r="756" spans="1:9" x14ac:dyDescent="0.25">
      <c r="A756" t="s">
        <v>178</v>
      </c>
      <c r="B756" t="s">
        <v>213</v>
      </c>
      <c r="C756" t="s">
        <v>189</v>
      </c>
      <c r="D756" t="s">
        <v>179</v>
      </c>
      <c r="E756" t="s">
        <v>180</v>
      </c>
      <c r="F756">
        <v>2015</v>
      </c>
      <c r="G756">
        <v>7.6908658525990008E-3</v>
      </c>
      <c r="H756" t="b">
        <v>0</v>
      </c>
      <c r="I756">
        <v>1</v>
      </c>
    </row>
    <row r="757" spans="1:9" x14ac:dyDescent="0.25">
      <c r="A757" t="s">
        <v>178</v>
      </c>
      <c r="B757" t="s">
        <v>213</v>
      </c>
      <c r="C757" t="s">
        <v>189</v>
      </c>
      <c r="D757" t="s">
        <v>179</v>
      </c>
      <c r="E757" t="s">
        <v>180</v>
      </c>
      <c r="F757">
        <v>2020</v>
      </c>
      <c r="G757">
        <v>2.8116741081731001E-2</v>
      </c>
      <c r="H757" t="b">
        <v>0</v>
      </c>
      <c r="I757">
        <v>1</v>
      </c>
    </row>
    <row r="758" spans="1:9" x14ac:dyDescent="0.25">
      <c r="A758" t="s">
        <v>178</v>
      </c>
      <c r="B758" t="s">
        <v>213</v>
      </c>
      <c r="C758" t="s">
        <v>189</v>
      </c>
      <c r="D758" t="s">
        <v>179</v>
      </c>
      <c r="E758" t="s">
        <v>180</v>
      </c>
      <c r="F758">
        <v>2025</v>
      </c>
      <c r="G758">
        <v>5.8242130450235997E-2</v>
      </c>
      <c r="H758" t="b">
        <v>0</v>
      </c>
      <c r="I758">
        <v>1</v>
      </c>
    </row>
    <row r="759" spans="1:9" x14ac:dyDescent="0.25">
      <c r="A759" t="s">
        <v>178</v>
      </c>
      <c r="B759" t="s">
        <v>213</v>
      </c>
      <c r="C759" t="s">
        <v>189</v>
      </c>
      <c r="D759" t="s">
        <v>179</v>
      </c>
      <c r="E759" t="s">
        <v>180</v>
      </c>
      <c r="F759">
        <v>2030</v>
      </c>
      <c r="G759">
        <v>6.8684685068938003E-2</v>
      </c>
      <c r="H759" t="b">
        <v>0</v>
      </c>
      <c r="I759">
        <v>1</v>
      </c>
    </row>
    <row r="760" spans="1:9" x14ac:dyDescent="0.25">
      <c r="A760" t="s">
        <v>178</v>
      </c>
      <c r="B760" t="s">
        <v>213</v>
      </c>
      <c r="C760" t="s">
        <v>189</v>
      </c>
      <c r="D760" t="s">
        <v>179</v>
      </c>
      <c r="E760" t="s">
        <v>180</v>
      </c>
      <c r="F760">
        <v>2035</v>
      </c>
      <c r="G760">
        <v>8.3415349525005011E-2</v>
      </c>
      <c r="H760" t="b">
        <v>0</v>
      </c>
      <c r="I760">
        <v>1</v>
      </c>
    </row>
    <row r="761" spans="1:9" x14ac:dyDescent="0.25">
      <c r="A761" t="s">
        <v>178</v>
      </c>
      <c r="B761" t="s">
        <v>213</v>
      </c>
      <c r="C761" t="s">
        <v>189</v>
      </c>
      <c r="D761" t="s">
        <v>179</v>
      </c>
      <c r="E761" t="s">
        <v>180</v>
      </c>
      <c r="F761">
        <v>2040</v>
      </c>
      <c r="G761">
        <v>8.0471080062403E-2</v>
      </c>
      <c r="H761" t="b">
        <v>0</v>
      </c>
      <c r="I761">
        <v>1</v>
      </c>
    </row>
    <row r="762" spans="1:9" x14ac:dyDescent="0.25">
      <c r="A762" t="s">
        <v>178</v>
      </c>
      <c r="B762" t="s">
        <v>213</v>
      </c>
      <c r="C762" t="s">
        <v>189</v>
      </c>
      <c r="D762" t="s">
        <v>179</v>
      </c>
      <c r="E762" t="s">
        <v>180</v>
      </c>
      <c r="F762">
        <v>2045</v>
      </c>
      <c r="G762">
        <v>7.3371428150929008E-2</v>
      </c>
      <c r="H762" t="b">
        <v>0</v>
      </c>
      <c r="I762">
        <v>1</v>
      </c>
    </row>
    <row r="763" spans="1:9" x14ac:dyDescent="0.25">
      <c r="A763" t="s">
        <v>178</v>
      </c>
      <c r="B763" t="s">
        <v>213</v>
      </c>
      <c r="C763" t="s">
        <v>189</v>
      </c>
      <c r="D763" t="s">
        <v>179</v>
      </c>
      <c r="E763" t="s">
        <v>180</v>
      </c>
      <c r="F763">
        <v>2050</v>
      </c>
      <c r="G763">
        <v>6.7539654720773001E-2</v>
      </c>
      <c r="H763" t="b">
        <v>0</v>
      </c>
      <c r="I763">
        <v>1</v>
      </c>
    </row>
    <row r="764" spans="1:9" x14ac:dyDescent="0.25">
      <c r="A764" t="s">
        <v>178</v>
      </c>
      <c r="B764" t="s">
        <v>213</v>
      </c>
      <c r="C764" t="s">
        <v>189</v>
      </c>
      <c r="D764" t="s">
        <v>181</v>
      </c>
      <c r="E764" t="s">
        <v>180</v>
      </c>
      <c r="F764">
        <v>2025</v>
      </c>
      <c r="G764">
        <v>3.5127023801475997E-2</v>
      </c>
      <c r="H764" t="b">
        <v>0</v>
      </c>
      <c r="I764">
        <v>1</v>
      </c>
    </row>
    <row r="765" spans="1:9" x14ac:dyDescent="0.25">
      <c r="A765" t="s">
        <v>178</v>
      </c>
      <c r="B765" t="s">
        <v>213</v>
      </c>
      <c r="C765" t="s">
        <v>189</v>
      </c>
      <c r="D765" t="s">
        <v>181</v>
      </c>
      <c r="E765" t="s">
        <v>180</v>
      </c>
      <c r="F765">
        <v>2030</v>
      </c>
      <c r="G765">
        <v>7.5320674794857004E-2</v>
      </c>
      <c r="H765" t="b">
        <v>0</v>
      </c>
      <c r="I765">
        <v>1</v>
      </c>
    </row>
    <row r="766" spans="1:9" x14ac:dyDescent="0.25">
      <c r="A766" t="s">
        <v>178</v>
      </c>
      <c r="B766" t="s">
        <v>213</v>
      </c>
      <c r="C766" t="s">
        <v>189</v>
      </c>
      <c r="D766" t="s">
        <v>181</v>
      </c>
      <c r="E766" t="s">
        <v>180</v>
      </c>
      <c r="F766">
        <v>2035</v>
      </c>
      <c r="G766">
        <v>0.106055029128826</v>
      </c>
      <c r="H766" t="b">
        <v>0</v>
      </c>
      <c r="I766">
        <v>1</v>
      </c>
    </row>
    <row r="767" spans="1:9" x14ac:dyDescent="0.25">
      <c r="A767" t="s">
        <v>178</v>
      </c>
      <c r="B767" t="s">
        <v>213</v>
      </c>
      <c r="C767" t="s">
        <v>189</v>
      </c>
      <c r="D767" t="s">
        <v>181</v>
      </c>
      <c r="E767" t="s">
        <v>180</v>
      </c>
      <c r="F767">
        <v>2040</v>
      </c>
      <c r="G767">
        <v>0.113668435163225</v>
      </c>
      <c r="H767" t="b">
        <v>0</v>
      </c>
      <c r="I767">
        <v>1</v>
      </c>
    </row>
    <row r="768" spans="1:9" x14ac:dyDescent="0.25">
      <c r="A768" t="s">
        <v>178</v>
      </c>
      <c r="B768" t="s">
        <v>213</v>
      </c>
      <c r="C768" t="s">
        <v>189</v>
      </c>
      <c r="D768" t="s">
        <v>181</v>
      </c>
      <c r="E768" t="s">
        <v>180</v>
      </c>
      <c r="F768">
        <v>2045</v>
      </c>
      <c r="G768">
        <v>0.12271970048195301</v>
      </c>
      <c r="H768" t="b">
        <v>0</v>
      </c>
      <c r="I768">
        <v>1</v>
      </c>
    </row>
    <row r="769" spans="1:9" x14ac:dyDescent="0.25">
      <c r="A769" t="s">
        <v>178</v>
      </c>
      <c r="B769" t="s">
        <v>213</v>
      </c>
      <c r="C769" t="s">
        <v>189</v>
      </c>
      <c r="D769" t="s">
        <v>181</v>
      </c>
      <c r="E769" t="s">
        <v>180</v>
      </c>
      <c r="F769">
        <v>2050</v>
      </c>
      <c r="G769">
        <v>0.13006788146923301</v>
      </c>
      <c r="H769" t="b">
        <v>0</v>
      </c>
      <c r="I769">
        <v>1</v>
      </c>
    </row>
    <row r="770" spans="1:9" x14ac:dyDescent="0.25">
      <c r="A770" t="s">
        <v>178</v>
      </c>
      <c r="B770" t="s">
        <v>213</v>
      </c>
      <c r="C770" t="s">
        <v>189</v>
      </c>
      <c r="D770" t="s">
        <v>182</v>
      </c>
      <c r="E770" t="s">
        <v>180</v>
      </c>
      <c r="F770">
        <v>2025</v>
      </c>
      <c r="G770">
        <v>3.6523250065329999E-3</v>
      </c>
      <c r="H770" t="b">
        <v>0</v>
      </c>
      <c r="I770">
        <v>1</v>
      </c>
    </row>
    <row r="771" spans="1:9" x14ac:dyDescent="0.25">
      <c r="A771" t="s">
        <v>178</v>
      </c>
      <c r="B771" t="s">
        <v>213</v>
      </c>
      <c r="C771" t="s">
        <v>189</v>
      </c>
      <c r="D771" t="s">
        <v>182</v>
      </c>
      <c r="E771" t="s">
        <v>180</v>
      </c>
      <c r="F771">
        <v>2030</v>
      </c>
      <c r="G771">
        <v>3.2510448719595013E-2</v>
      </c>
      <c r="H771" t="b">
        <v>0</v>
      </c>
      <c r="I771">
        <v>1</v>
      </c>
    </row>
    <row r="772" spans="1:9" x14ac:dyDescent="0.25">
      <c r="A772" t="s">
        <v>178</v>
      </c>
      <c r="B772" t="s">
        <v>213</v>
      </c>
      <c r="C772" t="s">
        <v>189</v>
      </c>
      <c r="D772" t="s">
        <v>182</v>
      </c>
      <c r="E772" t="s">
        <v>180</v>
      </c>
      <c r="F772">
        <v>2035</v>
      </c>
      <c r="G772">
        <v>9.6099276489296004E-2</v>
      </c>
      <c r="H772" t="b">
        <v>0</v>
      </c>
      <c r="I772">
        <v>1</v>
      </c>
    </row>
    <row r="773" spans="1:9" x14ac:dyDescent="0.25">
      <c r="A773" t="s">
        <v>178</v>
      </c>
      <c r="B773" t="s">
        <v>213</v>
      </c>
      <c r="C773" t="s">
        <v>189</v>
      </c>
      <c r="D773" t="s">
        <v>182</v>
      </c>
      <c r="E773" t="s">
        <v>180</v>
      </c>
      <c r="F773">
        <v>2040</v>
      </c>
      <c r="G773">
        <v>9.7410095099883007E-2</v>
      </c>
      <c r="H773" t="b">
        <v>0</v>
      </c>
      <c r="I773">
        <v>1</v>
      </c>
    </row>
    <row r="774" spans="1:9" x14ac:dyDescent="0.25">
      <c r="A774" t="s">
        <v>178</v>
      </c>
      <c r="B774" t="s">
        <v>213</v>
      </c>
      <c r="C774" t="s">
        <v>189</v>
      </c>
      <c r="D774" t="s">
        <v>182</v>
      </c>
      <c r="E774" t="s">
        <v>180</v>
      </c>
      <c r="F774">
        <v>2045</v>
      </c>
      <c r="G774">
        <v>8.5604073976367004E-2</v>
      </c>
      <c r="H774" t="b">
        <v>0</v>
      </c>
      <c r="I774">
        <v>1</v>
      </c>
    </row>
    <row r="775" spans="1:9" x14ac:dyDescent="0.25">
      <c r="A775" t="s">
        <v>178</v>
      </c>
      <c r="B775" t="s">
        <v>213</v>
      </c>
      <c r="C775" t="s">
        <v>189</v>
      </c>
      <c r="D775" t="s">
        <v>182</v>
      </c>
      <c r="E775" t="s">
        <v>180</v>
      </c>
      <c r="F775">
        <v>2050</v>
      </c>
      <c r="G775">
        <v>7.5631538525468001E-2</v>
      </c>
      <c r="H775" t="b">
        <v>0</v>
      </c>
      <c r="I775">
        <v>1</v>
      </c>
    </row>
    <row r="776" spans="1:9" x14ac:dyDescent="0.25">
      <c r="A776" t="s">
        <v>178</v>
      </c>
      <c r="B776" t="s">
        <v>213</v>
      </c>
      <c r="C776" t="s">
        <v>189</v>
      </c>
      <c r="D776" t="s">
        <v>183</v>
      </c>
      <c r="E776" t="s">
        <v>180</v>
      </c>
      <c r="F776">
        <v>2015</v>
      </c>
      <c r="G776">
        <v>0.46419233108090102</v>
      </c>
      <c r="H776" t="b">
        <v>0</v>
      </c>
      <c r="I776">
        <v>1</v>
      </c>
    </row>
    <row r="777" spans="1:9" x14ac:dyDescent="0.25">
      <c r="A777" t="s">
        <v>178</v>
      </c>
      <c r="B777" t="s">
        <v>213</v>
      </c>
      <c r="C777" t="s">
        <v>189</v>
      </c>
      <c r="D777" t="s">
        <v>183</v>
      </c>
      <c r="E777" t="s">
        <v>180</v>
      </c>
      <c r="F777">
        <v>2020</v>
      </c>
      <c r="G777">
        <v>0.42045978377133097</v>
      </c>
      <c r="H777" t="b">
        <v>0</v>
      </c>
      <c r="I777">
        <v>1</v>
      </c>
    </row>
    <row r="778" spans="1:9" x14ac:dyDescent="0.25">
      <c r="A778" t="s">
        <v>178</v>
      </c>
      <c r="B778" t="s">
        <v>213</v>
      </c>
      <c r="C778" t="s">
        <v>189</v>
      </c>
      <c r="D778" t="s">
        <v>183</v>
      </c>
      <c r="E778" t="s">
        <v>180</v>
      </c>
      <c r="F778">
        <v>2025</v>
      </c>
      <c r="G778">
        <v>0.28567407162671099</v>
      </c>
      <c r="H778" t="b">
        <v>0</v>
      </c>
      <c r="I778">
        <v>1</v>
      </c>
    </row>
    <row r="779" spans="1:9" x14ac:dyDescent="0.25">
      <c r="A779" t="s">
        <v>178</v>
      </c>
      <c r="B779" t="s">
        <v>213</v>
      </c>
      <c r="C779" t="s">
        <v>189</v>
      </c>
      <c r="D779" t="s">
        <v>183</v>
      </c>
      <c r="E779" t="s">
        <v>180</v>
      </c>
      <c r="F779">
        <v>2030</v>
      </c>
      <c r="G779">
        <v>0.155684883665621</v>
      </c>
      <c r="H779" t="b">
        <v>0</v>
      </c>
      <c r="I779">
        <v>1</v>
      </c>
    </row>
    <row r="780" spans="1:9" x14ac:dyDescent="0.25">
      <c r="A780" t="s">
        <v>178</v>
      </c>
      <c r="B780" t="s">
        <v>213</v>
      </c>
      <c r="C780" t="s">
        <v>189</v>
      </c>
      <c r="D780" t="s">
        <v>183</v>
      </c>
      <c r="E780" t="s">
        <v>180</v>
      </c>
      <c r="F780">
        <v>2035</v>
      </c>
      <c r="G780">
        <v>1.0733512072473E-2</v>
      </c>
      <c r="H780" t="b">
        <v>0</v>
      </c>
      <c r="I780">
        <v>1</v>
      </c>
    </row>
    <row r="781" spans="1:9" x14ac:dyDescent="0.25">
      <c r="A781" t="s">
        <v>178</v>
      </c>
      <c r="B781" t="s">
        <v>213</v>
      </c>
      <c r="C781" t="s">
        <v>151</v>
      </c>
      <c r="D781" t="s">
        <v>179</v>
      </c>
      <c r="E781" t="s">
        <v>180</v>
      </c>
      <c r="F781">
        <v>2015</v>
      </c>
      <c r="G781">
        <v>2.3663124999999001E-2</v>
      </c>
      <c r="H781" t="b">
        <v>0</v>
      </c>
      <c r="I781">
        <v>1</v>
      </c>
    </row>
    <row r="782" spans="1:9" x14ac:dyDescent="0.25">
      <c r="A782" t="s">
        <v>178</v>
      </c>
      <c r="B782" t="s">
        <v>213</v>
      </c>
      <c r="C782" t="s">
        <v>151</v>
      </c>
      <c r="D782" t="s">
        <v>179</v>
      </c>
      <c r="E782" t="s">
        <v>180</v>
      </c>
      <c r="F782">
        <v>2020</v>
      </c>
      <c r="G782">
        <v>0.145155057668263</v>
      </c>
      <c r="H782" t="b">
        <v>0</v>
      </c>
      <c r="I782">
        <v>1</v>
      </c>
    </row>
    <row r="783" spans="1:9" x14ac:dyDescent="0.25">
      <c r="A783" t="s">
        <v>178</v>
      </c>
      <c r="B783" t="s">
        <v>213</v>
      </c>
      <c r="C783" t="s">
        <v>151</v>
      </c>
      <c r="D783" t="s">
        <v>179</v>
      </c>
      <c r="E783" t="s">
        <v>180</v>
      </c>
      <c r="F783">
        <v>2025</v>
      </c>
      <c r="G783">
        <v>0.228810513172859</v>
      </c>
      <c r="H783" t="b">
        <v>0</v>
      </c>
      <c r="I783">
        <v>1</v>
      </c>
    </row>
    <row r="784" spans="1:9" x14ac:dyDescent="0.25">
      <c r="A784" t="s">
        <v>178</v>
      </c>
      <c r="B784" t="s">
        <v>213</v>
      </c>
      <c r="C784" t="s">
        <v>151</v>
      </c>
      <c r="D784" t="s">
        <v>179</v>
      </c>
      <c r="E784" t="s">
        <v>180</v>
      </c>
      <c r="F784">
        <v>2030</v>
      </c>
      <c r="G784">
        <v>0.26252169933499597</v>
      </c>
      <c r="H784" t="b">
        <v>0</v>
      </c>
      <c r="I784">
        <v>1</v>
      </c>
    </row>
    <row r="785" spans="1:9" x14ac:dyDescent="0.25">
      <c r="A785" t="s">
        <v>178</v>
      </c>
      <c r="B785" t="s">
        <v>213</v>
      </c>
      <c r="C785" t="s">
        <v>151</v>
      </c>
      <c r="D785" t="s">
        <v>179</v>
      </c>
      <c r="E785" t="s">
        <v>180</v>
      </c>
      <c r="F785">
        <v>2035</v>
      </c>
      <c r="G785">
        <v>0.28496643552904299</v>
      </c>
      <c r="H785" t="b">
        <v>0</v>
      </c>
      <c r="I785">
        <v>1</v>
      </c>
    </row>
    <row r="786" spans="1:9" x14ac:dyDescent="0.25">
      <c r="A786" t="s">
        <v>178</v>
      </c>
      <c r="B786" t="s">
        <v>213</v>
      </c>
      <c r="C786" t="s">
        <v>151</v>
      </c>
      <c r="D786" t="s">
        <v>179</v>
      </c>
      <c r="E786" t="s">
        <v>180</v>
      </c>
      <c r="F786">
        <v>2040</v>
      </c>
      <c r="G786">
        <v>0.25957114274767401</v>
      </c>
      <c r="H786" t="b">
        <v>0</v>
      </c>
      <c r="I786">
        <v>1</v>
      </c>
    </row>
    <row r="787" spans="1:9" x14ac:dyDescent="0.25">
      <c r="A787" t="s">
        <v>178</v>
      </c>
      <c r="B787" t="s">
        <v>213</v>
      </c>
      <c r="C787" t="s">
        <v>151</v>
      </c>
      <c r="D787" t="s">
        <v>179</v>
      </c>
      <c r="E787" t="s">
        <v>180</v>
      </c>
      <c r="F787">
        <v>2045</v>
      </c>
      <c r="G787">
        <v>0.23718003194346299</v>
      </c>
      <c r="H787" t="b">
        <v>0</v>
      </c>
      <c r="I787">
        <v>1</v>
      </c>
    </row>
    <row r="788" spans="1:9" x14ac:dyDescent="0.25">
      <c r="A788" t="s">
        <v>178</v>
      </c>
      <c r="B788" t="s">
        <v>213</v>
      </c>
      <c r="C788" t="s">
        <v>151</v>
      </c>
      <c r="D788" t="s">
        <v>179</v>
      </c>
      <c r="E788" t="s">
        <v>180</v>
      </c>
      <c r="F788">
        <v>2050</v>
      </c>
      <c r="G788">
        <v>0.21421444874786999</v>
      </c>
      <c r="H788" t="b">
        <v>0</v>
      </c>
      <c r="I788">
        <v>1</v>
      </c>
    </row>
    <row r="789" spans="1:9" x14ac:dyDescent="0.25">
      <c r="A789" t="s">
        <v>178</v>
      </c>
      <c r="B789" t="s">
        <v>213</v>
      </c>
      <c r="C789" t="s">
        <v>151</v>
      </c>
      <c r="D789" t="s">
        <v>181</v>
      </c>
      <c r="E789" t="s">
        <v>180</v>
      </c>
      <c r="F789">
        <v>2020</v>
      </c>
      <c r="G789">
        <v>4.5023680856374983E-4</v>
      </c>
      <c r="H789" t="b">
        <v>0</v>
      </c>
      <c r="I789">
        <v>1</v>
      </c>
    </row>
    <row r="790" spans="1:9" x14ac:dyDescent="0.25">
      <c r="A790" t="s">
        <v>178</v>
      </c>
      <c r="B790" t="s">
        <v>213</v>
      </c>
      <c r="C790" t="s">
        <v>151</v>
      </c>
      <c r="D790" t="s">
        <v>181</v>
      </c>
      <c r="E790" t="s">
        <v>180</v>
      </c>
      <c r="F790">
        <v>2025</v>
      </c>
      <c r="G790">
        <v>3.7567924531076201E-4</v>
      </c>
      <c r="H790" t="b">
        <v>0</v>
      </c>
      <c r="I790">
        <v>1</v>
      </c>
    </row>
    <row r="791" spans="1:9" x14ac:dyDescent="0.25">
      <c r="A791" t="s">
        <v>178</v>
      </c>
      <c r="B791" t="s">
        <v>213</v>
      </c>
      <c r="C791" t="s">
        <v>151</v>
      </c>
      <c r="D791" t="s">
        <v>181</v>
      </c>
      <c r="E791" t="s">
        <v>180</v>
      </c>
      <c r="F791">
        <v>2030</v>
      </c>
      <c r="G791">
        <v>0.17877231213001099</v>
      </c>
      <c r="H791" t="b">
        <v>0</v>
      </c>
      <c r="I791">
        <v>1</v>
      </c>
    </row>
    <row r="792" spans="1:9" x14ac:dyDescent="0.25">
      <c r="A792" t="s">
        <v>178</v>
      </c>
      <c r="B792" t="s">
        <v>213</v>
      </c>
      <c r="C792" t="s">
        <v>151</v>
      </c>
      <c r="D792" t="s">
        <v>181</v>
      </c>
      <c r="E792" t="s">
        <v>180</v>
      </c>
      <c r="F792">
        <v>2035</v>
      </c>
      <c r="G792">
        <v>0.31608964257335997</v>
      </c>
      <c r="H792" t="b">
        <v>0</v>
      </c>
      <c r="I792">
        <v>1</v>
      </c>
    </row>
    <row r="793" spans="1:9" x14ac:dyDescent="0.25">
      <c r="A793" t="s">
        <v>178</v>
      </c>
      <c r="B793" t="s">
        <v>213</v>
      </c>
      <c r="C793" t="s">
        <v>151</v>
      </c>
      <c r="D793" t="s">
        <v>181</v>
      </c>
      <c r="E793" t="s">
        <v>180</v>
      </c>
      <c r="F793">
        <v>2040</v>
      </c>
      <c r="G793">
        <v>0.34290360405827502</v>
      </c>
      <c r="H793" t="b">
        <v>0</v>
      </c>
      <c r="I793">
        <v>1</v>
      </c>
    </row>
    <row r="794" spans="1:9" x14ac:dyDescent="0.25">
      <c r="A794" t="s">
        <v>178</v>
      </c>
      <c r="B794" t="s">
        <v>213</v>
      </c>
      <c r="C794" t="s">
        <v>151</v>
      </c>
      <c r="D794" t="s">
        <v>181</v>
      </c>
      <c r="E794" t="s">
        <v>180</v>
      </c>
      <c r="F794">
        <v>2045</v>
      </c>
      <c r="G794">
        <v>0.36674125552105502</v>
      </c>
      <c r="H794" t="b">
        <v>0</v>
      </c>
      <c r="I794">
        <v>1</v>
      </c>
    </row>
    <row r="795" spans="1:9" x14ac:dyDescent="0.25">
      <c r="A795" t="s">
        <v>178</v>
      </c>
      <c r="B795" t="s">
        <v>213</v>
      </c>
      <c r="C795" t="s">
        <v>151</v>
      </c>
      <c r="D795" t="s">
        <v>181</v>
      </c>
      <c r="E795" t="s">
        <v>180</v>
      </c>
      <c r="F795">
        <v>2050</v>
      </c>
      <c r="G795">
        <v>0.38156222778037402</v>
      </c>
      <c r="H795" t="b">
        <v>0</v>
      </c>
      <c r="I795">
        <v>1</v>
      </c>
    </row>
    <row r="796" spans="1:9" x14ac:dyDescent="0.25">
      <c r="A796" t="s">
        <v>178</v>
      </c>
      <c r="B796" t="s">
        <v>213</v>
      </c>
      <c r="C796" t="s">
        <v>151</v>
      </c>
      <c r="D796" t="s">
        <v>182</v>
      </c>
      <c r="E796" t="s">
        <v>180</v>
      </c>
      <c r="F796">
        <v>2020</v>
      </c>
      <c r="G796">
        <v>1.2974472557014999E-2</v>
      </c>
      <c r="H796" t="b">
        <v>0</v>
      </c>
      <c r="I796">
        <v>1</v>
      </c>
    </row>
    <row r="797" spans="1:9" x14ac:dyDescent="0.25">
      <c r="A797" t="s">
        <v>178</v>
      </c>
      <c r="B797" t="s">
        <v>213</v>
      </c>
      <c r="C797" t="s">
        <v>151</v>
      </c>
      <c r="D797" t="s">
        <v>182</v>
      </c>
      <c r="E797" t="s">
        <v>180</v>
      </c>
      <c r="F797">
        <v>2025</v>
      </c>
      <c r="G797">
        <v>0.111107148405284</v>
      </c>
      <c r="H797" t="b">
        <v>0</v>
      </c>
      <c r="I797">
        <v>1</v>
      </c>
    </row>
    <row r="798" spans="1:9" x14ac:dyDescent="0.25">
      <c r="A798" t="s">
        <v>178</v>
      </c>
      <c r="B798" t="s">
        <v>213</v>
      </c>
      <c r="C798" t="s">
        <v>151</v>
      </c>
      <c r="D798" t="s">
        <v>182</v>
      </c>
      <c r="E798" t="s">
        <v>180</v>
      </c>
      <c r="F798">
        <v>2030</v>
      </c>
      <c r="G798">
        <v>3.2130333078669013E-2</v>
      </c>
      <c r="H798" t="b">
        <v>0</v>
      </c>
      <c r="I798">
        <v>1</v>
      </c>
    </row>
    <row r="799" spans="1:9" x14ac:dyDescent="0.25">
      <c r="A799" t="s">
        <v>178</v>
      </c>
      <c r="B799" t="s">
        <v>213</v>
      </c>
      <c r="C799" t="s">
        <v>151</v>
      </c>
      <c r="D799" t="s">
        <v>182</v>
      </c>
      <c r="E799" t="s">
        <v>180</v>
      </c>
      <c r="F799">
        <v>2035</v>
      </c>
      <c r="G799">
        <v>0.128374297094311</v>
      </c>
      <c r="H799" t="b">
        <v>0</v>
      </c>
      <c r="I799">
        <v>1</v>
      </c>
    </row>
    <row r="800" spans="1:9" x14ac:dyDescent="0.25">
      <c r="A800" t="s">
        <v>178</v>
      </c>
      <c r="B800" t="s">
        <v>213</v>
      </c>
      <c r="C800" t="s">
        <v>151</v>
      </c>
      <c r="D800" t="s">
        <v>182</v>
      </c>
      <c r="E800" t="s">
        <v>180</v>
      </c>
      <c r="F800">
        <v>2040</v>
      </c>
      <c r="G800">
        <v>0.14240543963018701</v>
      </c>
      <c r="H800" t="b">
        <v>0</v>
      </c>
      <c r="I800">
        <v>1</v>
      </c>
    </row>
    <row r="801" spans="1:9" x14ac:dyDescent="0.25">
      <c r="A801" t="s">
        <v>178</v>
      </c>
      <c r="B801" t="s">
        <v>213</v>
      </c>
      <c r="C801" t="s">
        <v>151</v>
      </c>
      <c r="D801" t="s">
        <v>182</v>
      </c>
      <c r="E801" t="s">
        <v>180</v>
      </c>
      <c r="F801">
        <v>2045</v>
      </c>
      <c r="G801">
        <v>0.121262798874681</v>
      </c>
      <c r="H801" t="b">
        <v>0</v>
      </c>
      <c r="I801">
        <v>1</v>
      </c>
    </row>
    <row r="802" spans="1:9" x14ac:dyDescent="0.25">
      <c r="A802" t="s">
        <v>178</v>
      </c>
      <c r="B802" t="s">
        <v>213</v>
      </c>
      <c r="C802" t="s">
        <v>151</v>
      </c>
      <c r="D802" t="s">
        <v>182</v>
      </c>
      <c r="E802" t="s">
        <v>180</v>
      </c>
      <c r="F802">
        <v>2050</v>
      </c>
      <c r="G802">
        <v>0.10404039037270101</v>
      </c>
      <c r="H802" t="b">
        <v>0</v>
      </c>
      <c r="I802">
        <v>1</v>
      </c>
    </row>
    <row r="803" spans="1:9" x14ac:dyDescent="0.25">
      <c r="A803" t="s">
        <v>178</v>
      </c>
      <c r="B803" t="s">
        <v>213</v>
      </c>
      <c r="C803" t="s">
        <v>151</v>
      </c>
      <c r="D803" t="s">
        <v>183</v>
      </c>
      <c r="E803" t="s">
        <v>180</v>
      </c>
      <c r="F803">
        <v>2015</v>
      </c>
      <c r="G803">
        <v>1.0085632776366249</v>
      </c>
      <c r="H803" t="b">
        <v>0</v>
      </c>
      <c r="I803">
        <v>1</v>
      </c>
    </row>
    <row r="804" spans="1:9" x14ac:dyDescent="0.25">
      <c r="A804" t="s">
        <v>178</v>
      </c>
      <c r="B804" t="s">
        <v>213</v>
      </c>
      <c r="C804" t="s">
        <v>151</v>
      </c>
      <c r="D804" t="s">
        <v>183</v>
      </c>
      <c r="E804" t="s">
        <v>180</v>
      </c>
      <c r="F804">
        <v>2020</v>
      </c>
      <c r="G804">
        <v>0.86125279109403508</v>
      </c>
      <c r="H804" t="b">
        <v>0</v>
      </c>
      <c r="I804">
        <v>1</v>
      </c>
    </row>
    <row r="805" spans="1:9" x14ac:dyDescent="0.25">
      <c r="A805" t="s">
        <v>178</v>
      </c>
      <c r="B805" t="s">
        <v>213</v>
      </c>
      <c r="C805" t="s">
        <v>151</v>
      </c>
      <c r="D805" t="s">
        <v>183</v>
      </c>
      <c r="E805" t="s">
        <v>180</v>
      </c>
      <c r="F805">
        <v>2025</v>
      </c>
      <c r="G805">
        <v>0.59259967657971402</v>
      </c>
      <c r="H805" t="b">
        <v>0</v>
      </c>
      <c r="I805">
        <v>1</v>
      </c>
    </row>
    <row r="806" spans="1:9" x14ac:dyDescent="0.25">
      <c r="A806" t="s">
        <v>178</v>
      </c>
      <c r="B806" t="s">
        <v>213</v>
      </c>
      <c r="C806" t="s">
        <v>151</v>
      </c>
      <c r="D806" t="s">
        <v>183</v>
      </c>
      <c r="E806" t="s">
        <v>180</v>
      </c>
      <c r="F806">
        <v>2030</v>
      </c>
      <c r="G806">
        <v>0.33897928055933502</v>
      </c>
      <c r="H806" t="b">
        <v>0</v>
      </c>
      <c r="I806">
        <v>1</v>
      </c>
    </row>
    <row r="807" spans="1:9" x14ac:dyDescent="0.25">
      <c r="A807" t="s">
        <v>178</v>
      </c>
      <c r="B807" t="s">
        <v>213</v>
      </c>
      <c r="C807" t="s">
        <v>151</v>
      </c>
      <c r="D807" t="s">
        <v>183</v>
      </c>
      <c r="E807" t="s">
        <v>180</v>
      </c>
      <c r="F807">
        <v>2035</v>
      </c>
      <c r="G807">
        <v>2.5168025779693001E-2</v>
      </c>
      <c r="H807" t="b">
        <v>0</v>
      </c>
      <c r="I807">
        <v>1</v>
      </c>
    </row>
    <row r="808" spans="1:9" x14ac:dyDescent="0.25">
      <c r="A808" t="s">
        <v>178</v>
      </c>
      <c r="B808" t="s">
        <v>213</v>
      </c>
      <c r="C808" t="s">
        <v>190</v>
      </c>
      <c r="D808" t="s">
        <v>179</v>
      </c>
      <c r="E808" t="s">
        <v>180</v>
      </c>
      <c r="F808">
        <v>2015</v>
      </c>
      <c r="G808">
        <v>3.2613593702657998E-2</v>
      </c>
      <c r="H808" t="b">
        <v>0</v>
      </c>
      <c r="I808">
        <v>1</v>
      </c>
    </row>
    <row r="809" spans="1:9" x14ac:dyDescent="0.25">
      <c r="A809" t="s">
        <v>178</v>
      </c>
      <c r="B809" t="s">
        <v>213</v>
      </c>
      <c r="C809" t="s">
        <v>190</v>
      </c>
      <c r="D809" t="s">
        <v>179</v>
      </c>
      <c r="E809" t="s">
        <v>180</v>
      </c>
      <c r="F809">
        <v>2020</v>
      </c>
      <c r="G809">
        <v>0.105522918605489</v>
      </c>
      <c r="H809" t="b">
        <v>0</v>
      </c>
      <c r="I809">
        <v>1</v>
      </c>
    </row>
    <row r="810" spans="1:9" x14ac:dyDescent="0.25">
      <c r="A810" t="s">
        <v>178</v>
      </c>
      <c r="B810" t="s">
        <v>213</v>
      </c>
      <c r="C810" t="s">
        <v>190</v>
      </c>
      <c r="D810" t="s">
        <v>179</v>
      </c>
      <c r="E810" t="s">
        <v>180</v>
      </c>
      <c r="F810">
        <v>2025</v>
      </c>
      <c r="G810">
        <v>0.29976830701707202</v>
      </c>
      <c r="H810" t="b">
        <v>0</v>
      </c>
      <c r="I810">
        <v>1</v>
      </c>
    </row>
    <row r="811" spans="1:9" x14ac:dyDescent="0.25">
      <c r="A811" t="s">
        <v>178</v>
      </c>
      <c r="B811" t="s">
        <v>213</v>
      </c>
      <c r="C811" t="s">
        <v>190</v>
      </c>
      <c r="D811" t="s">
        <v>179</v>
      </c>
      <c r="E811" t="s">
        <v>180</v>
      </c>
      <c r="F811">
        <v>2030</v>
      </c>
      <c r="G811">
        <v>0.49557766287370503</v>
      </c>
      <c r="H811" t="b">
        <v>0</v>
      </c>
      <c r="I811">
        <v>1</v>
      </c>
    </row>
    <row r="812" spans="1:9" x14ac:dyDescent="0.25">
      <c r="A812" t="s">
        <v>178</v>
      </c>
      <c r="B812" t="s">
        <v>213</v>
      </c>
      <c r="C812" t="s">
        <v>190</v>
      </c>
      <c r="D812" t="s">
        <v>179</v>
      </c>
      <c r="E812" t="s">
        <v>180</v>
      </c>
      <c r="F812">
        <v>2035</v>
      </c>
      <c r="G812">
        <v>0.75779776144427002</v>
      </c>
      <c r="H812" t="b">
        <v>0</v>
      </c>
      <c r="I812">
        <v>1</v>
      </c>
    </row>
    <row r="813" spans="1:9" x14ac:dyDescent="0.25">
      <c r="A813" t="s">
        <v>178</v>
      </c>
      <c r="B813" t="s">
        <v>213</v>
      </c>
      <c r="C813" t="s">
        <v>190</v>
      </c>
      <c r="D813" t="s">
        <v>179</v>
      </c>
      <c r="E813" t="s">
        <v>180</v>
      </c>
      <c r="F813">
        <v>2040</v>
      </c>
      <c r="G813">
        <v>0.75595993938514605</v>
      </c>
      <c r="H813" t="b">
        <v>0</v>
      </c>
      <c r="I813">
        <v>1</v>
      </c>
    </row>
    <row r="814" spans="1:9" x14ac:dyDescent="0.25">
      <c r="A814" t="s">
        <v>178</v>
      </c>
      <c r="B814" t="s">
        <v>213</v>
      </c>
      <c r="C814" t="s">
        <v>190</v>
      </c>
      <c r="D814" t="s">
        <v>179</v>
      </c>
      <c r="E814" t="s">
        <v>180</v>
      </c>
      <c r="F814">
        <v>2045</v>
      </c>
      <c r="G814">
        <v>0.71117044221832304</v>
      </c>
      <c r="H814" t="b">
        <v>0</v>
      </c>
      <c r="I814">
        <v>1</v>
      </c>
    </row>
    <row r="815" spans="1:9" x14ac:dyDescent="0.25">
      <c r="A815" t="s">
        <v>178</v>
      </c>
      <c r="B815" t="s">
        <v>213</v>
      </c>
      <c r="C815" t="s">
        <v>190</v>
      </c>
      <c r="D815" t="s">
        <v>179</v>
      </c>
      <c r="E815" t="s">
        <v>180</v>
      </c>
      <c r="F815">
        <v>2050</v>
      </c>
      <c r="G815">
        <v>0.62080070185721803</v>
      </c>
      <c r="H815" t="b">
        <v>0</v>
      </c>
      <c r="I815">
        <v>1</v>
      </c>
    </row>
    <row r="816" spans="1:9" x14ac:dyDescent="0.25">
      <c r="A816" t="s">
        <v>178</v>
      </c>
      <c r="B816" t="s">
        <v>213</v>
      </c>
      <c r="C816" t="s">
        <v>190</v>
      </c>
      <c r="D816" t="s">
        <v>181</v>
      </c>
      <c r="E816" t="s">
        <v>180</v>
      </c>
      <c r="F816">
        <v>2020</v>
      </c>
      <c r="G816">
        <v>1.114680692199E-3</v>
      </c>
      <c r="H816" t="b">
        <v>0</v>
      </c>
      <c r="I816">
        <v>1</v>
      </c>
    </row>
    <row r="817" spans="1:9" x14ac:dyDescent="0.25">
      <c r="A817" t="s">
        <v>178</v>
      </c>
      <c r="B817" t="s">
        <v>213</v>
      </c>
      <c r="C817" t="s">
        <v>190</v>
      </c>
      <c r="D817" t="s">
        <v>181</v>
      </c>
      <c r="E817" t="s">
        <v>180</v>
      </c>
      <c r="F817">
        <v>2025</v>
      </c>
      <c r="G817">
        <v>9.3009366014235517E-4</v>
      </c>
      <c r="H817" t="b">
        <v>0</v>
      </c>
      <c r="I817">
        <v>1</v>
      </c>
    </row>
    <row r="818" spans="1:9" x14ac:dyDescent="0.25">
      <c r="A818" t="s">
        <v>178</v>
      </c>
      <c r="B818" t="s">
        <v>213</v>
      </c>
      <c r="C818" t="s">
        <v>190</v>
      </c>
      <c r="D818" t="s">
        <v>181</v>
      </c>
      <c r="E818" t="s">
        <v>180</v>
      </c>
      <c r="F818">
        <v>2030</v>
      </c>
      <c r="G818">
        <v>4.2954585963727997E-2</v>
      </c>
      <c r="H818" t="b">
        <v>0</v>
      </c>
      <c r="I818">
        <v>1</v>
      </c>
    </row>
    <row r="819" spans="1:9" x14ac:dyDescent="0.25">
      <c r="A819" t="s">
        <v>178</v>
      </c>
      <c r="B819" t="s">
        <v>213</v>
      </c>
      <c r="C819" t="s">
        <v>190</v>
      </c>
      <c r="D819" t="s">
        <v>181</v>
      </c>
      <c r="E819" t="s">
        <v>180</v>
      </c>
      <c r="F819">
        <v>2035</v>
      </c>
      <c r="G819">
        <v>3.6204748654048997E-2</v>
      </c>
      <c r="H819" t="b">
        <v>0</v>
      </c>
      <c r="I819">
        <v>1</v>
      </c>
    </row>
    <row r="820" spans="1:9" x14ac:dyDescent="0.25">
      <c r="A820" t="s">
        <v>178</v>
      </c>
      <c r="B820" t="s">
        <v>213</v>
      </c>
      <c r="C820" t="s">
        <v>190</v>
      </c>
      <c r="D820" t="s">
        <v>181</v>
      </c>
      <c r="E820" t="s">
        <v>180</v>
      </c>
      <c r="F820">
        <v>2040</v>
      </c>
      <c r="G820">
        <v>4.5939091574013012E-2</v>
      </c>
      <c r="H820" t="b">
        <v>0</v>
      </c>
      <c r="I820">
        <v>1</v>
      </c>
    </row>
    <row r="821" spans="1:9" x14ac:dyDescent="0.25">
      <c r="A821" t="s">
        <v>178</v>
      </c>
      <c r="B821" t="s">
        <v>213</v>
      </c>
      <c r="C821" t="s">
        <v>190</v>
      </c>
      <c r="D821" t="s">
        <v>181</v>
      </c>
      <c r="E821" t="s">
        <v>180</v>
      </c>
      <c r="F821">
        <v>2045</v>
      </c>
      <c r="G821">
        <v>8.1057848086406009E-2</v>
      </c>
      <c r="H821" t="b">
        <v>0</v>
      </c>
      <c r="I821">
        <v>1</v>
      </c>
    </row>
    <row r="822" spans="1:9" x14ac:dyDescent="0.25">
      <c r="A822" t="s">
        <v>178</v>
      </c>
      <c r="B822" t="s">
        <v>213</v>
      </c>
      <c r="C822" t="s">
        <v>190</v>
      </c>
      <c r="D822" t="s">
        <v>181</v>
      </c>
      <c r="E822" t="s">
        <v>180</v>
      </c>
      <c r="F822">
        <v>2050</v>
      </c>
      <c r="G822">
        <v>0.16225947865222601</v>
      </c>
      <c r="H822" t="b">
        <v>0</v>
      </c>
      <c r="I822">
        <v>1</v>
      </c>
    </row>
    <row r="823" spans="1:9" x14ac:dyDescent="0.25">
      <c r="A823" t="s">
        <v>178</v>
      </c>
      <c r="B823" t="s">
        <v>213</v>
      </c>
      <c r="C823" t="s">
        <v>190</v>
      </c>
      <c r="D823" t="s">
        <v>182</v>
      </c>
      <c r="E823" t="s">
        <v>180</v>
      </c>
      <c r="F823">
        <v>2025</v>
      </c>
      <c r="G823">
        <v>3.6169687119237001E-2</v>
      </c>
      <c r="H823" t="b">
        <v>0</v>
      </c>
      <c r="I823">
        <v>1</v>
      </c>
    </row>
    <row r="824" spans="1:9" x14ac:dyDescent="0.25">
      <c r="A824" t="s">
        <v>178</v>
      </c>
      <c r="B824" t="s">
        <v>213</v>
      </c>
      <c r="C824" t="s">
        <v>190</v>
      </c>
      <c r="D824" t="s">
        <v>182</v>
      </c>
      <c r="E824" t="s">
        <v>180</v>
      </c>
      <c r="F824">
        <v>2030</v>
      </c>
      <c r="G824">
        <v>3.2441471146235003E-2</v>
      </c>
      <c r="H824" t="b">
        <v>0</v>
      </c>
      <c r="I824">
        <v>1</v>
      </c>
    </row>
    <row r="825" spans="1:9" x14ac:dyDescent="0.25">
      <c r="A825" t="s">
        <v>178</v>
      </c>
      <c r="B825" t="s">
        <v>213</v>
      </c>
      <c r="C825" t="s">
        <v>190</v>
      </c>
      <c r="D825" t="s">
        <v>182</v>
      </c>
      <c r="E825" t="s">
        <v>180</v>
      </c>
      <c r="F825">
        <v>2035</v>
      </c>
      <c r="G825">
        <v>0.13562823944910801</v>
      </c>
      <c r="H825" t="b">
        <v>0</v>
      </c>
      <c r="I825">
        <v>1</v>
      </c>
    </row>
    <row r="826" spans="1:9" x14ac:dyDescent="0.25">
      <c r="A826" t="s">
        <v>178</v>
      </c>
      <c r="B826" t="s">
        <v>213</v>
      </c>
      <c r="C826" t="s">
        <v>190</v>
      </c>
      <c r="D826" t="s">
        <v>182</v>
      </c>
      <c r="E826" t="s">
        <v>180</v>
      </c>
      <c r="F826">
        <v>2040</v>
      </c>
      <c r="G826">
        <v>0.15480394358813501</v>
      </c>
      <c r="H826" t="b">
        <v>0</v>
      </c>
      <c r="I826">
        <v>1</v>
      </c>
    </row>
    <row r="827" spans="1:9" x14ac:dyDescent="0.25">
      <c r="A827" t="s">
        <v>178</v>
      </c>
      <c r="B827" t="s">
        <v>213</v>
      </c>
      <c r="C827" t="s">
        <v>190</v>
      </c>
      <c r="D827" t="s">
        <v>182</v>
      </c>
      <c r="E827" t="s">
        <v>180</v>
      </c>
      <c r="F827">
        <v>2045</v>
      </c>
      <c r="G827">
        <v>0.13160018291644501</v>
      </c>
      <c r="H827" t="b">
        <v>0</v>
      </c>
      <c r="I827">
        <v>1</v>
      </c>
    </row>
    <row r="828" spans="1:9" x14ac:dyDescent="0.25">
      <c r="A828" t="s">
        <v>178</v>
      </c>
      <c r="B828" t="s">
        <v>213</v>
      </c>
      <c r="C828" t="s">
        <v>190</v>
      </c>
      <c r="D828" t="s">
        <v>182</v>
      </c>
      <c r="E828" t="s">
        <v>180</v>
      </c>
      <c r="F828">
        <v>2050</v>
      </c>
      <c r="G828">
        <v>0.11181645603783399</v>
      </c>
      <c r="H828" t="b">
        <v>0</v>
      </c>
      <c r="I828">
        <v>1</v>
      </c>
    </row>
    <row r="829" spans="1:9" x14ac:dyDescent="0.25">
      <c r="A829" t="s">
        <v>178</v>
      </c>
      <c r="B829" t="s">
        <v>213</v>
      </c>
      <c r="C829" t="s">
        <v>190</v>
      </c>
      <c r="D829" t="s">
        <v>183</v>
      </c>
      <c r="E829" t="s">
        <v>180</v>
      </c>
      <c r="F829">
        <v>2015</v>
      </c>
      <c r="G829">
        <v>1.7833847668289211</v>
      </c>
      <c r="H829" t="b">
        <v>0</v>
      </c>
      <c r="I829">
        <v>1</v>
      </c>
    </row>
    <row r="830" spans="1:9" x14ac:dyDescent="0.25">
      <c r="A830" t="s">
        <v>178</v>
      </c>
      <c r="B830" t="s">
        <v>213</v>
      </c>
      <c r="C830" t="s">
        <v>190</v>
      </c>
      <c r="D830" t="s">
        <v>183</v>
      </c>
      <c r="E830" t="s">
        <v>180</v>
      </c>
      <c r="F830">
        <v>2020</v>
      </c>
      <c r="G830">
        <v>1.607216449894791</v>
      </c>
      <c r="H830" t="b">
        <v>0</v>
      </c>
      <c r="I830">
        <v>1</v>
      </c>
    </row>
    <row r="831" spans="1:9" x14ac:dyDescent="0.25">
      <c r="A831" t="s">
        <v>178</v>
      </c>
      <c r="B831" t="s">
        <v>213</v>
      </c>
      <c r="C831" t="s">
        <v>190</v>
      </c>
      <c r="D831" t="s">
        <v>183</v>
      </c>
      <c r="E831" t="s">
        <v>180</v>
      </c>
      <c r="F831">
        <v>2025</v>
      </c>
      <c r="G831">
        <v>1.087737755582888</v>
      </c>
      <c r="H831" t="b">
        <v>0</v>
      </c>
      <c r="I831">
        <v>1</v>
      </c>
    </row>
    <row r="832" spans="1:9" x14ac:dyDescent="0.25">
      <c r="A832" t="s">
        <v>178</v>
      </c>
      <c r="B832" t="s">
        <v>213</v>
      </c>
      <c r="C832" t="s">
        <v>190</v>
      </c>
      <c r="D832" t="s">
        <v>183</v>
      </c>
      <c r="E832" t="s">
        <v>180</v>
      </c>
      <c r="F832">
        <v>2030</v>
      </c>
      <c r="G832">
        <v>0.61711810656106703</v>
      </c>
      <c r="H832" t="b">
        <v>0</v>
      </c>
      <c r="I832">
        <v>1</v>
      </c>
    </row>
    <row r="833" spans="1:9" x14ac:dyDescent="0.25">
      <c r="A833" t="s">
        <v>178</v>
      </c>
      <c r="B833" t="s">
        <v>213</v>
      </c>
      <c r="C833" t="s">
        <v>190</v>
      </c>
      <c r="D833" t="s">
        <v>183</v>
      </c>
      <c r="E833" t="s">
        <v>180</v>
      </c>
      <c r="F833">
        <v>2035</v>
      </c>
      <c r="G833">
        <v>3.9517971694808002E-2</v>
      </c>
      <c r="H833" t="b">
        <v>0</v>
      </c>
      <c r="I83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21"/>
  <sheetViews>
    <sheetView workbookViewId="0">
      <selection activeCell="A2" sqref="A2:I1121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213</v>
      </c>
      <c r="C2" t="s">
        <v>138</v>
      </c>
      <c r="D2" t="s">
        <v>201</v>
      </c>
      <c r="E2" t="s">
        <v>180</v>
      </c>
      <c r="F2">
        <v>2015</v>
      </c>
      <c r="G2">
        <v>4.7067886751010002E-3</v>
      </c>
      <c r="H2" t="b">
        <v>0</v>
      </c>
      <c r="I2">
        <v>1</v>
      </c>
    </row>
    <row r="3" spans="1:9" x14ac:dyDescent="0.25">
      <c r="A3" t="s">
        <v>178</v>
      </c>
      <c r="B3" t="s">
        <v>213</v>
      </c>
      <c r="C3" t="s">
        <v>138</v>
      </c>
      <c r="D3" t="s">
        <v>201</v>
      </c>
      <c r="E3" t="s">
        <v>180</v>
      </c>
      <c r="F3">
        <v>2020</v>
      </c>
      <c r="G3">
        <v>1.6673723054910002E-2</v>
      </c>
      <c r="H3" t="b">
        <v>0</v>
      </c>
      <c r="I3">
        <v>1</v>
      </c>
    </row>
    <row r="4" spans="1:9" x14ac:dyDescent="0.25">
      <c r="A4" t="s">
        <v>178</v>
      </c>
      <c r="B4" t="s">
        <v>213</v>
      </c>
      <c r="C4" t="s">
        <v>138</v>
      </c>
      <c r="D4" t="s">
        <v>201</v>
      </c>
      <c r="E4" t="s">
        <v>180</v>
      </c>
      <c r="F4">
        <v>2025</v>
      </c>
      <c r="G4">
        <v>0.121227781676414</v>
      </c>
      <c r="H4" t="b">
        <v>0</v>
      </c>
      <c r="I4">
        <v>1</v>
      </c>
    </row>
    <row r="5" spans="1:9" x14ac:dyDescent="0.25">
      <c r="A5" t="s">
        <v>178</v>
      </c>
      <c r="B5" t="s">
        <v>213</v>
      </c>
      <c r="C5" t="s">
        <v>138</v>
      </c>
      <c r="D5" t="s">
        <v>201</v>
      </c>
      <c r="E5" t="s">
        <v>180</v>
      </c>
      <c r="F5">
        <v>2030</v>
      </c>
      <c r="G5">
        <v>0.28376869076639899</v>
      </c>
      <c r="H5" t="b">
        <v>0</v>
      </c>
      <c r="I5">
        <v>1</v>
      </c>
    </row>
    <row r="6" spans="1:9" x14ac:dyDescent="0.25">
      <c r="A6" t="s">
        <v>178</v>
      </c>
      <c r="B6" t="s">
        <v>213</v>
      </c>
      <c r="C6" t="s">
        <v>138</v>
      </c>
      <c r="D6" t="s">
        <v>201</v>
      </c>
      <c r="E6" t="s">
        <v>180</v>
      </c>
      <c r="F6">
        <v>2035</v>
      </c>
      <c r="G6">
        <v>0.28843549746820701</v>
      </c>
      <c r="H6" t="b">
        <v>0</v>
      </c>
      <c r="I6">
        <v>1</v>
      </c>
    </row>
    <row r="7" spans="1:9" x14ac:dyDescent="0.25">
      <c r="A7" t="s">
        <v>178</v>
      </c>
      <c r="B7" t="s">
        <v>213</v>
      </c>
      <c r="C7" t="s">
        <v>138</v>
      </c>
      <c r="D7" t="s">
        <v>201</v>
      </c>
      <c r="E7" t="s">
        <v>180</v>
      </c>
      <c r="F7">
        <v>2040</v>
      </c>
      <c r="G7">
        <v>0.28450105715308499</v>
      </c>
      <c r="H7" t="b">
        <v>0</v>
      </c>
      <c r="I7">
        <v>1</v>
      </c>
    </row>
    <row r="8" spans="1:9" x14ac:dyDescent="0.25">
      <c r="A8" t="s">
        <v>178</v>
      </c>
      <c r="B8" t="s">
        <v>213</v>
      </c>
      <c r="C8" t="s">
        <v>138</v>
      </c>
      <c r="D8" t="s">
        <v>201</v>
      </c>
      <c r="E8" t="s">
        <v>180</v>
      </c>
      <c r="F8">
        <v>2045</v>
      </c>
      <c r="G8">
        <v>0.28361475796484997</v>
      </c>
      <c r="H8" t="b">
        <v>0</v>
      </c>
      <c r="I8">
        <v>1</v>
      </c>
    </row>
    <row r="9" spans="1:9" x14ac:dyDescent="0.25">
      <c r="A9" t="s">
        <v>178</v>
      </c>
      <c r="B9" t="s">
        <v>213</v>
      </c>
      <c r="C9" t="s">
        <v>138</v>
      </c>
      <c r="D9" t="s">
        <v>201</v>
      </c>
      <c r="E9" t="s">
        <v>180</v>
      </c>
      <c r="F9">
        <v>2050</v>
      </c>
      <c r="G9">
        <v>0.28152823622788598</v>
      </c>
      <c r="H9" t="b">
        <v>0</v>
      </c>
      <c r="I9">
        <v>1</v>
      </c>
    </row>
    <row r="10" spans="1:9" x14ac:dyDescent="0.25">
      <c r="A10" t="s">
        <v>178</v>
      </c>
      <c r="B10" t="s">
        <v>213</v>
      </c>
      <c r="C10" t="s">
        <v>138</v>
      </c>
      <c r="D10" t="s">
        <v>202</v>
      </c>
      <c r="E10" t="s">
        <v>180</v>
      </c>
      <c r="F10">
        <v>2015</v>
      </c>
      <c r="G10">
        <v>0.35360807525778998</v>
      </c>
      <c r="H10" t="b">
        <v>0</v>
      </c>
      <c r="I10">
        <v>1</v>
      </c>
    </row>
    <row r="11" spans="1:9" x14ac:dyDescent="0.25">
      <c r="A11" t="s">
        <v>178</v>
      </c>
      <c r="B11" t="s">
        <v>213</v>
      </c>
      <c r="C11" t="s">
        <v>138</v>
      </c>
      <c r="D11" t="s">
        <v>202</v>
      </c>
      <c r="E11" t="s">
        <v>180</v>
      </c>
      <c r="F11">
        <v>2020</v>
      </c>
      <c r="G11">
        <v>0.35373089212745101</v>
      </c>
      <c r="H11" t="b">
        <v>0</v>
      </c>
      <c r="I11">
        <v>1</v>
      </c>
    </row>
    <row r="12" spans="1:9" x14ac:dyDescent="0.25">
      <c r="A12" t="s">
        <v>178</v>
      </c>
      <c r="B12" t="s">
        <v>213</v>
      </c>
      <c r="C12" t="s">
        <v>138</v>
      </c>
      <c r="D12" t="s">
        <v>202</v>
      </c>
      <c r="E12" t="s">
        <v>180</v>
      </c>
      <c r="F12">
        <v>2025</v>
      </c>
      <c r="G12">
        <v>0.29742708332720302</v>
      </c>
      <c r="H12" t="b">
        <v>0</v>
      </c>
      <c r="I12">
        <v>1</v>
      </c>
    </row>
    <row r="13" spans="1:9" x14ac:dyDescent="0.25">
      <c r="A13" t="s">
        <v>178</v>
      </c>
      <c r="B13" t="s">
        <v>213</v>
      </c>
      <c r="C13" t="s">
        <v>138</v>
      </c>
      <c r="D13" t="s">
        <v>202</v>
      </c>
      <c r="E13" t="s">
        <v>180</v>
      </c>
      <c r="F13">
        <v>2030</v>
      </c>
      <c r="G13">
        <v>6.6209009209907008E-2</v>
      </c>
      <c r="H13" t="b">
        <v>0</v>
      </c>
      <c r="I13">
        <v>1</v>
      </c>
    </row>
    <row r="14" spans="1:9" x14ac:dyDescent="0.25">
      <c r="A14" t="s">
        <v>178</v>
      </c>
      <c r="B14" t="s">
        <v>213</v>
      </c>
      <c r="C14" t="s">
        <v>138</v>
      </c>
      <c r="D14" t="s">
        <v>202</v>
      </c>
      <c r="E14" t="s">
        <v>180</v>
      </c>
      <c r="F14">
        <v>2035</v>
      </c>
      <c r="G14">
        <v>2.9111809532311E-2</v>
      </c>
      <c r="H14" t="b">
        <v>0</v>
      </c>
      <c r="I14">
        <v>1</v>
      </c>
    </row>
    <row r="15" spans="1:9" x14ac:dyDescent="0.25">
      <c r="A15" t="s">
        <v>178</v>
      </c>
      <c r="B15" t="s">
        <v>213</v>
      </c>
      <c r="C15" t="s">
        <v>138</v>
      </c>
      <c r="D15" t="s">
        <v>202</v>
      </c>
      <c r="E15" t="s">
        <v>180</v>
      </c>
      <c r="F15">
        <v>2040</v>
      </c>
      <c r="G15">
        <v>4.8426827324810004E-3</v>
      </c>
      <c r="H15" t="b">
        <v>0</v>
      </c>
      <c r="I15">
        <v>1</v>
      </c>
    </row>
    <row r="16" spans="1:9" x14ac:dyDescent="0.25">
      <c r="A16" t="s">
        <v>178</v>
      </c>
      <c r="B16" t="s">
        <v>213</v>
      </c>
      <c r="C16" t="s">
        <v>138</v>
      </c>
      <c r="D16" t="s">
        <v>202</v>
      </c>
      <c r="E16" t="s">
        <v>180</v>
      </c>
      <c r="F16">
        <v>2045</v>
      </c>
      <c r="G16">
        <v>4.3042331654914392E-4</v>
      </c>
      <c r="H16" t="b">
        <v>0</v>
      </c>
      <c r="I16">
        <v>1</v>
      </c>
    </row>
    <row r="17" spans="1:9" x14ac:dyDescent="0.25">
      <c r="A17" t="s">
        <v>178</v>
      </c>
      <c r="B17" t="s">
        <v>213</v>
      </c>
      <c r="C17" t="s">
        <v>138</v>
      </c>
      <c r="D17" t="s">
        <v>202</v>
      </c>
      <c r="E17" t="s">
        <v>180</v>
      </c>
      <c r="F17">
        <v>2050</v>
      </c>
      <c r="G17">
        <v>1.855385919023258E-4</v>
      </c>
      <c r="H17" t="b">
        <v>0</v>
      </c>
      <c r="I17">
        <v>1</v>
      </c>
    </row>
    <row r="18" spans="1:9" x14ac:dyDescent="0.25">
      <c r="A18" t="s">
        <v>178</v>
      </c>
      <c r="B18" t="s">
        <v>213</v>
      </c>
      <c r="C18" t="s">
        <v>138</v>
      </c>
      <c r="D18" t="s">
        <v>203</v>
      </c>
      <c r="E18" t="s">
        <v>180</v>
      </c>
      <c r="F18">
        <v>2030</v>
      </c>
      <c r="G18">
        <v>4.1241390739455E-2</v>
      </c>
      <c r="H18" t="b">
        <v>0</v>
      </c>
      <c r="I18">
        <v>1</v>
      </c>
    </row>
    <row r="19" spans="1:9" x14ac:dyDescent="0.25">
      <c r="A19" t="s">
        <v>178</v>
      </c>
      <c r="B19" t="s">
        <v>213</v>
      </c>
      <c r="C19" t="s">
        <v>138</v>
      </c>
      <c r="D19" t="s">
        <v>203</v>
      </c>
      <c r="E19" t="s">
        <v>180</v>
      </c>
      <c r="F19">
        <v>2035</v>
      </c>
      <c r="G19">
        <v>5.3246251561726007E-2</v>
      </c>
      <c r="H19" t="b">
        <v>0</v>
      </c>
      <c r="I19">
        <v>1</v>
      </c>
    </row>
    <row r="20" spans="1:9" x14ac:dyDescent="0.25">
      <c r="A20" t="s">
        <v>178</v>
      </c>
      <c r="B20" t="s">
        <v>213</v>
      </c>
      <c r="C20" t="s">
        <v>138</v>
      </c>
      <c r="D20" t="s">
        <v>203</v>
      </c>
      <c r="E20" t="s">
        <v>180</v>
      </c>
      <c r="F20">
        <v>2040</v>
      </c>
      <c r="G20">
        <v>5.8048546503300998E-2</v>
      </c>
      <c r="H20" t="b">
        <v>0</v>
      </c>
      <c r="I20">
        <v>1</v>
      </c>
    </row>
    <row r="21" spans="1:9" x14ac:dyDescent="0.25">
      <c r="A21" t="s">
        <v>178</v>
      </c>
      <c r="B21" t="s">
        <v>213</v>
      </c>
      <c r="C21" t="s">
        <v>138</v>
      </c>
      <c r="D21" t="s">
        <v>203</v>
      </c>
      <c r="E21" t="s">
        <v>180</v>
      </c>
      <c r="F21">
        <v>2045</v>
      </c>
      <c r="G21">
        <v>6.0133376387117007E-2</v>
      </c>
      <c r="H21" t="b">
        <v>0</v>
      </c>
      <c r="I21">
        <v>1</v>
      </c>
    </row>
    <row r="22" spans="1:9" x14ac:dyDescent="0.25">
      <c r="A22" t="s">
        <v>178</v>
      </c>
      <c r="B22" t="s">
        <v>213</v>
      </c>
      <c r="C22" t="s">
        <v>138</v>
      </c>
      <c r="D22" t="s">
        <v>203</v>
      </c>
      <c r="E22" t="s">
        <v>180</v>
      </c>
      <c r="F22">
        <v>2050</v>
      </c>
      <c r="G22">
        <v>6.351320201780801E-2</v>
      </c>
      <c r="H22" t="b">
        <v>0</v>
      </c>
      <c r="I22">
        <v>1</v>
      </c>
    </row>
    <row r="23" spans="1:9" x14ac:dyDescent="0.25">
      <c r="A23" t="s">
        <v>178</v>
      </c>
      <c r="B23" t="s">
        <v>213</v>
      </c>
      <c r="C23" t="s">
        <v>138</v>
      </c>
      <c r="D23" t="s">
        <v>204</v>
      </c>
      <c r="E23" t="s">
        <v>180</v>
      </c>
      <c r="F23">
        <v>2015</v>
      </c>
      <c r="G23">
        <v>1.5376324114274E-2</v>
      </c>
      <c r="H23" t="b">
        <v>0</v>
      </c>
      <c r="I23">
        <v>1</v>
      </c>
    </row>
    <row r="24" spans="1:9" x14ac:dyDescent="0.25">
      <c r="A24" t="s">
        <v>178</v>
      </c>
      <c r="B24" t="s">
        <v>213</v>
      </c>
      <c r="C24" t="s">
        <v>138</v>
      </c>
      <c r="D24" t="s">
        <v>204</v>
      </c>
      <c r="E24" t="s">
        <v>180</v>
      </c>
      <c r="F24">
        <v>2020</v>
      </c>
      <c r="G24">
        <v>4.5906062876120007E-3</v>
      </c>
      <c r="H24" t="b">
        <v>0</v>
      </c>
      <c r="I24">
        <v>1</v>
      </c>
    </row>
    <row r="25" spans="1:9" x14ac:dyDescent="0.25">
      <c r="A25" t="s">
        <v>178</v>
      </c>
      <c r="B25" t="s">
        <v>213</v>
      </c>
      <c r="C25" t="s">
        <v>138</v>
      </c>
      <c r="D25" t="s">
        <v>204</v>
      </c>
      <c r="E25" t="s">
        <v>180</v>
      </c>
      <c r="F25">
        <v>2025</v>
      </c>
      <c r="G25">
        <v>4.0543341176470579E-4</v>
      </c>
      <c r="H25" t="b">
        <v>0</v>
      </c>
      <c r="I25">
        <v>1</v>
      </c>
    </row>
    <row r="26" spans="1:9" x14ac:dyDescent="0.25">
      <c r="A26" t="s">
        <v>178</v>
      </c>
      <c r="B26" t="s">
        <v>213</v>
      </c>
      <c r="C26" t="s">
        <v>138</v>
      </c>
      <c r="D26" t="s">
        <v>205</v>
      </c>
      <c r="E26" t="s">
        <v>180</v>
      </c>
      <c r="F26">
        <v>2015</v>
      </c>
      <c r="G26">
        <v>5.8557620812844012E-2</v>
      </c>
      <c r="H26" t="b">
        <v>0</v>
      </c>
      <c r="I26">
        <v>1</v>
      </c>
    </row>
    <row r="27" spans="1:9" x14ac:dyDescent="0.25">
      <c r="A27" t="s">
        <v>178</v>
      </c>
      <c r="B27" t="s">
        <v>213</v>
      </c>
      <c r="C27" t="s">
        <v>138</v>
      </c>
      <c r="D27" t="s">
        <v>205</v>
      </c>
      <c r="E27" t="s">
        <v>180</v>
      </c>
      <c r="F27">
        <v>2020</v>
      </c>
      <c r="G27">
        <v>5.7876594481461013E-2</v>
      </c>
      <c r="H27" t="b">
        <v>0</v>
      </c>
      <c r="I27">
        <v>1</v>
      </c>
    </row>
    <row r="28" spans="1:9" x14ac:dyDescent="0.25">
      <c r="A28" t="s">
        <v>178</v>
      </c>
      <c r="B28" t="s">
        <v>213</v>
      </c>
      <c r="C28" t="s">
        <v>138</v>
      </c>
      <c r="D28" t="s">
        <v>205</v>
      </c>
      <c r="E28" t="s">
        <v>180</v>
      </c>
      <c r="F28">
        <v>2025</v>
      </c>
      <c r="G28">
        <v>4.8916130667470997E-2</v>
      </c>
      <c r="H28" t="b">
        <v>0</v>
      </c>
      <c r="I28">
        <v>1</v>
      </c>
    </row>
    <row r="29" spans="1:9" x14ac:dyDescent="0.25">
      <c r="A29" t="s">
        <v>178</v>
      </c>
      <c r="B29" t="s">
        <v>213</v>
      </c>
      <c r="C29" t="s">
        <v>138</v>
      </c>
      <c r="D29" t="s">
        <v>205</v>
      </c>
      <c r="E29" t="s">
        <v>180</v>
      </c>
      <c r="F29">
        <v>2030</v>
      </c>
      <c r="G29">
        <v>4.1347228537214002E-2</v>
      </c>
      <c r="H29" t="b">
        <v>0</v>
      </c>
      <c r="I29">
        <v>1</v>
      </c>
    </row>
    <row r="30" spans="1:9" x14ac:dyDescent="0.25">
      <c r="A30" t="s">
        <v>178</v>
      </c>
      <c r="B30" t="s">
        <v>213</v>
      </c>
      <c r="C30" t="s">
        <v>138</v>
      </c>
      <c r="D30" t="s">
        <v>205</v>
      </c>
      <c r="E30" t="s">
        <v>180</v>
      </c>
      <c r="F30">
        <v>2035</v>
      </c>
      <c r="G30">
        <v>3.4953013756618002E-2</v>
      </c>
      <c r="H30" t="b">
        <v>0</v>
      </c>
      <c r="I30">
        <v>1</v>
      </c>
    </row>
    <row r="31" spans="1:9" x14ac:dyDescent="0.25">
      <c r="A31" t="s">
        <v>178</v>
      </c>
      <c r="B31" t="s">
        <v>213</v>
      </c>
      <c r="C31" t="s">
        <v>138</v>
      </c>
      <c r="D31" t="s">
        <v>205</v>
      </c>
      <c r="E31" t="s">
        <v>180</v>
      </c>
      <c r="F31">
        <v>2040</v>
      </c>
      <c r="G31">
        <v>2.9710061693126E-2</v>
      </c>
      <c r="H31" t="b">
        <v>0</v>
      </c>
      <c r="I31">
        <v>1</v>
      </c>
    </row>
    <row r="32" spans="1:9" x14ac:dyDescent="0.25">
      <c r="A32" t="s">
        <v>178</v>
      </c>
      <c r="B32" t="s">
        <v>213</v>
      </c>
      <c r="C32" t="s">
        <v>138</v>
      </c>
      <c r="D32" t="s">
        <v>205</v>
      </c>
      <c r="E32" t="s">
        <v>180</v>
      </c>
      <c r="F32">
        <v>2045</v>
      </c>
      <c r="G32">
        <v>2.5253552439157001E-2</v>
      </c>
      <c r="H32" t="b">
        <v>0</v>
      </c>
      <c r="I32">
        <v>1</v>
      </c>
    </row>
    <row r="33" spans="1:9" x14ac:dyDescent="0.25">
      <c r="A33" t="s">
        <v>178</v>
      </c>
      <c r="B33" t="s">
        <v>213</v>
      </c>
      <c r="C33" t="s">
        <v>138</v>
      </c>
      <c r="D33" t="s">
        <v>205</v>
      </c>
      <c r="E33" t="s">
        <v>180</v>
      </c>
      <c r="F33">
        <v>2050</v>
      </c>
      <c r="G33">
        <v>2.1465519573283E-2</v>
      </c>
      <c r="H33" t="b">
        <v>0</v>
      </c>
      <c r="I33">
        <v>1</v>
      </c>
    </row>
    <row r="34" spans="1:9" x14ac:dyDescent="0.25">
      <c r="A34" t="s">
        <v>178</v>
      </c>
      <c r="B34" t="s">
        <v>213</v>
      </c>
      <c r="C34" t="s">
        <v>138</v>
      </c>
      <c r="D34" t="s">
        <v>206</v>
      </c>
      <c r="E34" t="s">
        <v>180</v>
      </c>
      <c r="F34">
        <v>2015</v>
      </c>
      <c r="G34">
        <v>0.184692107968046</v>
      </c>
      <c r="H34" t="b">
        <v>0</v>
      </c>
      <c r="I34">
        <v>1</v>
      </c>
    </row>
    <row r="35" spans="1:9" x14ac:dyDescent="0.25">
      <c r="A35" t="s">
        <v>178</v>
      </c>
      <c r="B35" t="s">
        <v>213</v>
      </c>
      <c r="C35" t="s">
        <v>138</v>
      </c>
      <c r="D35" t="s">
        <v>206</v>
      </c>
      <c r="E35" t="s">
        <v>180</v>
      </c>
      <c r="F35">
        <v>2020</v>
      </c>
      <c r="G35">
        <v>0.15308781046065101</v>
      </c>
      <c r="H35" t="b">
        <v>0</v>
      </c>
      <c r="I35">
        <v>1</v>
      </c>
    </row>
    <row r="36" spans="1:9" x14ac:dyDescent="0.25">
      <c r="A36" t="s">
        <v>178</v>
      </c>
      <c r="B36" t="s">
        <v>213</v>
      </c>
      <c r="C36" t="s">
        <v>138</v>
      </c>
      <c r="D36" t="s">
        <v>206</v>
      </c>
      <c r="E36" t="s">
        <v>180</v>
      </c>
      <c r="F36">
        <v>2025</v>
      </c>
      <c r="G36">
        <v>4.3889870949677001E-2</v>
      </c>
      <c r="H36" t="b">
        <v>0</v>
      </c>
      <c r="I36">
        <v>1</v>
      </c>
    </row>
    <row r="37" spans="1:9" x14ac:dyDescent="0.25">
      <c r="A37" t="s">
        <v>178</v>
      </c>
      <c r="B37" t="s">
        <v>213</v>
      </c>
      <c r="C37" t="s">
        <v>138</v>
      </c>
      <c r="D37" t="s">
        <v>206</v>
      </c>
      <c r="E37" t="s">
        <v>180</v>
      </c>
      <c r="F37">
        <v>2030</v>
      </c>
      <c r="G37">
        <v>2.7225446659585002E-2</v>
      </c>
      <c r="H37" t="b">
        <v>0</v>
      </c>
      <c r="I37">
        <v>1</v>
      </c>
    </row>
    <row r="38" spans="1:9" x14ac:dyDescent="0.25">
      <c r="A38" t="s">
        <v>178</v>
      </c>
      <c r="B38" t="s">
        <v>213</v>
      </c>
      <c r="C38" t="s">
        <v>138</v>
      </c>
      <c r="D38" t="s">
        <v>206</v>
      </c>
      <c r="E38" t="s">
        <v>180</v>
      </c>
      <c r="F38">
        <v>2035</v>
      </c>
      <c r="G38">
        <v>1.0162099356394999E-2</v>
      </c>
      <c r="H38" t="b">
        <v>0</v>
      </c>
      <c r="I38">
        <v>1</v>
      </c>
    </row>
    <row r="39" spans="1:9" x14ac:dyDescent="0.25">
      <c r="A39" t="s">
        <v>178</v>
      </c>
      <c r="B39" t="s">
        <v>213</v>
      </c>
      <c r="C39" t="s">
        <v>118</v>
      </c>
      <c r="D39" t="s">
        <v>201</v>
      </c>
      <c r="E39" t="s">
        <v>180</v>
      </c>
      <c r="F39">
        <v>2015</v>
      </c>
      <c r="G39">
        <v>1.0121877614896999E-2</v>
      </c>
      <c r="H39" t="b">
        <v>0</v>
      </c>
      <c r="I39">
        <v>1</v>
      </c>
    </row>
    <row r="40" spans="1:9" x14ac:dyDescent="0.25">
      <c r="A40" t="s">
        <v>178</v>
      </c>
      <c r="B40" t="s">
        <v>213</v>
      </c>
      <c r="C40" t="s">
        <v>118</v>
      </c>
      <c r="D40" t="s">
        <v>201</v>
      </c>
      <c r="E40" t="s">
        <v>180</v>
      </c>
      <c r="F40">
        <v>2020</v>
      </c>
      <c r="G40">
        <v>2.8216933960051E-2</v>
      </c>
      <c r="H40" t="b">
        <v>0</v>
      </c>
      <c r="I40">
        <v>1</v>
      </c>
    </row>
    <row r="41" spans="1:9" x14ac:dyDescent="0.25">
      <c r="A41" t="s">
        <v>178</v>
      </c>
      <c r="B41" t="s">
        <v>213</v>
      </c>
      <c r="C41" t="s">
        <v>118</v>
      </c>
      <c r="D41" t="s">
        <v>201</v>
      </c>
      <c r="E41" t="s">
        <v>180</v>
      </c>
      <c r="F41">
        <v>2025</v>
      </c>
      <c r="G41">
        <v>0.13858305727408499</v>
      </c>
      <c r="H41" t="b">
        <v>0</v>
      </c>
      <c r="I41">
        <v>1</v>
      </c>
    </row>
    <row r="42" spans="1:9" x14ac:dyDescent="0.25">
      <c r="A42" t="s">
        <v>178</v>
      </c>
      <c r="B42" t="s">
        <v>213</v>
      </c>
      <c r="C42" t="s">
        <v>118</v>
      </c>
      <c r="D42" t="s">
        <v>201</v>
      </c>
      <c r="E42" t="s">
        <v>180</v>
      </c>
      <c r="F42">
        <v>2030</v>
      </c>
      <c r="G42">
        <v>0.18900746597521001</v>
      </c>
      <c r="H42" t="b">
        <v>0</v>
      </c>
      <c r="I42">
        <v>1</v>
      </c>
    </row>
    <row r="43" spans="1:9" x14ac:dyDescent="0.25">
      <c r="A43" t="s">
        <v>178</v>
      </c>
      <c r="B43" t="s">
        <v>213</v>
      </c>
      <c r="C43" t="s">
        <v>118</v>
      </c>
      <c r="D43" t="s">
        <v>201</v>
      </c>
      <c r="E43" t="s">
        <v>180</v>
      </c>
      <c r="F43">
        <v>2035</v>
      </c>
      <c r="G43">
        <v>0.25803028259361699</v>
      </c>
      <c r="H43" t="b">
        <v>0</v>
      </c>
      <c r="I43">
        <v>1</v>
      </c>
    </row>
    <row r="44" spans="1:9" x14ac:dyDescent="0.25">
      <c r="A44" t="s">
        <v>178</v>
      </c>
      <c r="B44" t="s">
        <v>213</v>
      </c>
      <c r="C44" t="s">
        <v>118</v>
      </c>
      <c r="D44" t="s">
        <v>201</v>
      </c>
      <c r="E44" t="s">
        <v>180</v>
      </c>
      <c r="F44">
        <v>2040</v>
      </c>
      <c r="G44">
        <v>0.28464200342691398</v>
      </c>
      <c r="H44" t="b">
        <v>0</v>
      </c>
      <c r="I44">
        <v>1</v>
      </c>
    </row>
    <row r="45" spans="1:9" x14ac:dyDescent="0.25">
      <c r="A45" t="s">
        <v>178</v>
      </c>
      <c r="B45" t="s">
        <v>213</v>
      </c>
      <c r="C45" t="s">
        <v>118</v>
      </c>
      <c r="D45" t="s">
        <v>201</v>
      </c>
      <c r="E45" t="s">
        <v>180</v>
      </c>
      <c r="F45">
        <v>2045</v>
      </c>
      <c r="G45">
        <v>0.30778251258032902</v>
      </c>
      <c r="H45" t="b">
        <v>0</v>
      </c>
      <c r="I45">
        <v>1</v>
      </c>
    </row>
    <row r="46" spans="1:9" x14ac:dyDescent="0.25">
      <c r="A46" t="s">
        <v>178</v>
      </c>
      <c r="B46" t="s">
        <v>213</v>
      </c>
      <c r="C46" t="s">
        <v>118</v>
      </c>
      <c r="D46" t="s">
        <v>201</v>
      </c>
      <c r="E46" t="s">
        <v>180</v>
      </c>
      <c r="F46">
        <v>2050</v>
      </c>
      <c r="G46">
        <v>0.32758153567202902</v>
      </c>
      <c r="H46" t="b">
        <v>0</v>
      </c>
      <c r="I46">
        <v>1</v>
      </c>
    </row>
    <row r="47" spans="1:9" x14ac:dyDescent="0.25">
      <c r="A47" t="s">
        <v>178</v>
      </c>
      <c r="B47" t="s">
        <v>213</v>
      </c>
      <c r="C47" t="s">
        <v>118</v>
      </c>
      <c r="D47" t="s">
        <v>202</v>
      </c>
      <c r="E47" t="s">
        <v>180</v>
      </c>
      <c r="F47">
        <v>2015</v>
      </c>
      <c r="G47">
        <v>0.56803289927876799</v>
      </c>
      <c r="H47" t="b">
        <v>0</v>
      </c>
      <c r="I47">
        <v>1</v>
      </c>
    </row>
    <row r="48" spans="1:9" x14ac:dyDescent="0.25">
      <c r="A48" t="s">
        <v>178</v>
      </c>
      <c r="B48" t="s">
        <v>213</v>
      </c>
      <c r="C48" t="s">
        <v>118</v>
      </c>
      <c r="D48" t="s">
        <v>202</v>
      </c>
      <c r="E48" t="s">
        <v>180</v>
      </c>
      <c r="F48">
        <v>2020</v>
      </c>
      <c r="G48">
        <v>0.66815864953120507</v>
      </c>
      <c r="H48" t="b">
        <v>0</v>
      </c>
      <c r="I48">
        <v>1</v>
      </c>
    </row>
    <row r="49" spans="1:9" x14ac:dyDescent="0.25">
      <c r="A49" t="s">
        <v>178</v>
      </c>
      <c r="B49" t="s">
        <v>213</v>
      </c>
      <c r="C49" t="s">
        <v>118</v>
      </c>
      <c r="D49" t="s">
        <v>202</v>
      </c>
      <c r="E49" t="s">
        <v>180</v>
      </c>
      <c r="F49">
        <v>2025</v>
      </c>
      <c r="G49">
        <v>0.67393222682623011</v>
      </c>
      <c r="H49" t="b">
        <v>0</v>
      </c>
      <c r="I49">
        <v>1</v>
      </c>
    </row>
    <row r="50" spans="1:9" x14ac:dyDescent="0.25">
      <c r="A50" t="s">
        <v>178</v>
      </c>
      <c r="B50" t="s">
        <v>213</v>
      </c>
      <c r="C50" t="s">
        <v>118</v>
      </c>
      <c r="D50" t="s">
        <v>202</v>
      </c>
      <c r="E50" t="s">
        <v>180</v>
      </c>
      <c r="F50">
        <v>2030</v>
      </c>
      <c r="G50">
        <v>0.26631394807980502</v>
      </c>
      <c r="H50" t="b">
        <v>0</v>
      </c>
      <c r="I50">
        <v>1</v>
      </c>
    </row>
    <row r="51" spans="1:9" x14ac:dyDescent="0.25">
      <c r="A51" t="s">
        <v>178</v>
      </c>
      <c r="B51" t="s">
        <v>213</v>
      </c>
      <c r="C51" t="s">
        <v>118</v>
      </c>
      <c r="D51" t="s">
        <v>202</v>
      </c>
      <c r="E51" t="s">
        <v>180</v>
      </c>
      <c r="F51">
        <v>2035</v>
      </c>
      <c r="G51">
        <v>0.161410138770644</v>
      </c>
      <c r="H51" t="b">
        <v>0</v>
      </c>
      <c r="I51">
        <v>1</v>
      </c>
    </row>
    <row r="52" spans="1:9" x14ac:dyDescent="0.25">
      <c r="A52" t="s">
        <v>178</v>
      </c>
      <c r="B52" t="s">
        <v>213</v>
      </c>
      <c r="C52" t="s">
        <v>118</v>
      </c>
      <c r="D52" t="s">
        <v>202</v>
      </c>
      <c r="E52" t="s">
        <v>180</v>
      </c>
      <c r="F52">
        <v>2040</v>
      </c>
      <c r="G52">
        <v>0.11120241005536401</v>
      </c>
      <c r="H52" t="b">
        <v>0</v>
      </c>
      <c r="I52">
        <v>1</v>
      </c>
    </row>
    <row r="53" spans="1:9" x14ac:dyDescent="0.25">
      <c r="A53" t="s">
        <v>178</v>
      </c>
      <c r="B53" t="s">
        <v>213</v>
      </c>
      <c r="C53" t="s">
        <v>118</v>
      </c>
      <c r="D53" t="s">
        <v>202</v>
      </c>
      <c r="E53" t="s">
        <v>180</v>
      </c>
      <c r="F53">
        <v>2045</v>
      </c>
      <c r="G53">
        <v>6.6341035484980007E-2</v>
      </c>
      <c r="H53" t="b">
        <v>0</v>
      </c>
      <c r="I53">
        <v>1</v>
      </c>
    </row>
    <row r="54" spans="1:9" x14ac:dyDescent="0.25">
      <c r="A54" t="s">
        <v>178</v>
      </c>
      <c r="B54" t="s">
        <v>213</v>
      </c>
      <c r="C54" t="s">
        <v>118</v>
      </c>
      <c r="D54" t="s">
        <v>202</v>
      </c>
      <c r="E54" t="s">
        <v>180</v>
      </c>
      <c r="F54">
        <v>2050</v>
      </c>
      <c r="G54">
        <v>1.8808540254599999E-2</v>
      </c>
      <c r="H54" t="b">
        <v>0</v>
      </c>
      <c r="I54">
        <v>1</v>
      </c>
    </row>
    <row r="55" spans="1:9" x14ac:dyDescent="0.25">
      <c r="A55" t="s">
        <v>178</v>
      </c>
      <c r="B55" t="s">
        <v>213</v>
      </c>
      <c r="C55" t="s">
        <v>118</v>
      </c>
      <c r="D55" t="s">
        <v>203</v>
      </c>
      <c r="E55" t="s">
        <v>180</v>
      </c>
      <c r="F55">
        <v>2025</v>
      </c>
      <c r="G55">
        <v>2.2919679282760001E-3</v>
      </c>
      <c r="H55" t="b">
        <v>0</v>
      </c>
      <c r="I55">
        <v>1</v>
      </c>
    </row>
    <row r="56" spans="1:9" x14ac:dyDescent="0.25">
      <c r="A56" t="s">
        <v>178</v>
      </c>
      <c r="B56" t="s">
        <v>213</v>
      </c>
      <c r="C56" t="s">
        <v>118</v>
      </c>
      <c r="D56" t="s">
        <v>203</v>
      </c>
      <c r="E56" t="s">
        <v>180</v>
      </c>
      <c r="F56">
        <v>2030</v>
      </c>
      <c r="G56">
        <v>5.7933401596482997E-2</v>
      </c>
      <c r="H56" t="b">
        <v>0</v>
      </c>
      <c r="I56">
        <v>1</v>
      </c>
    </row>
    <row r="57" spans="1:9" x14ac:dyDescent="0.25">
      <c r="A57" t="s">
        <v>178</v>
      </c>
      <c r="B57" t="s">
        <v>213</v>
      </c>
      <c r="C57" t="s">
        <v>118</v>
      </c>
      <c r="D57" t="s">
        <v>203</v>
      </c>
      <c r="E57" t="s">
        <v>180</v>
      </c>
      <c r="F57">
        <v>2035</v>
      </c>
      <c r="G57">
        <v>7.9370610816296011E-2</v>
      </c>
      <c r="H57" t="b">
        <v>0</v>
      </c>
      <c r="I57">
        <v>1</v>
      </c>
    </row>
    <row r="58" spans="1:9" x14ac:dyDescent="0.25">
      <c r="A58" t="s">
        <v>178</v>
      </c>
      <c r="B58" t="s">
        <v>213</v>
      </c>
      <c r="C58" t="s">
        <v>118</v>
      </c>
      <c r="D58" t="s">
        <v>203</v>
      </c>
      <c r="E58" t="s">
        <v>180</v>
      </c>
      <c r="F58">
        <v>2040</v>
      </c>
      <c r="G58">
        <v>8.2242422358655004E-2</v>
      </c>
      <c r="H58" t="b">
        <v>0</v>
      </c>
      <c r="I58">
        <v>1</v>
      </c>
    </row>
    <row r="59" spans="1:9" x14ac:dyDescent="0.25">
      <c r="A59" t="s">
        <v>178</v>
      </c>
      <c r="B59" t="s">
        <v>213</v>
      </c>
      <c r="C59" t="s">
        <v>118</v>
      </c>
      <c r="D59" t="s">
        <v>203</v>
      </c>
      <c r="E59" t="s">
        <v>180</v>
      </c>
      <c r="F59">
        <v>2045</v>
      </c>
      <c r="G59">
        <v>8.4490253390347006E-2</v>
      </c>
      <c r="H59" t="b">
        <v>0</v>
      </c>
      <c r="I59">
        <v>1</v>
      </c>
    </row>
    <row r="60" spans="1:9" x14ac:dyDescent="0.25">
      <c r="A60" t="s">
        <v>178</v>
      </c>
      <c r="B60" t="s">
        <v>213</v>
      </c>
      <c r="C60" t="s">
        <v>118</v>
      </c>
      <c r="D60" t="s">
        <v>203</v>
      </c>
      <c r="E60" t="s">
        <v>180</v>
      </c>
      <c r="F60">
        <v>2050</v>
      </c>
      <c r="G60">
        <v>8.7942849704117004E-2</v>
      </c>
      <c r="H60" t="b">
        <v>0</v>
      </c>
      <c r="I60">
        <v>1</v>
      </c>
    </row>
    <row r="61" spans="1:9" x14ac:dyDescent="0.25">
      <c r="A61" t="s">
        <v>178</v>
      </c>
      <c r="B61" t="s">
        <v>213</v>
      </c>
      <c r="C61" t="s">
        <v>118</v>
      </c>
      <c r="D61" t="s">
        <v>204</v>
      </c>
      <c r="E61" t="s">
        <v>180</v>
      </c>
      <c r="F61">
        <v>2015</v>
      </c>
      <c r="G61">
        <v>0.26375292379153598</v>
      </c>
      <c r="H61" t="b">
        <v>0</v>
      </c>
      <c r="I61">
        <v>1</v>
      </c>
    </row>
    <row r="62" spans="1:9" x14ac:dyDescent="0.25">
      <c r="A62" t="s">
        <v>178</v>
      </c>
      <c r="B62" t="s">
        <v>213</v>
      </c>
      <c r="C62" t="s">
        <v>118</v>
      </c>
      <c r="D62" t="s">
        <v>204</v>
      </c>
      <c r="E62" t="s">
        <v>180</v>
      </c>
      <c r="F62">
        <v>2020</v>
      </c>
      <c r="G62">
        <v>0.19093029352292601</v>
      </c>
      <c r="H62" t="b">
        <v>0</v>
      </c>
      <c r="I62">
        <v>1</v>
      </c>
    </row>
    <row r="63" spans="1:9" x14ac:dyDescent="0.25">
      <c r="A63" t="s">
        <v>178</v>
      </c>
      <c r="B63" t="s">
        <v>213</v>
      </c>
      <c r="C63" t="s">
        <v>118</v>
      </c>
      <c r="D63" t="s">
        <v>204</v>
      </c>
      <c r="E63" t="s">
        <v>180</v>
      </c>
      <c r="F63">
        <v>2025</v>
      </c>
      <c r="G63">
        <v>7.9582977857288169E-5</v>
      </c>
      <c r="H63" t="b">
        <v>0</v>
      </c>
      <c r="I63">
        <v>1</v>
      </c>
    </row>
    <row r="64" spans="1:9" x14ac:dyDescent="0.25">
      <c r="A64" t="s">
        <v>178</v>
      </c>
      <c r="B64" t="s">
        <v>213</v>
      </c>
      <c r="C64" t="s">
        <v>118</v>
      </c>
      <c r="D64" t="s">
        <v>204</v>
      </c>
      <c r="E64" t="s">
        <v>180</v>
      </c>
      <c r="F64">
        <v>2030</v>
      </c>
      <c r="G64">
        <v>2.5359613818301968E-6</v>
      </c>
      <c r="H64" t="b">
        <v>0</v>
      </c>
      <c r="I64">
        <v>1</v>
      </c>
    </row>
    <row r="65" spans="1:9" x14ac:dyDescent="0.25">
      <c r="A65" t="s">
        <v>178</v>
      </c>
      <c r="B65" t="s">
        <v>213</v>
      </c>
      <c r="C65" t="s">
        <v>118</v>
      </c>
      <c r="D65" t="s">
        <v>205</v>
      </c>
      <c r="E65" t="s">
        <v>180</v>
      </c>
      <c r="F65">
        <v>2015</v>
      </c>
      <c r="G65">
        <v>2.0631421959562999E-2</v>
      </c>
      <c r="H65" t="b">
        <v>0</v>
      </c>
      <c r="I65">
        <v>1</v>
      </c>
    </row>
    <row r="66" spans="1:9" x14ac:dyDescent="0.25">
      <c r="A66" t="s">
        <v>178</v>
      </c>
      <c r="B66" t="s">
        <v>213</v>
      </c>
      <c r="C66" t="s">
        <v>118</v>
      </c>
      <c r="D66" t="s">
        <v>205</v>
      </c>
      <c r="E66" t="s">
        <v>180</v>
      </c>
      <c r="F66">
        <v>2020</v>
      </c>
      <c r="G66">
        <v>2.0235706963398999E-2</v>
      </c>
      <c r="H66" t="b">
        <v>0</v>
      </c>
      <c r="I66">
        <v>1</v>
      </c>
    </row>
    <row r="67" spans="1:9" x14ac:dyDescent="0.25">
      <c r="A67" t="s">
        <v>178</v>
      </c>
      <c r="B67" t="s">
        <v>213</v>
      </c>
      <c r="C67" t="s">
        <v>118</v>
      </c>
      <c r="D67" t="s">
        <v>205</v>
      </c>
      <c r="E67" t="s">
        <v>180</v>
      </c>
      <c r="F67">
        <v>2025</v>
      </c>
      <c r="G67">
        <v>1.7038250799979001E-2</v>
      </c>
      <c r="H67" t="b">
        <v>0</v>
      </c>
      <c r="I67">
        <v>1</v>
      </c>
    </row>
    <row r="68" spans="1:9" x14ac:dyDescent="0.25">
      <c r="A68" t="s">
        <v>178</v>
      </c>
      <c r="B68" t="s">
        <v>213</v>
      </c>
      <c r="C68" t="s">
        <v>118</v>
      </c>
      <c r="D68" t="s">
        <v>205</v>
      </c>
      <c r="E68" t="s">
        <v>180</v>
      </c>
      <c r="F68">
        <v>2030</v>
      </c>
      <c r="G68">
        <v>0.31871795549620202</v>
      </c>
      <c r="H68" t="b">
        <v>0</v>
      </c>
      <c r="I68">
        <v>1</v>
      </c>
    </row>
    <row r="69" spans="1:9" x14ac:dyDescent="0.25">
      <c r="A69" t="s">
        <v>178</v>
      </c>
      <c r="B69" t="s">
        <v>213</v>
      </c>
      <c r="C69" t="s">
        <v>118</v>
      </c>
      <c r="D69" t="s">
        <v>205</v>
      </c>
      <c r="E69" t="s">
        <v>180</v>
      </c>
      <c r="F69">
        <v>2035</v>
      </c>
      <c r="G69">
        <v>0.27079862343392502</v>
      </c>
      <c r="H69" t="b">
        <v>0</v>
      </c>
      <c r="I69">
        <v>1</v>
      </c>
    </row>
    <row r="70" spans="1:9" x14ac:dyDescent="0.25">
      <c r="A70" t="s">
        <v>178</v>
      </c>
      <c r="B70" t="s">
        <v>213</v>
      </c>
      <c r="C70" t="s">
        <v>118</v>
      </c>
      <c r="D70" t="s">
        <v>205</v>
      </c>
      <c r="E70" t="s">
        <v>180</v>
      </c>
      <c r="F70">
        <v>2040</v>
      </c>
      <c r="G70">
        <v>0.23017882991883701</v>
      </c>
      <c r="H70" t="b">
        <v>0</v>
      </c>
      <c r="I70">
        <v>1</v>
      </c>
    </row>
    <row r="71" spans="1:9" x14ac:dyDescent="0.25">
      <c r="A71" t="s">
        <v>178</v>
      </c>
      <c r="B71" t="s">
        <v>213</v>
      </c>
      <c r="C71" t="s">
        <v>118</v>
      </c>
      <c r="D71" t="s">
        <v>205</v>
      </c>
      <c r="E71" t="s">
        <v>180</v>
      </c>
      <c r="F71">
        <v>2045</v>
      </c>
      <c r="G71">
        <v>0.19565200543101099</v>
      </c>
      <c r="H71" t="b">
        <v>0</v>
      </c>
      <c r="I71">
        <v>1</v>
      </c>
    </row>
    <row r="72" spans="1:9" x14ac:dyDescent="0.25">
      <c r="A72" t="s">
        <v>178</v>
      </c>
      <c r="B72" t="s">
        <v>213</v>
      </c>
      <c r="C72" t="s">
        <v>118</v>
      </c>
      <c r="D72" t="s">
        <v>205</v>
      </c>
      <c r="E72" t="s">
        <v>180</v>
      </c>
      <c r="F72">
        <v>2050</v>
      </c>
      <c r="G72">
        <v>0.166304204616359</v>
      </c>
      <c r="H72" t="b">
        <v>0</v>
      </c>
      <c r="I72">
        <v>1</v>
      </c>
    </row>
    <row r="73" spans="1:9" x14ac:dyDescent="0.25">
      <c r="A73" t="s">
        <v>178</v>
      </c>
      <c r="B73" t="s">
        <v>213</v>
      </c>
      <c r="C73" t="s">
        <v>118</v>
      </c>
      <c r="D73" t="s">
        <v>206</v>
      </c>
      <c r="E73" t="s">
        <v>180</v>
      </c>
      <c r="F73">
        <v>2015</v>
      </c>
      <c r="G73">
        <v>0.16343877076503999</v>
      </c>
      <c r="H73" t="b">
        <v>0</v>
      </c>
      <c r="I73">
        <v>1</v>
      </c>
    </row>
    <row r="74" spans="1:9" x14ac:dyDescent="0.25">
      <c r="A74" t="s">
        <v>178</v>
      </c>
      <c r="B74" t="s">
        <v>213</v>
      </c>
      <c r="C74" t="s">
        <v>118</v>
      </c>
      <c r="D74" t="s">
        <v>206</v>
      </c>
      <c r="E74" t="s">
        <v>180</v>
      </c>
      <c r="F74">
        <v>2020</v>
      </c>
      <c r="G74">
        <v>0.12513652576142301</v>
      </c>
      <c r="H74" t="b">
        <v>0</v>
      </c>
      <c r="I74">
        <v>1</v>
      </c>
    </row>
    <row r="75" spans="1:9" x14ac:dyDescent="0.25">
      <c r="A75" t="s">
        <v>178</v>
      </c>
      <c r="B75" t="s">
        <v>213</v>
      </c>
      <c r="C75" t="s">
        <v>118</v>
      </c>
      <c r="D75" t="s">
        <v>206</v>
      </c>
      <c r="E75" t="s">
        <v>180</v>
      </c>
      <c r="F75">
        <v>2025</v>
      </c>
      <c r="G75">
        <v>3.7847400453113002E-2</v>
      </c>
      <c r="H75" t="b">
        <v>0</v>
      </c>
      <c r="I75">
        <v>1</v>
      </c>
    </row>
    <row r="76" spans="1:9" x14ac:dyDescent="0.25">
      <c r="A76" t="s">
        <v>178</v>
      </c>
      <c r="B76" t="s">
        <v>213</v>
      </c>
      <c r="C76" t="s">
        <v>118</v>
      </c>
      <c r="D76" t="s">
        <v>206</v>
      </c>
      <c r="E76" t="s">
        <v>180</v>
      </c>
      <c r="F76">
        <v>2030</v>
      </c>
      <c r="G76">
        <v>2.0687674968058001E-2</v>
      </c>
      <c r="H76" t="b">
        <v>0</v>
      </c>
      <c r="I76">
        <v>1</v>
      </c>
    </row>
    <row r="77" spans="1:9" x14ac:dyDescent="0.25">
      <c r="A77" t="s">
        <v>178</v>
      </c>
      <c r="B77" t="s">
        <v>213</v>
      </c>
      <c r="C77" t="s">
        <v>118</v>
      </c>
      <c r="D77" t="s">
        <v>206</v>
      </c>
      <c r="E77" t="s">
        <v>180</v>
      </c>
      <c r="F77">
        <v>2035</v>
      </c>
      <c r="G77">
        <v>4.4584643798970007E-3</v>
      </c>
      <c r="H77" t="b">
        <v>0</v>
      </c>
      <c r="I77">
        <v>1</v>
      </c>
    </row>
    <row r="78" spans="1:9" x14ac:dyDescent="0.25">
      <c r="A78" t="s">
        <v>178</v>
      </c>
      <c r="B78" t="s">
        <v>213</v>
      </c>
      <c r="C78" t="s">
        <v>119</v>
      </c>
      <c r="D78" t="s">
        <v>201</v>
      </c>
      <c r="E78" t="s">
        <v>180</v>
      </c>
      <c r="F78">
        <v>2015</v>
      </c>
      <c r="G78">
        <v>2.2914317029780001E-3</v>
      </c>
      <c r="H78" t="b">
        <v>0</v>
      </c>
      <c r="I78">
        <v>1</v>
      </c>
    </row>
    <row r="79" spans="1:9" x14ac:dyDescent="0.25">
      <c r="A79" t="s">
        <v>178</v>
      </c>
      <c r="B79" t="s">
        <v>213</v>
      </c>
      <c r="C79" t="s">
        <v>119</v>
      </c>
      <c r="D79" t="s">
        <v>201</v>
      </c>
      <c r="E79" t="s">
        <v>180</v>
      </c>
      <c r="F79">
        <v>2020</v>
      </c>
      <c r="G79">
        <v>4.2530935353620007E-3</v>
      </c>
      <c r="H79" t="b">
        <v>0</v>
      </c>
      <c r="I79">
        <v>1</v>
      </c>
    </row>
    <row r="80" spans="1:9" x14ac:dyDescent="0.25">
      <c r="A80" t="s">
        <v>178</v>
      </c>
      <c r="B80" t="s">
        <v>213</v>
      </c>
      <c r="C80" t="s">
        <v>119</v>
      </c>
      <c r="D80" t="s">
        <v>201</v>
      </c>
      <c r="E80" t="s">
        <v>180</v>
      </c>
      <c r="F80">
        <v>2025</v>
      </c>
      <c r="G80">
        <v>6.5293866833604011E-2</v>
      </c>
      <c r="H80" t="b">
        <v>0</v>
      </c>
      <c r="I80">
        <v>1</v>
      </c>
    </row>
    <row r="81" spans="1:9" x14ac:dyDescent="0.25">
      <c r="A81" t="s">
        <v>178</v>
      </c>
      <c r="B81" t="s">
        <v>213</v>
      </c>
      <c r="C81" t="s">
        <v>119</v>
      </c>
      <c r="D81" t="s">
        <v>201</v>
      </c>
      <c r="E81" t="s">
        <v>180</v>
      </c>
      <c r="F81">
        <v>2030</v>
      </c>
      <c r="G81">
        <v>0.12810052297435701</v>
      </c>
      <c r="H81" t="b">
        <v>0</v>
      </c>
      <c r="I81">
        <v>1</v>
      </c>
    </row>
    <row r="82" spans="1:9" x14ac:dyDescent="0.25">
      <c r="A82" t="s">
        <v>178</v>
      </c>
      <c r="B82" t="s">
        <v>213</v>
      </c>
      <c r="C82" t="s">
        <v>119</v>
      </c>
      <c r="D82" t="s">
        <v>201</v>
      </c>
      <c r="E82" t="s">
        <v>180</v>
      </c>
      <c r="F82">
        <v>2035</v>
      </c>
      <c r="G82">
        <v>0.12966848713401999</v>
      </c>
      <c r="H82" t="b">
        <v>0</v>
      </c>
      <c r="I82">
        <v>1</v>
      </c>
    </row>
    <row r="83" spans="1:9" x14ac:dyDescent="0.25">
      <c r="A83" t="s">
        <v>178</v>
      </c>
      <c r="B83" t="s">
        <v>213</v>
      </c>
      <c r="C83" t="s">
        <v>119</v>
      </c>
      <c r="D83" t="s">
        <v>201</v>
      </c>
      <c r="E83" t="s">
        <v>180</v>
      </c>
      <c r="F83">
        <v>2040</v>
      </c>
      <c r="G83">
        <v>0.12708535608132901</v>
      </c>
      <c r="H83" t="b">
        <v>0</v>
      </c>
      <c r="I83">
        <v>1</v>
      </c>
    </row>
    <row r="84" spans="1:9" x14ac:dyDescent="0.25">
      <c r="A84" t="s">
        <v>178</v>
      </c>
      <c r="B84" t="s">
        <v>213</v>
      </c>
      <c r="C84" t="s">
        <v>119</v>
      </c>
      <c r="D84" t="s">
        <v>201</v>
      </c>
      <c r="E84" t="s">
        <v>180</v>
      </c>
      <c r="F84">
        <v>2045</v>
      </c>
      <c r="G84">
        <v>0.124800481004048</v>
      </c>
      <c r="H84" t="b">
        <v>0</v>
      </c>
      <c r="I84">
        <v>1</v>
      </c>
    </row>
    <row r="85" spans="1:9" x14ac:dyDescent="0.25">
      <c r="A85" t="s">
        <v>178</v>
      </c>
      <c r="B85" t="s">
        <v>213</v>
      </c>
      <c r="C85" t="s">
        <v>119</v>
      </c>
      <c r="D85" t="s">
        <v>201</v>
      </c>
      <c r="E85" t="s">
        <v>180</v>
      </c>
      <c r="F85">
        <v>2050</v>
      </c>
      <c r="G85">
        <v>0.124784315081665</v>
      </c>
      <c r="H85" t="b">
        <v>0</v>
      </c>
      <c r="I85">
        <v>1</v>
      </c>
    </row>
    <row r="86" spans="1:9" x14ac:dyDescent="0.25">
      <c r="A86" t="s">
        <v>178</v>
      </c>
      <c r="B86" t="s">
        <v>213</v>
      </c>
      <c r="C86" t="s">
        <v>119</v>
      </c>
      <c r="D86" t="s">
        <v>202</v>
      </c>
      <c r="E86" t="s">
        <v>180</v>
      </c>
      <c r="F86">
        <v>2015</v>
      </c>
      <c r="G86">
        <v>0.139163073358537</v>
      </c>
      <c r="H86" t="b">
        <v>0</v>
      </c>
      <c r="I86">
        <v>1</v>
      </c>
    </row>
    <row r="87" spans="1:9" x14ac:dyDescent="0.25">
      <c r="A87" t="s">
        <v>178</v>
      </c>
      <c r="B87" t="s">
        <v>213</v>
      </c>
      <c r="C87" t="s">
        <v>119</v>
      </c>
      <c r="D87" t="s">
        <v>202</v>
      </c>
      <c r="E87" t="s">
        <v>180</v>
      </c>
      <c r="F87">
        <v>2020</v>
      </c>
      <c r="G87">
        <v>0.15888640647437099</v>
      </c>
      <c r="H87" t="b">
        <v>0</v>
      </c>
      <c r="I87">
        <v>1</v>
      </c>
    </row>
    <row r="88" spans="1:9" x14ac:dyDescent="0.25">
      <c r="A88" t="s">
        <v>178</v>
      </c>
      <c r="B88" t="s">
        <v>213</v>
      </c>
      <c r="C88" t="s">
        <v>119</v>
      </c>
      <c r="D88" t="s">
        <v>202</v>
      </c>
      <c r="E88" t="s">
        <v>180</v>
      </c>
      <c r="F88">
        <v>2025</v>
      </c>
      <c r="G88">
        <v>9.6693357680014011E-2</v>
      </c>
      <c r="H88" t="b">
        <v>0</v>
      </c>
      <c r="I88">
        <v>1</v>
      </c>
    </row>
    <row r="89" spans="1:9" x14ac:dyDescent="0.25">
      <c r="A89" t="s">
        <v>178</v>
      </c>
      <c r="B89" t="s">
        <v>213</v>
      </c>
      <c r="C89" t="s">
        <v>119</v>
      </c>
      <c r="D89" t="s">
        <v>202</v>
      </c>
      <c r="E89" t="s">
        <v>180</v>
      </c>
      <c r="F89">
        <v>2030</v>
      </c>
      <c r="G89">
        <v>2.0961885361439E-2</v>
      </c>
      <c r="H89" t="b">
        <v>0</v>
      </c>
      <c r="I89">
        <v>1</v>
      </c>
    </row>
    <row r="90" spans="1:9" x14ac:dyDescent="0.25">
      <c r="A90" t="s">
        <v>178</v>
      </c>
      <c r="B90" t="s">
        <v>213</v>
      </c>
      <c r="C90" t="s">
        <v>119</v>
      </c>
      <c r="D90" t="s">
        <v>202</v>
      </c>
      <c r="E90" t="s">
        <v>180</v>
      </c>
      <c r="F90">
        <v>2035</v>
      </c>
      <c r="G90">
        <v>9.725425760693001E-3</v>
      </c>
      <c r="H90" t="b">
        <v>0</v>
      </c>
      <c r="I90">
        <v>1</v>
      </c>
    </row>
    <row r="91" spans="1:9" x14ac:dyDescent="0.25">
      <c r="A91" t="s">
        <v>178</v>
      </c>
      <c r="B91" t="s">
        <v>213</v>
      </c>
      <c r="C91" t="s">
        <v>119</v>
      </c>
      <c r="D91" t="s">
        <v>202</v>
      </c>
      <c r="E91" t="s">
        <v>180</v>
      </c>
      <c r="F91">
        <v>2040</v>
      </c>
      <c r="G91">
        <v>4.4072533333333342E-4</v>
      </c>
      <c r="H91" t="b">
        <v>0</v>
      </c>
      <c r="I91">
        <v>1</v>
      </c>
    </row>
    <row r="92" spans="1:9" x14ac:dyDescent="0.25">
      <c r="A92" t="s">
        <v>178</v>
      </c>
      <c r="B92" t="s">
        <v>213</v>
      </c>
      <c r="C92" t="s">
        <v>119</v>
      </c>
      <c r="D92" t="s">
        <v>203</v>
      </c>
      <c r="E92" t="s">
        <v>180</v>
      </c>
      <c r="F92">
        <v>2040</v>
      </c>
      <c r="G92">
        <v>3.2803068591469998E-3</v>
      </c>
      <c r="H92" t="b">
        <v>0</v>
      </c>
      <c r="I92">
        <v>1</v>
      </c>
    </row>
    <row r="93" spans="1:9" x14ac:dyDescent="0.25">
      <c r="A93" t="s">
        <v>178</v>
      </c>
      <c r="B93" t="s">
        <v>213</v>
      </c>
      <c r="C93" t="s">
        <v>119</v>
      </c>
      <c r="D93" t="s">
        <v>203</v>
      </c>
      <c r="E93" t="s">
        <v>180</v>
      </c>
      <c r="F93">
        <v>2045</v>
      </c>
      <c r="G93">
        <v>6.1367956277460006E-3</v>
      </c>
      <c r="H93" t="b">
        <v>0</v>
      </c>
      <c r="I93">
        <v>1</v>
      </c>
    </row>
    <row r="94" spans="1:9" x14ac:dyDescent="0.25">
      <c r="A94" t="s">
        <v>178</v>
      </c>
      <c r="B94" t="s">
        <v>213</v>
      </c>
      <c r="C94" t="s">
        <v>119</v>
      </c>
      <c r="D94" t="s">
        <v>203</v>
      </c>
      <c r="E94" t="s">
        <v>180</v>
      </c>
      <c r="F94">
        <v>2050</v>
      </c>
      <c r="G94">
        <v>6.4480643112230004E-3</v>
      </c>
      <c r="H94" t="b">
        <v>0</v>
      </c>
      <c r="I94">
        <v>1</v>
      </c>
    </row>
    <row r="95" spans="1:9" x14ac:dyDescent="0.25">
      <c r="A95" t="s">
        <v>178</v>
      </c>
      <c r="B95" t="s">
        <v>213</v>
      </c>
      <c r="C95" t="s">
        <v>119</v>
      </c>
      <c r="D95" t="s">
        <v>204</v>
      </c>
      <c r="E95" t="s">
        <v>180</v>
      </c>
      <c r="F95">
        <v>2015</v>
      </c>
      <c r="G95">
        <v>2.8603815345300001E-3</v>
      </c>
      <c r="H95" t="b">
        <v>0</v>
      </c>
      <c r="I95">
        <v>1</v>
      </c>
    </row>
    <row r="96" spans="1:9" x14ac:dyDescent="0.25">
      <c r="A96" t="s">
        <v>178</v>
      </c>
      <c r="B96" t="s">
        <v>213</v>
      </c>
      <c r="C96" t="s">
        <v>119</v>
      </c>
      <c r="D96" t="s">
        <v>204</v>
      </c>
      <c r="E96" t="s">
        <v>180</v>
      </c>
      <c r="F96">
        <v>2020</v>
      </c>
      <c r="G96">
        <v>1.177237066784E-3</v>
      </c>
      <c r="H96" t="b">
        <v>0</v>
      </c>
      <c r="I96">
        <v>1</v>
      </c>
    </row>
    <row r="97" spans="1:9" x14ac:dyDescent="0.25">
      <c r="A97" t="s">
        <v>178</v>
      </c>
      <c r="B97" t="s">
        <v>213</v>
      </c>
      <c r="C97" t="s">
        <v>119</v>
      </c>
      <c r="D97" t="s">
        <v>205</v>
      </c>
      <c r="E97" t="s">
        <v>180</v>
      </c>
      <c r="F97">
        <v>2015</v>
      </c>
      <c r="G97">
        <v>9.9437267022430016E-3</v>
      </c>
      <c r="H97" t="b">
        <v>0</v>
      </c>
      <c r="I97">
        <v>1</v>
      </c>
    </row>
    <row r="98" spans="1:9" x14ac:dyDescent="0.25">
      <c r="A98" t="s">
        <v>178</v>
      </c>
      <c r="B98" t="s">
        <v>213</v>
      </c>
      <c r="C98" t="s">
        <v>119</v>
      </c>
      <c r="D98" t="s">
        <v>205</v>
      </c>
      <c r="E98" t="s">
        <v>180</v>
      </c>
      <c r="F98">
        <v>2020</v>
      </c>
      <c r="G98">
        <v>9.7997973751030015E-3</v>
      </c>
      <c r="H98" t="b">
        <v>0</v>
      </c>
      <c r="I98">
        <v>1</v>
      </c>
    </row>
    <row r="99" spans="1:9" x14ac:dyDescent="0.25">
      <c r="A99" t="s">
        <v>178</v>
      </c>
      <c r="B99" t="s">
        <v>213</v>
      </c>
      <c r="C99" t="s">
        <v>119</v>
      </c>
      <c r="D99" t="s">
        <v>205</v>
      </c>
      <c r="E99" t="s">
        <v>180</v>
      </c>
      <c r="F99">
        <v>2025</v>
      </c>
      <c r="G99">
        <v>8.2708687673580007E-3</v>
      </c>
      <c r="H99" t="b">
        <v>0</v>
      </c>
      <c r="I99">
        <v>1</v>
      </c>
    </row>
    <row r="100" spans="1:9" x14ac:dyDescent="0.25">
      <c r="A100" t="s">
        <v>178</v>
      </c>
      <c r="B100" t="s">
        <v>213</v>
      </c>
      <c r="C100" t="s">
        <v>119</v>
      </c>
      <c r="D100" t="s">
        <v>205</v>
      </c>
      <c r="E100" t="s">
        <v>180</v>
      </c>
      <c r="F100">
        <v>2030</v>
      </c>
      <c r="G100">
        <v>6.9813165188839996E-3</v>
      </c>
      <c r="H100" t="b">
        <v>0</v>
      </c>
      <c r="I100">
        <v>1</v>
      </c>
    </row>
    <row r="101" spans="1:9" x14ac:dyDescent="0.25">
      <c r="A101" t="s">
        <v>178</v>
      </c>
      <c r="B101" t="s">
        <v>213</v>
      </c>
      <c r="C101" t="s">
        <v>119</v>
      </c>
      <c r="D101" t="s">
        <v>205</v>
      </c>
      <c r="E101" t="s">
        <v>180</v>
      </c>
      <c r="F101">
        <v>2035</v>
      </c>
      <c r="G101">
        <v>5.8935138363540003E-3</v>
      </c>
      <c r="H101" t="b">
        <v>0</v>
      </c>
      <c r="I101">
        <v>1</v>
      </c>
    </row>
    <row r="102" spans="1:9" x14ac:dyDescent="0.25">
      <c r="A102" t="s">
        <v>178</v>
      </c>
      <c r="B102" t="s">
        <v>213</v>
      </c>
      <c r="C102" t="s">
        <v>119</v>
      </c>
      <c r="D102" t="s">
        <v>205</v>
      </c>
      <c r="E102" t="s">
        <v>180</v>
      </c>
      <c r="F102">
        <v>2040</v>
      </c>
      <c r="G102">
        <v>5.0094867609010007E-3</v>
      </c>
      <c r="H102" t="b">
        <v>0</v>
      </c>
      <c r="I102">
        <v>1</v>
      </c>
    </row>
    <row r="103" spans="1:9" x14ac:dyDescent="0.25">
      <c r="A103" t="s">
        <v>178</v>
      </c>
      <c r="B103" t="s">
        <v>213</v>
      </c>
      <c r="C103" t="s">
        <v>119</v>
      </c>
      <c r="D103" t="s">
        <v>205</v>
      </c>
      <c r="E103" t="s">
        <v>180</v>
      </c>
      <c r="F103">
        <v>2045</v>
      </c>
      <c r="G103">
        <v>4.258063746766E-3</v>
      </c>
      <c r="H103" t="b">
        <v>0</v>
      </c>
      <c r="I103">
        <v>1</v>
      </c>
    </row>
    <row r="104" spans="1:9" x14ac:dyDescent="0.25">
      <c r="A104" t="s">
        <v>178</v>
      </c>
      <c r="B104" t="s">
        <v>213</v>
      </c>
      <c r="C104" t="s">
        <v>119</v>
      </c>
      <c r="D104" t="s">
        <v>205</v>
      </c>
      <c r="E104" t="s">
        <v>180</v>
      </c>
      <c r="F104">
        <v>2050</v>
      </c>
      <c r="G104">
        <v>3.6193541847510001E-3</v>
      </c>
      <c r="H104" t="b">
        <v>0</v>
      </c>
      <c r="I104">
        <v>1</v>
      </c>
    </row>
    <row r="105" spans="1:9" x14ac:dyDescent="0.25">
      <c r="A105" t="s">
        <v>178</v>
      </c>
      <c r="B105" t="s">
        <v>213</v>
      </c>
      <c r="C105" t="s">
        <v>119</v>
      </c>
      <c r="D105" t="s">
        <v>206</v>
      </c>
      <c r="E105" t="s">
        <v>180</v>
      </c>
      <c r="F105">
        <v>2015</v>
      </c>
      <c r="G105">
        <v>4.5728824035059998E-2</v>
      </c>
      <c r="H105" t="b">
        <v>0</v>
      </c>
      <c r="I105">
        <v>1</v>
      </c>
    </row>
    <row r="106" spans="1:9" x14ac:dyDescent="0.25">
      <c r="A106" t="s">
        <v>178</v>
      </c>
      <c r="B106" t="s">
        <v>213</v>
      </c>
      <c r="C106" t="s">
        <v>119</v>
      </c>
      <c r="D106" t="s">
        <v>206</v>
      </c>
      <c r="E106" t="s">
        <v>180</v>
      </c>
      <c r="F106">
        <v>2020</v>
      </c>
      <c r="G106">
        <v>1.6738795445680001E-2</v>
      </c>
      <c r="H106" t="b">
        <v>0</v>
      </c>
      <c r="I106">
        <v>1</v>
      </c>
    </row>
    <row r="107" spans="1:9" x14ac:dyDescent="0.25">
      <c r="A107" t="s">
        <v>178</v>
      </c>
      <c r="B107" t="s">
        <v>213</v>
      </c>
      <c r="C107" t="s">
        <v>119</v>
      </c>
      <c r="D107" t="s">
        <v>206</v>
      </c>
      <c r="E107" t="s">
        <v>180</v>
      </c>
      <c r="F107">
        <v>2025</v>
      </c>
      <c r="G107">
        <v>2.498152785925E-3</v>
      </c>
      <c r="H107" t="b">
        <v>0</v>
      </c>
      <c r="I107">
        <v>1</v>
      </c>
    </row>
    <row r="108" spans="1:9" x14ac:dyDescent="0.25">
      <c r="A108" t="s">
        <v>178</v>
      </c>
      <c r="B108" t="s">
        <v>213</v>
      </c>
      <c r="C108" t="s">
        <v>119</v>
      </c>
      <c r="D108" t="s">
        <v>206</v>
      </c>
      <c r="E108" t="s">
        <v>180</v>
      </c>
      <c r="F108">
        <v>2030</v>
      </c>
      <c r="G108">
        <v>7.0248602033462536E-4</v>
      </c>
      <c r="H108" t="b">
        <v>0</v>
      </c>
      <c r="I108">
        <v>1</v>
      </c>
    </row>
    <row r="109" spans="1:9" x14ac:dyDescent="0.25">
      <c r="A109" t="s">
        <v>178</v>
      </c>
      <c r="B109" t="s">
        <v>213</v>
      </c>
      <c r="C109" t="s">
        <v>129</v>
      </c>
      <c r="D109" t="s">
        <v>201</v>
      </c>
      <c r="E109" t="s">
        <v>180</v>
      </c>
      <c r="F109">
        <v>2015</v>
      </c>
      <c r="G109">
        <v>6.2902067431759741E-4</v>
      </c>
      <c r="H109" t="b">
        <v>0</v>
      </c>
      <c r="I109">
        <v>1</v>
      </c>
    </row>
    <row r="110" spans="1:9" x14ac:dyDescent="0.25">
      <c r="A110" t="s">
        <v>178</v>
      </c>
      <c r="B110" t="s">
        <v>213</v>
      </c>
      <c r="C110" t="s">
        <v>129</v>
      </c>
      <c r="D110" t="s">
        <v>201</v>
      </c>
      <c r="E110" t="s">
        <v>180</v>
      </c>
      <c r="F110">
        <v>2020</v>
      </c>
      <c r="G110">
        <v>1.805184331417E-3</v>
      </c>
      <c r="H110" t="b">
        <v>0</v>
      </c>
      <c r="I110">
        <v>1</v>
      </c>
    </row>
    <row r="111" spans="1:9" x14ac:dyDescent="0.25">
      <c r="A111" t="s">
        <v>178</v>
      </c>
      <c r="B111" t="s">
        <v>213</v>
      </c>
      <c r="C111" t="s">
        <v>129</v>
      </c>
      <c r="D111" t="s">
        <v>201</v>
      </c>
      <c r="E111" t="s">
        <v>180</v>
      </c>
      <c r="F111">
        <v>2025</v>
      </c>
      <c r="G111">
        <v>5.8676639023290001E-3</v>
      </c>
      <c r="H111" t="b">
        <v>0</v>
      </c>
      <c r="I111">
        <v>1</v>
      </c>
    </row>
    <row r="112" spans="1:9" x14ac:dyDescent="0.25">
      <c r="A112" t="s">
        <v>178</v>
      </c>
      <c r="B112" t="s">
        <v>213</v>
      </c>
      <c r="C112" t="s">
        <v>129</v>
      </c>
      <c r="D112" t="s">
        <v>201</v>
      </c>
      <c r="E112" t="s">
        <v>180</v>
      </c>
      <c r="F112">
        <v>2030</v>
      </c>
      <c r="G112">
        <v>4.0324029347982002E-2</v>
      </c>
      <c r="H112" t="b">
        <v>0</v>
      </c>
      <c r="I112">
        <v>1</v>
      </c>
    </row>
    <row r="113" spans="1:9" x14ac:dyDescent="0.25">
      <c r="A113" t="s">
        <v>178</v>
      </c>
      <c r="B113" t="s">
        <v>213</v>
      </c>
      <c r="C113" t="s">
        <v>129</v>
      </c>
      <c r="D113" t="s">
        <v>201</v>
      </c>
      <c r="E113" t="s">
        <v>180</v>
      </c>
      <c r="F113">
        <v>2035</v>
      </c>
      <c r="G113">
        <v>4.2185596416913003E-2</v>
      </c>
      <c r="H113" t="b">
        <v>0</v>
      </c>
      <c r="I113">
        <v>1</v>
      </c>
    </row>
    <row r="114" spans="1:9" x14ac:dyDescent="0.25">
      <c r="A114" t="s">
        <v>178</v>
      </c>
      <c r="B114" t="s">
        <v>213</v>
      </c>
      <c r="C114" t="s">
        <v>129</v>
      </c>
      <c r="D114" t="s">
        <v>201</v>
      </c>
      <c r="E114" t="s">
        <v>180</v>
      </c>
      <c r="F114">
        <v>2040</v>
      </c>
      <c r="G114">
        <v>4.1470663457621001E-2</v>
      </c>
      <c r="H114" t="b">
        <v>0</v>
      </c>
      <c r="I114">
        <v>1</v>
      </c>
    </row>
    <row r="115" spans="1:9" x14ac:dyDescent="0.25">
      <c r="A115" t="s">
        <v>178</v>
      </c>
      <c r="B115" t="s">
        <v>213</v>
      </c>
      <c r="C115" t="s">
        <v>129</v>
      </c>
      <c r="D115" t="s">
        <v>201</v>
      </c>
      <c r="E115" t="s">
        <v>180</v>
      </c>
      <c r="F115">
        <v>2045</v>
      </c>
      <c r="G115">
        <v>4.0871007331529013E-2</v>
      </c>
      <c r="H115" t="b">
        <v>0</v>
      </c>
      <c r="I115">
        <v>1</v>
      </c>
    </row>
    <row r="116" spans="1:9" x14ac:dyDescent="0.25">
      <c r="A116" t="s">
        <v>178</v>
      </c>
      <c r="B116" t="s">
        <v>213</v>
      </c>
      <c r="C116" t="s">
        <v>129</v>
      </c>
      <c r="D116" t="s">
        <v>201</v>
      </c>
      <c r="E116" t="s">
        <v>180</v>
      </c>
      <c r="F116">
        <v>2050</v>
      </c>
      <c r="G116">
        <v>4.0347823060088002E-2</v>
      </c>
      <c r="H116" t="b">
        <v>0</v>
      </c>
      <c r="I116">
        <v>1</v>
      </c>
    </row>
    <row r="117" spans="1:9" x14ac:dyDescent="0.25">
      <c r="A117" t="s">
        <v>178</v>
      </c>
      <c r="B117" t="s">
        <v>213</v>
      </c>
      <c r="C117" t="s">
        <v>129</v>
      </c>
      <c r="D117" t="s">
        <v>202</v>
      </c>
      <c r="E117" t="s">
        <v>180</v>
      </c>
      <c r="F117">
        <v>2015</v>
      </c>
      <c r="G117">
        <v>6.7994504540383999E-2</v>
      </c>
      <c r="H117" t="b">
        <v>0</v>
      </c>
      <c r="I117">
        <v>1</v>
      </c>
    </row>
    <row r="118" spans="1:9" x14ac:dyDescent="0.25">
      <c r="A118" t="s">
        <v>178</v>
      </c>
      <c r="B118" t="s">
        <v>213</v>
      </c>
      <c r="C118" t="s">
        <v>129</v>
      </c>
      <c r="D118" t="s">
        <v>202</v>
      </c>
      <c r="E118" t="s">
        <v>180</v>
      </c>
      <c r="F118">
        <v>2020</v>
      </c>
      <c r="G118">
        <v>6.8376747626838999E-2</v>
      </c>
      <c r="H118" t="b">
        <v>0</v>
      </c>
      <c r="I118">
        <v>1</v>
      </c>
    </row>
    <row r="119" spans="1:9" x14ac:dyDescent="0.25">
      <c r="A119" t="s">
        <v>178</v>
      </c>
      <c r="B119" t="s">
        <v>213</v>
      </c>
      <c r="C119" t="s">
        <v>129</v>
      </c>
      <c r="D119" t="s">
        <v>202</v>
      </c>
      <c r="E119" t="s">
        <v>180</v>
      </c>
      <c r="F119">
        <v>2025</v>
      </c>
      <c r="G119">
        <v>5.9709938175555012E-2</v>
      </c>
      <c r="H119" t="b">
        <v>0</v>
      </c>
      <c r="I119">
        <v>1</v>
      </c>
    </row>
    <row r="120" spans="1:9" x14ac:dyDescent="0.25">
      <c r="A120" t="s">
        <v>178</v>
      </c>
      <c r="B120" t="s">
        <v>213</v>
      </c>
      <c r="C120" t="s">
        <v>129</v>
      </c>
      <c r="D120" t="s">
        <v>202</v>
      </c>
      <c r="E120" t="s">
        <v>180</v>
      </c>
      <c r="F120">
        <v>2030</v>
      </c>
      <c r="G120">
        <v>1.4998518287285E-2</v>
      </c>
      <c r="H120" t="b">
        <v>0</v>
      </c>
      <c r="I120">
        <v>1</v>
      </c>
    </row>
    <row r="121" spans="1:9" x14ac:dyDescent="0.25">
      <c r="A121" t="s">
        <v>178</v>
      </c>
      <c r="B121" t="s">
        <v>213</v>
      </c>
      <c r="C121" t="s">
        <v>129</v>
      </c>
      <c r="D121" t="s">
        <v>202</v>
      </c>
      <c r="E121" t="s">
        <v>180</v>
      </c>
      <c r="F121">
        <v>2035</v>
      </c>
      <c r="G121">
        <v>4.9919257745819996E-3</v>
      </c>
      <c r="H121" t="b">
        <v>0</v>
      </c>
      <c r="I121">
        <v>1</v>
      </c>
    </row>
    <row r="122" spans="1:9" x14ac:dyDescent="0.25">
      <c r="A122" t="s">
        <v>178</v>
      </c>
      <c r="B122" t="s">
        <v>213</v>
      </c>
      <c r="C122" t="s">
        <v>129</v>
      </c>
      <c r="D122" t="s">
        <v>202</v>
      </c>
      <c r="E122" t="s">
        <v>180</v>
      </c>
      <c r="F122">
        <v>2040</v>
      </c>
      <c r="G122">
        <v>1.888729327904252E-4</v>
      </c>
      <c r="H122" t="b">
        <v>0</v>
      </c>
      <c r="I122">
        <v>1</v>
      </c>
    </row>
    <row r="123" spans="1:9" x14ac:dyDescent="0.25">
      <c r="A123" t="s">
        <v>178</v>
      </c>
      <c r="B123" t="s">
        <v>213</v>
      </c>
      <c r="C123" t="s">
        <v>129</v>
      </c>
      <c r="D123" t="s">
        <v>203</v>
      </c>
      <c r="E123" t="s">
        <v>180</v>
      </c>
      <c r="F123">
        <v>2030</v>
      </c>
      <c r="G123">
        <v>1.2527129086789999E-3</v>
      </c>
      <c r="H123" t="b">
        <v>0</v>
      </c>
      <c r="I123">
        <v>1</v>
      </c>
    </row>
    <row r="124" spans="1:9" x14ac:dyDescent="0.25">
      <c r="A124" t="s">
        <v>178</v>
      </c>
      <c r="B124" t="s">
        <v>213</v>
      </c>
      <c r="C124" t="s">
        <v>129</v>
      </c>
      <c r="D124" t="s">
        <v>203</v>
      </c>
      <c r="E124" t="s">
        <v>180</v>
      </c>
      <c r="F124">
        <v>2035</v>
      </c>
      <c r="G124">
        <v>3.2224850720730001E-3</v>
      </c>
      <c r="H124" t="b">
        <v>0</v>
      </c>
      <c r="I124">
        <v>1</v>
      </c>
    </row>
    <row r="125" spans="1:9" x14ac:dyDescent="0.25">
      <c r="A125" t="s">
        <v>178</v>
      </c>
      <c r="B125" t="s">
        <v>213</v>
      </c>
      <c r="C125" t="s">
        <v>129</v>
      </c>
      <c r="D125" t="s">
        <v>203</v>
      </c>
      <c r="E125" t="s">
        <v>180</v>
      </c>
      <c r="F125">
        <v>2040</v>
      </c>
      <c r="G125">
        <v>4.1008560494119996E-3</v>
      </c>
      <c r="H125" t="b">
        <v>0</v>
      </c>
      <c r="I125">
        <v>1</v>
      </c>
    </row>
    <row r="126" spans="1:9" x14ac:dyDescent="0.25">
      <c r="A126" t="s">
        <v>178</v>
      </c>
      <c r="B126" t="s">
        <v>213</v>
      </c>
      <c r="C126" t="s">
        <v>129</v>
      </c>
      <c r="D126" t="s">
        <v>203</v>
      </c>
      <c r="E126" t="s">
        <v>180</v>
      </c>
      <c r="F126">
        <v>2045</v>
      </c>
      <c r="G126">
        <v>4.8340447368570008E-3</v>
      </c>
      <c r="H126" t="b">
        <v>0</v>
      </c>
      <c r="I126">
        <v>1</v>
      </c>
    </row>
    <row r="127" spans="1:9" x14ac:dyDescent="0.25">
      <c r="A127" t="s">
        <v>178</v>
      </c>
      <c r="B127" t="s">
        <v>213</v>
      </c>
      <c r="C127" t="s">
        <v>129</v>
      </c>
      <c r="D127" t="s">
        <v>203</v>
      </c>
      <c r="E127" t="s">
        <v>180</v>
      </c>
      <c r="F127">
        <v>2050</v>
      </c>
      <c r="G127">
        <v>5.4700123547450014E-3</v>
      </c>
      <c r="H127" t="b">
        <v>0</v>
      </c>
      <c r="I127">
        <v>1</v>
      </c>
    </row>
    <row r="128" spans="1:9" x14ac:dyDescent="0.25">
      <c r="A128" t="s">
        <v>178</v>
      </c>
      <c r="B128" t="s">
        <v>213</v>
      </c>
      <c r="C128" t="s">
        <v>129</v>
      </c>
      <c r="D128" t="s">
        <v>204</v>
      </c>
      <c r="E128" t="s">
        <v>180</v>
      </c>
      <c r="F128">
        <v>2015</v>
      </c>
      <c r="G128">
        <v>6.2938885256530004E-3</v>
      </c>
      <c r="H128" t="b">
        <v>0</v>
      </c>
      <c r="I128">
        <v>1</v>
      </c>
    </row>
    <row r="129" spans="1:9" x14ac:dyDescent="0.25">
      <c r="A129" t="s">
        <v>178</v>
      </c>
      <c r="B129" t="s">
        <v>213</v>
      </c>
      <c r="C129" t="s">
        <v>129</v>
      </c>
      <c r="D129" t="s">
        <v>204</v>
      </c>
      <c r="E129" t="s">
        <v>180</v>
      </c>
      <c r="F129">
        <v>2020</v>
      </c>
      <c r="G129">
        <v>2.4598848608520002E-3</v>
      </c>
      <c r="H129" t="b">
        <v>0</v>
      </c>
      <c r="I129">
        <v>1</v>
      </c>
    </row>
    <row r="130" spans="1:9" x14ac:dyDescent="0.25">
      <c r="A130" t="s">
        <v>178</v>
      </c>
      <c r="B130" t="s">
        <v>213</v>
      </c>
      <c r="C130" t="s">
        <v>129</v>
      </c>
      <c r="D130" t="s">
        <v>204</v>
      </c>
      <c r="E130" t="s">
        <v>180</v>
      </c>
      <c r="F130">
        <v>2025</v>
      </c>
      <c r="G130">
        <v>1.8370373971699811E-6</v>
      </c>
      <c r="H130" t="b">
        <v>0</v>
      </c>
      <c r="I130">
        <v>1</v>
      </c>
    </row>
    <row r="131" spans="1:9" x14ac:dyDescent="0.25">
      <c r="A131" t="s">
        <v>178</v>
      </c>
      <c r="B131" t="s">
        <v>213</v>
      </c>
      <c r="C131" t="s">
        <v>129</v>
      </c>
      <c r="D131" t="s">
        <v>205</v>
      </c>
      <c r="E131" t="s">
        <v>180</v>
      </c>
      <c r="F131">
        <v>2015</v>
      </c>
      <c r="G131">
        <v>1.759069740402E-3</v>
      </c>
      <c r="H131" t="b">
        <v>0</v>
      </c>
      <c r="I131">
        <v>1</v>
      </c>
    </row>
    <row r="132" spans="1:9" x14ac:dyDescent="0.25">
      <c r="A132" t="s">
        <v>178</v>
      </c>
      <c r="B132" t="s">
        <v>213</v>
      </c>
      <c r="C132" t="s">
        <v>129</v>
      </c>
      <c r="D132" t="s">
        <v>205</v>
      </c>
      <c r="E132" t="s">
        <v>180</v>
      </c>
      <c r="F132">
        <v>2020</v>
      </c>
      <c r="G132">
        <v>1.750148817968E-3</v>
      </c>
      <c r="H132" t="b">
        <v>0</v>
      </c>
      <c r="I132">
        <v>1</v>
      </c>
    </row>
    <row r="133" spans="1:9" x14ac:dyDescent="0.25">
      <c r="A133" t="s">
        <v>178</v>
      </c>
      <c r="B133" t="s">
        <v>213</v>
      </c>
      <c r="C133" t="s">
        <v>129</v>
      </c>
      <c r="D133" t="s">
        <v>205</v>
      </c>
      <c r="E133" t="s">
        <v>180</v>
      </c>
      <c r="F133">
        <v>2025</v>
      </c>
      <c r="G133">
        <v>1.483972141504E-3</v>
      </c>
      <c r="H133" t="b">
        <v>0</v>
      </c>
      <c r="I133">
        <v>1</v>
      </c>
    </row>
    <row r="134" spans="1:9" x14ac:dyDescent="0.25">
      <c r="A134" t="s">
        <v>178</v>
      </c>
      <c r="B134" t="s">
        <v>213</v>
      </c>
      <c r="C134" t="s">
        <v>129</v>
      </c>
      <c r="D134" t="s">
        <v>205</v>
      </c>
      <c r="E134" t="s">
        <v>180</v>
      </c>
      <c r="F134">
        <v>2030</v>
      </c>
      <c r="G134">
        <v>1.2583440767350001E-3</v>
      </c>
      <c r="H134" t="b">
        <v>0</v>
      </c>
      <c r="I134">
        <v>1</v>
      </c>
    </row>
    <row r="135" spans="1:9" x14ac:dyDescent="0.25">
      <c r="A135" t="s">
        <v>178</v>
      </c>
      <c r="B135" t="s">
        <v>213</v>
      </c>
      <c r="C135" t="s">
        <v>129</v>
      </c>
      <c r="D135" t="s">
        <v>205</v>
      </c>
      <c r="E135" t="s">
        <v>180</v>
      </c>
      <c r="F135">
        <v>2035</v>
      </c>
      <c r="G135">
        <v>1.0670757030840001E-3</v>
      </c>
      <c r="H135" t="b">
        <v>0</v>
      </c>
      <c r="I135">
        <v>1</v>
      </c>
    </row>
    <row r="136" spans="1:9" x14ac:dyDescent="0.25">
      <c r="A136" t="s">
        <v>178</v>
      </c>
      <c r="B136" t="s">
        <v>213</v>
      </c>
      <c r="C136" t="s">
        <v>129</v>
      </c>
      <c r="D136" t="s">
        <v>205</v>
      </c>
      <c r="E136" t="s">
        <v>180</v>
      </c>
      <c r="F136">
        <v>2040</v>
      </c>
      <c r="G136">
        <v>9.0701434762166717E-4</v>
      </c>
      <c r="H136" t="b">
        <v>0</v>
      </c>
      <c r="I136">
        <v>1</v>
      </c>
    </row>
    <row r="137" spans="1:9" x14ac:dyDescent="0.25">
      <c r="A137" t="s">
        <v>178</v>
      </c>
      <c r="B137" t="s">
        <v>213</v>
      </c>
      <c r="C137" t="s">
        <v>129</v>
      </c>
      <c r="D137" t="s">
        <v>205</v>
      </c>
      <c r="E137" t="s">
        <v>180</v>
      </c>
      <c r="F137">
        <v>2045</v>
      </c>
      <c r="G137">
        <v>7.7096219547841723E-4</v>
      </c>
      <c r="H137" t="b">
        <v>0</v>
      </c>
      <c r="I137">
        <v>1</v>
      </c>
    </row>
    <row r="138" spans="1:9" x14ac:dyDescent="0.25">
      <c r="A138" t="s">
        <v>178</v>
      </c>
      <c r="B138" t="s">
        <v>213</v>
      </c>
      <c r="C138" t="s">
        <v>129</v>
      </c>
      <c r="D138" t="s">
        <v>205</v>
      </c>
      <c r="E138" t="s">
        <v>180</v>
      </c>
      <c r="F138">
        <v>2050</v>
      </c>
      <c r="G138">
        <v>6.5531786615665474E-4</v>
      </c>
      <c r="H138" t="b">
        <v>0</v>
      </c>
      <c r="I138">
        <v>1</v>
      </c>
    </row>
    <row r="139" spans="1:9" x14ac:dyDescent="0.25">
      <c r="A139" t="s">
        <v>178</v>
      </c>
      <c r="B139" t="s">
        <v>213</v>
      </c>
      <c r="C139" t="s">
        <v>129</v>
      </c>
      <c r="D139" t="s">
        <v>206</v>
      </c>
      <c r="E139" t="s">
        <v>180</v>
      </c>
      <c r="F139">
        <v>2015</v>
      </c>
      <c r="G139">
        <v>2.7703144885230001E-3</v>
      </c>
      <c r="H139" t="b">
        <v>0</v>
      </c>
      <c r="I139">
        <v>1</v>
      </c>
    </row>
    <row r="140" spans="1:9" x14ac:dyDescent="0.25">
      <c r="A140" t="s">
        <v>178</v>
      </c>
      <c r="B140" t="s">
        <v>213</v>
      </c>
      <c r="C140" t="s">
        <v>129</v>
      </c>
      <c r="D140" t="s">
        <v>206</v>
      </c>
      <c r="E140" t="s">
        <v>180</v>
      </c>
      <c r="F140">
        <v>2020</v>
      </c>
      <c r="G140">
        <v>1.441039040482E-3</v>
      </c>
      <c r="H140" t="b">
        <v>0</v>
      </c>
      <c r="I140">
        <v>1</v>
      </c>
    </row>
    <row r="141" spans="1:9" x14ac:dyDescent="0.25">
      <c r="A141" t="s">
        <v>178</v>
      </c>
      <c r="B141" t="s">
        <v>213</v>
      </c>
      <c r="C141" t="s">
        <v>129</v>
      </c>
      <c r="D141" t="s">
        <v>206</v>
      </c>
      <c r="E141" t="s">
        <v>180</v>
      </c>
      <c r="F141">
        <v>2025</v>
      </c>
      <c r="G141">
        <v>2.277733199728691E-4</v>
      </c>
      <c r="H141" t="b">
        <v>0</v>
      </c>
      <c r="I141">
        <v>1</v>
      </c>
    </row>
    <row r="142" spans="1:9" x14ac:dyDescent="0.25">
      <c r="A142" t="s">
        <v>178</v>
      </c>
      <c r="B142" t="s">
        <v>213</v>
      </c>
      <c r="C142" t="s">
        <v>129</v>
      </c>
      <c r="D142" t="s">
        <v>206</v>
      </c>
      <c r="E142" t="s">
        <v>180</v>
      </c>
      <c r="F142">
        <v>2030</v>
      </c>
      <c r="G142">
        <v>1.027403033100693E-4</v>
      </c>
      <c r="H142" t="b">
        <v>0</v>
      </c>
      <c r="I142">
        <v>1</v>
      </c>
    </row>
    <row r="143" spans="1:9" x14ac:dyDescent="0.25">
      <c r="A143" t="s">
        <v>178</v>
      </c>
      <c r="B143" t="s">
        <v>213</v>
      </c>
      <c r="C143" t="s">
        <v>184</v>
      </c>
      <c r="D143" t="s">
        <v>201</v>
      </c>
      <c r="E143" t="s">
        <v>180</v>
      </c>
      <c r="F143">
        <v>2015</v>
      </c>
      <c r="G143">
        <v>3.2836394085749999E-3</v>
      </c>
      <c r="H143" t="b">
        <v>0</v>
      </c>
      <c r="I143">
        <v>1</v>
      </c>
    </row>
    <row r="144" spans="1:9" x14ac:dyDescent="0.25">
      <c r="A144" t="s">
        <v>178</v>
      </c>
      <c r="B144" t="s">
        <v>213</v>
      </c>
      <c r="C144" t="s">
        <v>184</v>
      </c>
      <c r="D144" t="s">
        <v>201</v>
      </c>
      <c r="E144" t="s">
        <v>180</v>
      </c>
      <c r="F144">
        <v>2020</v>
      </c>
      <c r="G144">
        <v>1.9669037196432999E-2</v>
      </c>
      <c r="H144" t="b">
        <v>0</v>
      </c>
      <c r="I144">
        <v>1</v>
      </c>
    </row>
    <row r="145" spans="1:9" x14ac:dyDescent="0.25">
      <c r="A145" t="s">
        <v>178</v>
      </c>
      <c r="B145" t="s">
        <v>213</v>
      </c>
      <c r="C145" t="s">
        <v>184</v>
      </c>
      <c r="D145" t="s">
        <v>201</v>
      </c>
      <c r="E145" t="s">
        <v>180</v>
      </c>
      <c r="F145">
        <v>2025</v>
      </c>
      <c r="G145">
        <v>0.138081762441537</v>
      </c>
      <c r="H145" t="b">
        <v>0</v>
      </c>
      <c r="I145">
        <v>1</v>
      </c>
    </row>
    <row r="146" spans="1:9" x14ac:dyDescent="0.25">
      <c r="A146" t="s">
        <v>178</v>
      </c>
      <c r="B146" t="s">
        <v>213</v>
      </c>
      <c r="C146" t="s">
        <v>184</v>
      </c>
      <c r="D146" t="s">
        <v>201</v>
      </c>
      <c r="E146" t="s">
        <v>180</v>
      </c>
      <c r="F146">
        <v>2030</v>
      </c>
      <c r="G146">
        <v>0.30535064364613801</v>
      </c>
      <c r="H146" t="b">
        <v>0</v>
      </c>
      <c r="I146">
        <v>1</v>
      </c>
    </row>
    <row r="147" spans="1:9" x14ac:dyDescent="0.25">
      <c r="A147" t="s">
        <v>178</v>
      </c>
      <c r="B147" t="s">
        <v>213</v>
      </c>
      <c r="C147" t="s">
        <v>184</v>
      </c>
      <c r="D147" t="s">
        <v>201</v>
      </c>
      <c r="E147" t="s">
        <v>180</v>
      </c>
      <c r="F147">
        <v>2035</v>
      </c>
      <c r="G147">
        <v>0.30399620251257298</v>
      </c>
      <c r="H147" t="b">
        <v>0</v>
      </c>
      <c r="I147">
        <v>1</v>
      </c>
    </row>
    <row r="148" spans="1:9" x14ac:dyDescent="0.25">
      <c r="A148" t="s">
        <v>178</v>
      </c>
      <c r="B148" t="s">
        <v>213</v>
      </c>
      <c r="C148" t="s">
        <v>184</v>
      </c>
      <c r="D148" t="s">
        <v>201</v>
      </c>
      <c r="E148" t="s">
        <v>180</v>
      </c>
      <c r="F148">
        <v>2040</v>
      </c>
      <c r="G148">
        <v>0.29785517104321102</v>
      </c>
      <c r="H148" t="b">
        <v>0</v>
      </c>
      <c r="I148">
        <v>1</v>
      </c>
    </row>
    <row r="149" spans="1:9" x14ac:dyDescent="0.25">
      <c r="A149" t="s">
        <v>178</v>
      </c>
      <c r="B149" t="s">
        <v>213</v>
      </c>
      <c r="C149" t="s">
        <v>184</v>
      </c>
      <c r="D149" t="s">
        <v>201</v>
      </c>
      <c r="E149" t="s">
        <v>180</v>
      </c>
      <c r="F149">
        <v>2045</v>
      </c>
      <c r="G149">
        <v>0.297624983352133</v>
      </c>
      <c r="H149" t="b">
        <v>0</v>
      </c>
      <c r="I149">
        <v>1</v>
      </c>
    </row>
    <row r="150" spans="1:9" x14ac:dyDescent="0.25">
      <c r="A150" t="s">
        <v>178</v>
      </c>
      <c r="B150" t="s">
        <v>213</v>
      </c>
      <c r="C150" t="s">
        <v>184</v>
      </c>
      <c r="D150" t="s">
        <v>201</v>
      </c>
      <c r="E150" t="s">
        <v>180</v>
      </c>
      <c r="F150">
        <v>2050</v>
      </c>
      <c r="G150">
        <v>0.29093960222458398</v>
      </c>
      <c r="H150" t="b">
        <v>0</v>
      </c>
      <c r="I150">
        <v>1</v>
      </c>
    </row>
    <row r="151" spans="1:9" x14ac:dyDescent="0.25">
      <c r="A151" t="s">
        <v>178</v>
      </c>
      <c r="B151" t="s">
        <v>213</v>
      </c>
      <c r="C151" t="s">
        <v>184</v>
      </c>
      <c r="D151" t="s">
        <v>202</v>
      </c>
      <c r="E151" t="s">
        <v>180</v>
      </c>
      <c r="F151">
        <v>2015</v>
      </c>
      <c r="G151">
        <v>0.27657961016461402</v>
      </c>
      <c r="H151" t="b">
        <v>0</v>
      </c>
      <c r="I151">
        <v>1</v>
      </c>
    </row>
    <row r="152" spans="1:9" x14ac:dyDescent="0.25">
      <c r="A152" t="s">
        <v>178</v>
      </c>
      <c r="B152" t="s">
        <v>213</v>
      </c>
      <c r="C152" t="s">
        <v>184</v>
      </c>
      <c r="D152" t="s">
        <v>202</v>
      </c>
      <c r="E152" t="s">
        <v>180</v>
      </c>
      <c r="F152">
        <v>2020</v>
      </c>
      <c r="G152">
        <v>0.31977801842859499</v>
      </c>
      <c r="H152" t="b">
        <v>0</v>
      </c>
      <c r="I152">
        <v>1</v>
      </c>
    </row>
    <row r="153" spans="1:9" x14ac:dyDescent="0.25">
      <c r="A153" t="s">
        <v>178</v>
      </c>
      <c r="B153" t="s">
        <v>213</v>
      </c>
      <c r="C153" t="s">
        <v>184</v>
      </c>
      <c r="D153" t="s">
        <v>202</v>
      </c>
      <c r="E153" t="s">
        <v>180</v>
      </c>
      <c r="F153">
        <v>2025</v>
      </c>
      <c r="G153">
        <v>0.225704149832859</v>
      </c>
      <c r="H153" t="b">
        <v>0</v>
      </c>
      <c r="I153">
        <v>1</v>
      </c>
    </row>
    <row r="154" spans="1:9" x14ac:dyDescent="0.25">
      <c r="A154" t="s">
        <v>178</v>
      </c>
      <c r="B154" t="s">
        <v>213</v>
      </c>
      <c r="C154" t="s">
        <v>184</v>
      </c>
      <c r="D154" t="s">
        <v>202</v>
      </c>
      <c r="E154" t="s">
        <v>180</v>
      </c>
      <c r="F154">
        <v>2030</v>
      </c>
      <c r="G154">
        <v>3.0276810364579E-2</v>
      </c>
      <c r="H154" t="b">
        <v>0</v>
      </c>
      <c r="I154">
        <v>1</v>
      </c>
    </row>
    <row r="155" spans="1:9" x14ac:dyDescent="0.25">
      <c r="A155" t="s">
        <v>178</v>
      </c>
      <c r="B155" t="s">
        <v>213</v>
      </c>
      <c r="C155" t="s">
        <v>184</v>
      </c>
      <c r="D155" t="s">
        <v>202</v>
      </c>
      <c r="E155" t="s">
        <v>180</v>
      </c>
      <c r="F155">
        <v>2035</v>
      </c>
      <c r="G155">
        <v>1.5083677968128E-2</v>
      </c>
      <c r="H155" t="b">
        <v>0</v>
      </c>
      <c r="I155">
        <v>1</v>
      </c>
    </row>
    <row r="156" spans="1:9" x14ac:dyDescent="0.25">
      <c r="A156" t="s">
        <v>178</v>
      </c>
      <c r="B156" t="s">
        <v>213</v>
      </c>
      <c r="C156" t="s">
        <v>184</v>
      </c>
      <c r="D156" t="s">
        <v>202</v>
      </c>
      <c r="E156" t="s">
        <v>180</v>
      </c>
      <c r="F156">
        <v>2040</v>
      </c>
      <c r="G156">
        <v>9.6583206558736618E-4</v>
      </c>
      <c r="H156" t="b">
        <v>0</v>
      </c>
      <c r="I156">
        <v>1</v>
      </c>
    </row>
    <row r="157" spans="1:9" x14ac:dyDescent="0.25">
      <c r="A157" t="s">
        <v>178</v>
      </c>
      <c r="B157" t="s">
        <v>213</v>
      </c>
      <c r="C157" t="s">
        <v>184</v>
      </c>
      <c r="D157" t="s">
        <v>202</v>
      </c>
      <c r="E157" t="s">
        <v>180</v>
      </c>
      <c r="F157">
        <v>2045</v>
      </c>
      <c r="G157">
        <v>3.6086429430503052E-5</v>
      </c>
      <c r="H157" t="b">
        <v>0</v>
      </c>
      <c r="I157">
        <v>1</v>
      </c>
    </row>
    <row r="158" spans="1:9" x14ac:dyDescent="0.25">
      <c r="A158" t="s">
        <v>178</v>
      </c>
      <c r="B158" t="s">
        <v>213</v>
      </c>
      <c r="C158" t="s">
        <v>184</v>
      </c>
      <c r="D158" t="s">
        <v>203</v>
      </c>
      <c r="E158" t="s">
        <v>180</v>
      </c>
      <c r="F158">
        <v>2040</v>
      </c>
      <c r="G158">
        <v>5.0865645505310001E-3</v>
      </c>
      <c r="H158" t="b">
        <v>0</v>
      </c>
      <c r="I158">
        <v>1</v>
      </c>
    </row>
    <row r="159" spans="1:9" x14ac:dyDescent="0.25">
      <c r="A159" t="s">
        <v>178</v>
      </c>
      <c r="B159" t="s">
        <v>213</v>
      </c>
      <c r="C159" t="s">
        <v>184</v>
      </c>
      <c r="D159" t="s">
        <v>203</v>
      </c>
      <c r="E159" t="s">
        <v>180</v>
      </c>
      <c r="F159">
        <v>2045</v>
      </c>
      <c r="G159">
        <v>4.3214625418650007E-3</v>
      </c>
      <c r="H159" t="b">
        <v>0</v>
      </c>
      <c r="I159">
        <v>1</v>
      </c>
    </row>
    <row r="160" spans="1:9" x14ac:dyDescent="0.25">
      <c r="A160" t="s">
        <v>178</v>
      </c>
      <c r="B160" t="s">
        <v>213</v>
      </c>
      <c r="C160" t="s">
        <v>184</v>
      </c>
      <c r="D160" t="s">
        <v>203</v>
      </c>
      <c r="E160" t="s">
        <v>180</v>
      </c>
      <c r="F160">
        <v>2050</v>
      </c>
      <c r="G160">
        <v>1.0916579884683E-2</v>
      </c>
      <c r="H160" t="b">
        <v>0</v>
      </c>
      <c r="I160">
        <v>1</v>
      </c>
    </row>
    <row r="161" spans="1:9" x14ac:dyDescent="0.25">
      <c r="A161" t="s">
        <v>178</v>
      </c>
      <c r="B161" t="s">
        <v>213</v>
      </c>
      <c r="C161" t="s">
        <v>184</v>
      </c>
      <c r="D161" t="s">
        <v>204</v>
      </c>
      <c r="E161" t="s">
        <v>180</v>
      </c>
      <c r="F161">
        <v>2015</v>
      </c>
      <c r="G161">
        <v>5.2029276767650004E-3</v>
      </c>
      <c r="H161" t="b">
        <v>0</v>
      </c>
      <c r="I161">
        <v>1</v>
      </c>
    </row>
    <row r="162" spans="1:9" x14ac:dyDescent="0.25">
      <c r="A162" t="s">
        <v>178</v>
      </c>
      <c r="B162" t="s">
        <v>213</v>
      </c>
      <c r="C162" t="s">
        <v>184</v>
      </c>
      <c r="D162" t="s">
        <v>204</v>
      </c>
      <c r="E162" t="s">
        <v>180</v>
      </c>
      <c r="F162">
        <v>2020</v>
      </c>
      <c r="G162">
        <v>1.4156521212529999E-3</v>
      </c>
      <c r="H162" t="b">
        <v>0</v>
      </c>
      <c r="I162">
        <v>1</v>
      </c>
    </row>
    <row r="163" spans="1:9" x14ac:dyDescent="0.25">
      <c r="A163" t="s">
        <v>178</v>
      </c>
      <c r="B163" t="s">
        <v>213</v>
      </c>
      <c r="C163" t="s">
        <v>184</v>
      </c>
      <c r="D163" t="s">
        <v>204</v>
      </c>
      <c r="E163" t="s">
        <v>180</v>
      </c>
      <c r="F163">
        <v>2025</v>
      </c>
      <c r="G163">
        <v>6.6988235294117662E-5</v>
      </c>
      <c r="H163" t="b">
        <v>0</v>
      </c>
      <c r="I163">
        <v>1</v>
      </c>
    </row>
    <row r="164" spans="1:9" x14ac:dyDescent="0.25">
      <c r="A164" t="s">
        <v>178</v>
      </c>
      <c r="B164" t="s">
        <v>213</v>
      </c>
      <c r="C164" t="s">
        <v>184</v>
      </c>
      <c r="D164" t="s">
        <v>205</v>
      </c>
      <c r="E164" t="s">
        <v>180</v>
      </c>
      <c r="F164">
        <v>2015</v>
      </c>
      <c r="G164">
        <v>1.1372853932531001E-2</v>
      </c>
      <c r="H164" t="b">
        <v>0</v>
      </c>
      <c r="I164">
        <v>1</v>
      </c>
    </row>
    <row r="165" spans="1:9" x14ac:dyDescent="0.25">
      <c r="A165" t="s">
        <v>178</v>
      </c>
      <c r="B165" t="s">
        <v>213</v>
      </c>
      <c r="C165" t="s">
        <v>184</v>
      </c>
      <c r="D165" t="s">
        <v>205</v>
      </c>
      <c r="E165" t="s">
        <v>180</v>
      </c>
      <c r="F165">
        <v>2020</v>
      </c>
      <c r="G165">
        <v>1.1152805093013E-2</v>
      </c>
      <c r="H165" t="b">
        <v>0</v>
      </c>
      <c r="I165">
        <v>1</v>
      </c>
    </row>
    <row r="166" spans="1:9" x14ac:dyDescent="0.25">
      <c r="A166" t="s">
        <v>178</v>
      </c>
      <c r="B166" t="s">
        <v>213</v>
      </c>
      <c r="C166" t="s">
        <v>184</v>
      </c>
      <c r="D166" t="s">
        <v>205</v>
      </c>
      <c r="E166" t="s">
        <v>180</v>
      </c>
      <c r="F166">
        <v>2025</v>
      </c>
      <c r="G166">
        <v>9.3897438405840007E-3</v>
      </c>
      <c r="H166" t="b">
        <v>0</v>
      </c>
      <c r="I166">
        <v>1</v>
      </c>
    </row>
    <row r="167" spans="1:9" x14ac:dyDescent="0.25">
      <c r="A167" t="s">
        <v>178</v>
      </c>
      <c r="B167" t="s">
        <v>213</v>
      </c>
      <c r="C167" t="s">
        <v>184</v>
      </c>
      <c r="D167" t="s">
        <v>205</v>
      </c>
      <c r="E167" t="s">
        <v>180</v>
      </c>
      <c r="F167">
        <v>2030</v>
      </c>
      <c r="G167">
        <v>7.9064871210810014E-3</v>
      </c>
      <c r="H167" t="b">
        <v>0</v>
      </c>
      <c r="I167">
        <v>1</v>
      </c>
    </row>
    <row r="168" spans="1:9" x14ac:dyDescent="0.25">
      <c r="A168" t="s">
        <v>178</v>
      </c>
      <c r="B168" t="s">
        <v>213</v>
      </c>
      <c r="C168" t="s">
        <v>184</v>
      </c>
      <c r="D168" t="s">
        <v>205</v>
      </c>
      <c r="E168" t="s">
        <v>180</v>
      </c>
      <c r="F168">
        <v>2035</v>
      </c>
      <c r="G168">
        <v>6.6584340838840008E-3</v>
      </c>
      <c r="H168" t="b">
        <v>0</v>
      </c>
      <c r="I168">
        <v>1</v>
      </c>
    </row>
    <row r="169" spans="1:9" x14ac:dyDescent="0.25">
      <c r="A169" t="s">
        <v>178</v>
      </c>
      <c r="B169" t="s">
        <v>213</v>
      </c>
      <c r="C169" t="s">
        <v>184</v>
      </c>
      <c r="D169" t="s">
        <v>205</v>
      </c>
      <c r="E169" t="s">
        <v>180</v>
      </c>
      <c r="F169">
        <v>2040</v>
      </c>
      <c r="G169">
        <v>5.6596689713020003E-3</v>
      </c>
      <c r="H169" t="b">
        <v>0</v>
      </c>
      <c r="I169">
        <v>1</v>
      </c>
    </row>
    <row r="170" spans="1:9" x14ac:dyDescent="0.25">
      <c r="A170" t="s">
        <v>178</v>
      </c>
      <c r="B170" t="s">
        <v>213</v>
      </c>
      <c r="C170" t="s">
        <v>184</v>
      </c>
      <c r="D170" t="s">
        <v>205</v>
      </c>
      <c r="E170" t="s">
        <v>180</v>
      </c>
      <c r="F170">
        <v>2045</v>
      </c>
      <c r="G170">
        <v>4.8107186256059996E-3</v>
      </c>
      <c r="H170" t="b">
        <v>0</v>
      </c>
      <c r="I170">
        <v>1</v>
      </c>
    </row>
    <row r="171" spans="1:9" x14ac:dyDescent="0.25">
      <c r="A171" t="s">
        <v>178</v>
      </c>
      <c r="B171" t="s">
        <v>213</v>
      </c>
      <c r="C171" t="s">
        <v>184</v>
      </c>
      <c r="D171" t="s">
        <v>205</v>
      </c>
      <c r="E171" t="s">
        <v>180</v>
      </c>
      <c r="F171">
        <v>2050</v>
      </c>
      <c r="G171">
        <v>4.0891108317650006E-3</v>
      </c>
      <c r="H171" t="b">
        <v>0</v>
      </c>
      <c r="I171">
        <v>1</v>
      </c>
    </row>
    <row r="172" spans="1:9" x14ac:dyDescent="0.25">
      <c r="A172" t="s">
        <v>178</v>
      </c>
      <c r="B172" t="s">
        <v>213</v>
      </c>
      <c r="C172" t="s">
        <v>184</v>
      </c>
      <c r="D172" t="s">
        <v>206</v>
      </c>
      <c r="E172" t="s">
        <v>180</v>
      </c>
      <c r="F172">
        <v>2015</v>
      </c>
      <c r="G172">
        <v>0.20579510644259899</v>
      </c>
      <c r="H172" t="b">
        <v>0</v>
      </c>
      <c r="I172">
        <v>1</v>
      </c>
    </row>
    <row r="173" spans="1:9" x14ac:dyDescent="0.25">
      <c r="A173" t="s">
        <v>178</v>
      </c>
      <c r="B173" t="s">
        <v>213</v>
      </c>
      <c r="C173" t="s">
        <v>184</v>
      </c>
      <c r="D173" t="s">
        <v>206</v>
      </c>
      <c r="E173" t="s">
        <v>180</v>
      </c>
      <c r="F173">
        <v>2020</v>
      </c>
      <c r="G173">
        <v>0.114945460221637</v>
      </c>
      <c r="H173" t="b">
        <v>0</v>
      </c>
      <c r="I173">
        <v>1</v>
      </c>
    </row>
    <row r="174" spans="1:9" x14ac:dyDescent="0.25">
      <c r="A174" t="s">
        <v>178</v>
      </c>
      <c r="B174" t="s">
        <v>213</v>
      </c>
      <c r="C174" t="s">
        <v>184</v>
      </c>
      <c r="D174" t="s">
        <v>206</v>
      </c>
      <c r="E174" t="s">
        <v>180</v>
      </c>
      <c r="F174">
        <v>2025</v>
      </c>
      <c r="G174">
        <v>2.7782669426693999E-2</v>
      </c>
      <c r="H174" t="b">
        <v>0</v>
      </c>
      <c r="I174">
        <v>1</v>
      </c>
    </row>
    <row r="175" spans="1:9" x14ac:dyDescent="0.25">
      <c r="A175" t="s">
        <v>178</v>
      </c>
      <c r="B175" t="s">
        <v>213</v>
      </c>
      <c r="C175" t="s">
        <v>184</v>
      </c>
      <c r="D175" t="s">
        <v>206</v>
      </c>
      <c r="E175" t="s">
        <v>180</v>
      </c>
      <c r="F175">
        <v>2030</v>
      </c>
      <c r="G175">
        <v>1.4647808501275001E-2</v>
      </c>
      <c r="H175" t="b">
        <v>0</v>
      </c>
      <c r="I175">
        <v>1</v>
      </c>
    </row>
    <row r="176" spans="1:9" x14ac:dyDescent="0.25">
      <c r="A176" t="s">
        <v>178</v>
      </c>
      <c r="B176" t="s">
        <v>213</v>
      </c>
      <c r="C176" t="s">
        <v>184</v>
      </c>
      <c r="D176" t="s">
        <v>206</v>
      </c>
      <c r="E176" t="s">
        <v>180</v>
      </c>
      <c r="F176">
        <v>2035</v>
      </c>
      <c r="G176">
        <v>2.9645267382700001E-3</v>
      </c>
      <c r="H176" t="b">
        <v>0</v>
      </c>
      <c r="I176">
        <v>1</v>
      </c>
    </row>
    <row r="177" spans="1:9" x14ac:dyDescent="0.25">
      <c r="A177" t="s">
        <v>178</v>
      </c>
      <c r="B177" t="s">
        <v>213</v>
      </c>
      <c r="C177" t="s">
        <v>121</v>
      </c>
      <c r="D177" t="s">
        <v>201</v>
      </c>
      <c r="E177" t="s">
        <v>180</v>
      </c>
      <c r="F177">
        <v>2015</v>
      </c>
      <c r="G177">
        <v>1.1874219557659999E-3</v>
      </c>
      <c r="H177" t="b">
        <v>0</v>
      </c>
      <c r="I177">
        <v>1</v>
      </c>
    </row>
    <row r="178" spans="1:9" x14ac:dyDescent="0.25">
      <c r="A178" t="s">
        <v>178</v>
      </c>
      <c r="B178" t="s">
        <v>213</v>
      </c>
      <c r="C178" t="s">
        <v>121</v>
      </c>
      <c r="D178" t="s">
        <v>201</v>
      </c>
      <c r="E178" t="s">
        <v>180</v>
      </c>
      <c r="F178">
        <v>2020</v>
      </c>
      <c r="G178">
        <v>4.2402312574810006E-3</v>
      </c>
      <c r="H178" t="b">
        <v>0</v>
      </c>
      <c r="I178">
        <v>1</v>
      </c>
    </row>
    <row r="179" spans="1:9" x14ac:dyDescent="0.25">
      <c r="A179" t="s">
        <v>178</v>
      </c>
      <c r="B179" t="s">
        <v>213</v>
      </c>
      <c r="C179" t="s">
        <v>121</v>
      </c>
      <c r="D179" t="s">
        <v>201</v>
      </c>
      <c r="E179" t="s">
        <v>180</v>
      </c>
      <c r="F179">
        <v>2025</v>
      </c>
      <c r="G179">
        <v>1.2563250353143001E-2</v>
      </c>
      <c r="H179" t="b">
        <v>0</v>
      </c>
      <c r="I179">
        <v>1</v>
      </c>
    </row>
    <row r="180" spans="1:9" x14ac:dyDescent="0.25">
      <c r="A180" t="s">
        <v>178</v>
      </c>
      <c r="B180" t="s">
        <v>213</v>
      </c>
      <c r="C180" t="s">
        <v>121</v>
      </c>
      <c r="D180" t="s">
        <v>201</v>
      </c>
      <c r="E180" t="s">
        <v>180</v>
      </c>
      <c r="F180">
        <v>2030</v>
      </c>
      <c r="G180">
        <v>2.4719666874431001E-2</v>
      </c>
      <c r="H180" t="b">
        <v>0</v>
      </c>
      <c r="I180">
        <v>1</v>
      </c>
    </row>
    <row r="181" spans="1:9" x14ac:dyDescent="0.25">
      <c r="A181" t="s">
        <v>178</v>
      </c>
      <c r="B181" t="s">
        <v>213</v>
      </c>
      <c r="C181" t="s">
        <v>121</v>
      </c>
      <c r="D181" t="s">
        <v>201</v>
      </c>
      <c r="E181" t="s">
        <v>180</v>
      </c>
      <c r="F181">
        <v>2035</v>
      </c>
      <c r="G181">
        <v>2.8536643335709998E-2</v>
      </c>
      <c r="H181" t="b">
        <v>0</v>
      </c>
      <c r="I181">
        <v>1</v>
      </c>
    </row>
    <row r="182" spans="1:9" x14ac:dyDescent="0.25">
      <c r="A182" t="s">
        <v>178</v>
      </c>
      <c r="B182" t="s">
        <v>213</v>
      </c>
      <c r="C182" t="s">
        <v>121</v>
      </c>
      <c r="D182" t="s">
        <v>201</v>
      </c>
      <c r="E182" t="s">
        <v>180</v>
      </c>
      <c r="F182">
        <v>2040</v>
      </c>
      <c r="G182">
        <v>3.9167439210312002E-2</v>
      </c>
      <c r="H182" t="b">
        <v>0</v>
      </c>
      <c r="I182">
        <v>1</v>
      </c>
    </row>
    <row r="183" spans="1:9" x14ac:dyDescent="0.25">
      <c r="A183" t="s">
        <v>178</v>
      </c>
      <c r="B183" t="s">
        <v>213</v>
      </c>
      <c r="C183" t="s">
        <v>121</v>
      </c>
      <c r="D183" t="s">
        <v>201</v>
      </c>
      <c r="E183" t="s">
        <v>180</v>
      </c>
      <c r="F183">
        <v>2045</v>
      </c>
      <c r="G183">
        <v>5.6946936878244002E-2</v>
      </c>
      <c r="H183" t="b">
        <v>0</v>
      </c>
      <c r="I183">
        <v>1</v>
      </c>
    </row>
    <row r="184" spans="1:9" x14ac:dyDescent="0.25">
      <c r="A184" t="s">
        <v>178</v>
      </c>
      <c r="B184" t="s">
        <v>213</v>
      </c>
      <c r="C184" t="s">
        <v>121</v>
      </c>
      <c r="D184" t="s">
        <v>201</v>
      </c>
      <c r="E184" t="s">
        <v>180</v>
      </c>
      <c r="F184">
        <v>2050</v>
      </c>
      <c r="G184">
        <v>6.3875044250094007E-2</v>
      </c>
      <c r="H184" t="b">
        <v>0</v>
      </c>
      <c r="I184">
        <v>1</v>
      </c>
    </row>
    <row r="185" spans="1:9" x14ac:dyDescent="0.25">
      <c r="A185" t="s">
        <v>178</v>
      </c>
      <c r="B185" t="s">
        <v>213</v>
      </c>
      <c r="C185" t="s">
        <v>121</v>
      </c>
      <c r="D185" t="s">
        <v>202</v>
      </c>
      <c r="E185" t="s">
        <v>180</v>
      </c>
      <c r="F185">
        <v>2015</v>
      </c>
      <c r="G185">
        <v>9.7791202121282006E-2</v>
      </c>
      <c r="H185" t="b">
        <v>0</v>
      </c>
      <c r="I185">
        <v>1</v>
      </c>
    </row>
    <row r="186" spans="1:9" x14ac:dyDescent="0.25">
      <c r="A186" t="s">
        <v>178</v>
      </c>
      <c r="B186" t="s">
        <v>213</v>
      </c>
      <c r="C186" t="s">
        <v>121</v>
      </c>
      <c r="D186" t="s">
        <v>202</v>
      </c>
      <c r="E186" t="s">
        <v>180</v>
      </c>
      <c r="F186">
        <v>2020</v>
      </c>
      <c r="G186">
        <v>0.100637665441291</v>
      </c>
      <c r="H186" t="b">
        <v>0</v>
      </c>
      <c r="I186">
        <v>1</v>
      </c>
    </row>
    <row r="187" spans="1:9" x14ac:dyDescent="0.25">
      <c r="A187" t="s">
        <v>178</v>
      </c>
      <c r="B187" t="s">
        <v>213</v>
      </c>
      <c r="C187" t="s">
        <v>121</v>
      </c>
      <c r="D187" t="s">
        <v>202</v>
      </c>
      <c r="E187" t="s">
        <v>180</v>
      </c>
      <c r="F187">
        <v>2025</v>
      </c>
      <c r="G187">
        <v>6.9003568052484004E-2</v>
      </c>
      <c r="H187" t="b">
        <v>0</v>
      </c>
      <c r="I187">
        <v>1</v>
      </c>
    </row>
    <row r="188" spans="1:9" x14ac:dyDescent="0.25">
      <c r="A188" t="s">
        <v>178</v>
      </c>
      <c r="B188" t="s">
        <v>213</v>
      </c>
      <c r="C188" t="s">
        <v>121</v>
      </c>
      <c r="D188" t="s">
        <v>202</v>
      </c>
      <c r="E188" t="s">
        <v>180</v>
      </c>
      <c r="F188">
        <v>2030</v>
      </c>
      <c r="G188">
        <v>6.5933934595734003E-2</v>
      </c>
      <c r="H188" t="b">
        <v>0</v>
      </c>
      <c r="I188">
        <v>1</v>
      </c>
    </row>
    <row r="189" spans="1:9" x14ac:dyDescent="0.25">
      <c r="A189" t="s">
        <v>178</v>
      </c>
      <c r="B189" t="s">
        <v>213</v>
      </c>
      <c r="C189" t="s">
        <v>121</v>
      </c>
      <c r="D189" t="s">
        <v>202</v>
      </c>
      <c r="E189" t="s">
        <v>180</v>
      </c>
      <c r="F189">
        <v>2035</v>
      </c>
      <c r="G189">
        <v>5.7752110621845001E-2</v>
      </c>
      <c r="H189" t="b">
        <v>0</v>
      </c>
      <c r="I189">
        <v>1</v>
      </c>
    </row>
    <row r="190" spans="1:9" x14ac:dyDescent="0.25">
      <c r="A190" t="s">
        <v>178</v>
      </c>
      <c r="B190" t="s">
        <v>213</v>
      </c>
      <c r="C190" t="s">
        <v>121</v>
      </c>
      <c r="D190" t="s">
        <v>202</v>
      </c>
      <c r="E190" t="s">
        <v>180</v>
      </c>
      <c r="F190">
        <v>2040</v>
      </c>
      <c r="G190">
        <v>4.6838551071672001E-2</v>
      </c>
      <c r="H190" t="b">
        <v>0</v>
      </c>
      <c r="I190">
        <v>1</v>
      </c>
    </row>
    <row r="191" spans="1:9" x14ac:dyDescent="0.25">
      <c r="A191" t="s">
        <v>178</v>
      </c>
      <c r="B191" t="s">
        <v>213</v>
      </c>
      <c r="C191" t="s">
        <v>121</v>
      </c>
      <c r="D191" t="s">
        <v>202</v>
      </c>
      <c r="E191" t="s">
        <v>180</v>
      </c>
      <c r="F191">
        <v>2045</v>
      </c>
      <c r="G191">
        <v>2.7139267707545999E-2</v>
      </c>
      <c r="H191" t="b">
        <v>0</v>
      </c>
      <c r="I191">
        <v>1</v>
      </c>
    </row>
    <row r="192" spans="1:9" x14ac:dyDescent="0.25">
      <c r="A192" t="s">
        <v>178</v>
      </c>
      <c r="B192" t="s">
        <v>213</v>
      </c>
      <c r="C192" t="s">
        <v>121</v>
      </c>
      <c r="D192" t="s">
        <v>202</v>
      </c>
      <c r="E192" t="s">
        <v>180</v>
      </c>
      <c r="F192">
        <v>2050</v>
      </c>
      <c r="G192">
        <v>1.6705781960154001E-2</v>
      </c>
      <c r="H192" t="b">
        <v>0</v>
      </c>
      <c r="I192">
        <v>1</v>
      </c>
    </row>
    <row r="193" spans="1:9" x14ac:dyDescent="0.25">
      <c r="A193" t="s">
        <v>178</v>
      </c>
      <c r="B193" t="s">
        <v>213</v>
      </c>
      <c r="C193" t="s">
        <v>121</v>
      </c>
      <c r="D193" t="s">
        <v>203</v>
      </c>
      <c r="E193" t="s">
        <v>180</v>
      </c>
      <c r="F193">
        <v>2035</v>
      </c>
      <c r="G193">
        <v>5.4134576171727372E-4</v>
      </c>
      <c r="H193" t="b">
        <v>0</v>
      </c>
      <c r="I193">
        <v>1</v>
      </c>
    </row>
    <row r="194" spans="1:9" x14ac:dyDescent="0.25">
      <c r="A194" t="s">
        <v>178</v>
      </c>
      <c r="B194" t="s">
        <v>213</v>
      </c>
      <c r="C194" t="s">
        <v>121</v>
      </c>
      <c r="D194" t="s">
        <v>203</v>
      </c>
      <c r="E194" t="s">
        <v>180</v>
      </c>
      <c r="F194">
        <v>2040</v>
      </c>
      <c r="G194">
        <v>6.7308718380014692E-4</v>
      </c>
      <c r="H194" t="b">
        <v>0</v>
      </c>
      <c r="I194">
        <v>1</v>
      </c>
    </row>
    <row r="195" spans="1:9" x14ac:dyDescent="0.25">
      <c r="A195" t="s">
        <v>178</v>
      </c>
      <c r="B195" t="s">
        <v>213</v>
      </c>
      <c r="C195" t="s">
        <v>121</v>
      </c>
      <c r="D195" t="s">
        <v>203</v>
      </c>
      <c r="E195" t="s">
        <v>180</v>
      </c>
      <c r="F195">
        <v>2045</v>
      </c>
      <c r="G195">
        <v>2.3563409320879998E-3</v>
      </c>
      <c r="H195" t="b">
        <v>0</v>
      </c>
      <c r="I195">
        <v>1</v>
      </c>
    </row>
    <row r="196" spans="1:9" x14ac:dyDescent="0.25">
      <c r="A196" t="s">
        <v>178</v>
      </c>
      <c r="B196" t="s">
        <v>213</v>
      </c>
      <c r="C196" t="s">
        <v>121</v>
      </c>
      <c r="D196" t="s">
        <v>203</v>
      </c>
      <c r="E196" t="s">
        <v>180</v>
      </c>
      <c r="F196">
        <v>2050</v>
      </c>
      <c r="G196">
        <v>4.8651086327370007E-3</v>
      </c>
      <c r="H196" t="b">
        <v>0</v>
      </c>
      <c r="I196">
        <v>1</v>
      </c>
    </row>
    <row r="197" spans="1:9" x14ac:dyDescent="0.25">
      <c r="A197" t="s">
        <v>178</v>
      </c>
      <c r="B197" t="s">
        <v>213</v>
      </c>
      <c r="C197" t="s">
        <v>121</v>
      </c>
      <c r="D197" t="s">
        <v>204</v>
      </c>
      <c r="E197" t="s">
        <v>180</v>
      </c>
      <c r="F197">
        <v>2015</v>
      </c>
      <c r="G197">
        <v>8.6917732637290003E-3</v>
      </c>
      <c r="H197" t="b">
        <v>0</v>
      </c>
      <c r="I197">
        <v>1</v>
      </c>
    </row>
    <row r="198" spans="1:9" x14ac:dyDescent="0.25">
      <c r="A198" t="s">
        <v>178</v>
      </c>
      <c r="B198" t="s">
        <v>213</v>
      </c>
      <c r="C198" t="s">
        <v>121</v>
      </c>
      <c r="D198" t="s">
        <v>204</v>
      </c>
      <c r="E198" t="s">
        <v>180</v>
      </c>
      <c r="F198">
        <v>2020</v>
      </c>
      <c r="G198">
        <v>2.4893352768339998E-3</v>
      </c>
      <c r="H198" t="b">
        <v>0</v>
      </c>
      <c r="I198">
        <v>1</v>
      </c>
    </row>
    <row r="199" spans="1:9" x14ac:dyDescent="0.25">
      <c r="A199" t="s">
        <v>178</v>
      </c>
      <c r="B199" t="s">
        <v>213</v>
      </c>
      <c r="C199" t="s">
        <v>121</v>
      </c>
      <c r="D199" t="s">
        <v>205</v>
      </c>
      <c r="E199" t="s">
        <v>180</v>
      </c>
      <c r="F199">
        <v>2015</v>
      </c>
      <c r="G199">
        <v>4.4606741801980002E-3</v>
      </c>
      <c r="H199" t="b">
        <v>0</v>
      </c>
      <c r="I199">
        <v>1</v>
      </c>
    </row>
    <row r="200" spans="1:9" x14ac:dyDescent="0.25">
      <c r="A200" t="s">
        <v>178</v>
      </c>
      <c r="B200" t="s">
        <v>213</v>
      </c>
      <c r="C200" t="s">
        <v>121</v>
      </c>
      <c r="D200" t="s">
        <v>205</v>
      </c>
      <c r="E200" t="s">
        <v>180</v>
      </c>
      <c r="F200">
        <v>2020</v>
      </c>
      <c r="G200">
        <v>4.3919212439980006E-3</v>
      </c>
      <c r="H200" t="b">
        <v>0</v>
      </c>
      <c r="I200">
        <v>1</v>
      </c>
    </row>
    <row r="201" spans="1:9" x14ac:dyDescent="0.25">
      <c r="A201" t="s">
        <v>178</v>
      </c>
      <c r="B201" t="s">
        <v>213</v>
      </c>
      <c r="C201" t="s">
        <v>121</v>
      </c>
      <c r="D201" t="s">
        <v>205</v>
      </c>
      <c r="E201" t="s">
        <v>180</v>
      </c>
      <c r="F201">
        <v>2025</v>
      </c>
      <c r="G201">
        <v>3.704969204015E-3</v>
      </c>
      <c r="H201" t="b">
        <v>0</v>
      </c>
      <c r="I201">
        <v>1</v>
      </c>
    </row>
    <row r="202" spans="1:9" x14ac:dyDescent="0.25">
      <c r="A202" t="s">
        <v>178</v>
      </c>
      <c r="B202" t="s">
        <v>213</v>
      </c>
      <c r="C202" t="s">
        <v>121</v>
      </c>
      <c r="D202" t="s">
        <v>205</v>
      </c>
      <c r="E202" t="s">
        <v>180</v>
      </c>
      <c r="F202">
        <v>2030</v>
      </c>
      <c r="G202">
        <v>3.125854530784E-3</v>
      </c>
      <c r="H202" t="b">
        <v>0</v>
      </c>
      <c r="I202">
        <v>1</v>
      </c>
    </row>
    <row r="203" spans="1:9" x14ac:dyDescent="0.25">
      <c r="A203" t="s">
        <v>178</v>
      </c>
      <c r="B203" t="s">
        <v>213</v>
      </c>
      <c r="C203" t="s">
        <v>121</v>
      </c>
      <c r="D203" t="s">
        <v>205</v>
      </c>
      <c r="E203" t="s">
        <v>180</v>
      </c>
      <c r="F203">
        <v>2035</v>
      </c>
      <c r="G203">
        <v>2.6375798382850001E-3</v>
      </c>
      <c r="H203" t="b">
        <v>0</v>
      </c>
      <c r="I203">
        <v>1</v>
      </c>
    </row>
    <row r="204" spans="1:9" x14ac:dyDescent="0.25">
      <c r="A204" t="s">
        <v>178</v>
      </c>
      <c r="B204" t="s">
        <v>213</v>
      </c>
      <c r="C204" t="s">
        <v>121</v>
      </c>
      <c r="D204" t="s">
        <v>205</v>
      </c>
      <c r="E204" t="s">
        <v>180</v>
      </c>
      <c r="F204">
        <v>2040</v>
      </c>
      <c r="G204">
        <v>2.2419428625419999E-3</v>
      </c>
      <c r="H204" t="b">
        <v>0</v>
      </c>
      <c r="I204">
        <v>1</v>
      </c>
    </row>
    <row r="205" spans="1:9" x14ac:dyDescent="0.25">
      <c r="A205" t="s">
        <v>178</v>
      </c>
      <c r="B205" t="s">
        <v>213</v>
      </c>
      <c r="C205" t="s">
        <v>121</v>
      </c>
      <c r="D205" t="s">
        <v>205</v>
      </c>
      <c r="E205" t="s">
        <v>180</v>
      </c>
      <c r="F205">
        <v>2045</v>
      </c>
      <c r="G205">
        <v>1.9056514331610001E-3</v>
      </c>
      <c r="H205" t="b">
        <v>0</v>
      </c>
      <c r="I205">
        <v>1</v>
      </c>
    </row>
    <row r="206" spans="1:9" x14ac:dyDescent="0.25">
      <c r="A206" t="s">
        <v>178</v>
      </c>
      <c r="B206" t="s">
        <v>213</v>
      </c>
      <c r="C206" t="s">
        <v>121</v>
      </c>
      <c r="D206" t="s">
        <v>205</v>
      </c>
      <c r="E206" t="s">
        <v>180</v>
      </c>
      <c r="F206">
        <v>2050</v>
      </c>
      <c r="G206">
        <v>4.8978946845860006E-3</v>
      </c>
      <c r="H206" t="b">
        <v>0</v>
      </c>
      <c r="I206">
        <v>1</v>
      </c>
    </row>
    <row r="207" spans="1:9" x14ac:dyDescent="0.25">
      <c r="A207" t="s">
        <v>178</v>
      </c>
      <c r="B207" t="s">
        <v>213</v>
      </c>
      <c r="C207" t="s">
        <v>121</v>
      </c>
      <c r="D207" t="s">
        <v>206</v>
      </c>
      <c r="E207" t="s">
        <v>180</v>
      </c>
      <c r="F207">
        <v>2015</v>
      </c>
      <c r="G207">
        <v>1.0368838910824E-2</v>
      </c>
      <c r="H207" t="b">
        <v>0</v>
      </c>
      <c r="I207">
        <v>1</v>
      </c>
    </row>
    <row r="208" spans="1:9" x14ac:dyDescent="0.25">
      <c r="A208" t="s">
        <v>178</v>
      </c>
      <c r="B208" t="s">
        <v>213</v>
      </c>
      <c r="C208" t="s">
        <v>121</v>
      </c>
      <c r="D208" t="s">
        <v>206</v>
      </c>
      <c r="E208" t="s">
        <v>180</v>
      </c>
      <c r="F208">
        <v>2020</v>
      </c>
      <c r="G208">
        <v>7.7543975826000009E-3</v>
      </c>
      <c r="H208" t="b">
        <v>0</v>
      </c>
      <c r="I208">
        <v>1</v>
      </c>
    </row>
    <row r="209" spans="1:9" x14ac:dyDescent="0.25">
      <c r="A209" t="s">
        <v>178</v>
      </c>
      <c r="B209" t="s">
        <v>213</v>
      </c>
      <c r="C209" t="s">
        <v>121</v>
      </c>
      <c r="D209" t="s">
        <v>206</v>
      </c>
      <c r="E209" t="s">
        <v>180</v>
      </c>
      <c r="F209">
        <v>2025</v>
      </c>
      <c r="G209">
        <v>2.9801287961917E-2</v>
      </c>
      <c r="H209" t="b">
        <v>0</v>
      </c>
      <c r="I209">
        <v>1</v>
      </c>
    </row>
    <row r="210" spans="1:9" x14ac:dyDescent="0.25">
      <c r="A210" t="s">
        <v>178</v>
      </c>
      <c r="B210" t="s">
        <v>213</v>
      </c>
      <c r="C210" t="s">
        <v>121</v>
      </c>
      <c r="D210" t="s">
        <v>206</v>
      </c>
      <c r="E210" t="s">
        <v>180</v>
      </c>
      <c r="F210">
        <v>2030</v>
      </c>
      <c r="G210">
        <v>9.8597975266539999E-3</v>
      </c>
      <c r="H210" t="b">
        <v>0</v>
      </c>
      <c r="I210">
        <v>1</v>
      </c>
    </row>
    <row r="211" spans="1:9" x14ac:dyDescent="0.25">
      <c r="A211" t="s">
        <v>178</v>
      </c>
      <c r="B211" t="s">
        <v>213</v>
      </c>
      <c r="C211" t="s">
        <v>121</v>
      </c>
      <c r="D211" t="s">
        <v>206</v>
      </c>
      <c r="E211" t="s">
        <v>180</v>
      </c>
      <c r="F211">
        <v>2035</v>
      </c>
      <c r="G211">
        <v>8.7412401217610014E-3</v>
      </c>
      <c r="H211" t="b">
        <v>0</v>
      </c>
      <c r="I211">
        <v>1</v>
      </c>
    </row>
    <row r="212" spans="1:9" x14ac:dyDescent="0.25">
      <c r="A212" t="s">
        <v>178</v>
      </c>
      <c r="B212" t="s">
        <v>213</v>
      </c>
      <c r="C212" t="s">
        <v>121</v>
      </c>
      <c r="D212" t="s">
        <v>206</v>
      </c>
      <c r="E212" t="s">
        <v>180</v>
      </c>
      <c r="F212">
        <v>2040</v>
      </c>
      <c r="G212">
        <v>4.3733731388730006E-3</v>
      </c>
      <c r="H212" t="b">
        <v>0</v>
      </c>
      <c r="I212">
        <v>1</v>
      </c>
    </row>
    <row r="213" spans="1:9" x14ac:dyDescent="0.25">
      <c r="A213" t="s">
        <v>178</v>
      </c>
      <c r="B213" t="s">
        <v>213</v>
      </c>
      <c r="C213" t="s">
        <v>121</v>
      </c>
      <c r="D213" t="s">
        <v>206</v>
      </c>
      <c r="E213" t="s">
        <v>180</v>
      </c>
      <c r="F213">
        <v>2045</v>
      </c>
      <c r="G213">
        <v>1.001127900845E-3</v>
      </c>
      <c r="H213" t="b">
        <v>0</v>
      </c>
      <c r="I213">
        <v>1</v>
      </c>
    </row>
    <row r="214" spans="1:9" x14ac:dyDescent="0.25">
      <c r="A214" t="s">
        <v>178</v>
      </c>
      <c r="B214" t="s">
        <v>213</v>
      </c>
      <c r="C214" t="s">
        <v>124</v>
      </c>
      <c r="D214" t="s">
        <v>201</v>
      </c>
      <c r="E214" t="s">
        <v>180</v>
      </c>
      <c r="F214">
        <v>2015</v>
      </c>
      <c r="G214">
        <v>1.6243609697301771E-4</v>
      </c>
      <c r="H214" t="b">
        <v>0</v>
      </c>
      <c r="I214">
        <v>1</v>
      </c>
    </row>
    <row r="215" spans="1:9" x14ac:dyDescent="0.25">
      <c r="A215" t="s">
        <v>178</v>
      </c>
      <c r="B215" t="s">
        <v>213</v>
      </c>
      <c r="C215" t="s">
        <v>124</v>
      </c>
      <c r="D215" t="s">
        <v>201</v>
      </c>
      <c r="E215" t="s">
        <v>180</v>
      </c>
      <c r="F215">
        <v>2020</v>
      </c>
      <c r="G215">
        <v>1.601912049526442E-4</v>
      </c>
      <c r="H215" t="b">
        <v>0</v>
      </c>
      <c r="I215">
        <v>1</v>
      </c>
    </row>
    <row r="216" spans="1:9" x14ac:dyDescent="0.25">
      <c r="A216" t="s">
        <v>178</v>
      </c>
      <c r="B216" t="s">
        <v>213</v>
      </c>
      <c r="C216" t="s">
        <v>124</v>
      </c>
      <c r="D216" t="s">
        <v>201</v>
      </c>
      <c r="E216" t="s">
        <v>180</v>
      </c>
      <c r="F216">
        <v>2025</v>
      </c>
      <c r="G216">
        <v>2.0777484425390002E-3</v>
      </c>
      <c r="H216" t="b">
        <v>0</v>
      </c>
      <c r="I216">
        <v>1</v>
      </c>
    </row>
    <row r="217" spans="1:9" x14ac:dyDescent="0.25">
      <c r="A217" t="s">
        <v>178</v>
      </c>
      <c r="B217" t="s">
        <v>213</v>
      </c>
      <c r="C217" t="s">
        <v>124</v>
      </c>
      <c r="D217" t="s">
        <v>201</v>
      </c>
      <c r="E217" t="s">
        <v>180</v>
      </c>
      <c r="F217">
        <v>2030</v>
      </c>
      <c r="G217">
        <v>1.7599499804831002E-2</v>
      </c>
      <c r="H217" t="b">
        <v>0</v>
      </c>
      <c r="I217">
        <v>1</v>
      </c>
    </row>
    <row r="218" spans="1:9" x14ac:dyDescent="0.25">
      <c r="A218" t="s">
        <v>178</v>
      </c>
      <c r="B218" t="s">
        <v>213</v>
      </c>
      <c r="C218" t="s">
        <v>124</v>
      </c>
      <c r="D218" t="s">
        <v>201</v>
      </c>
      <c r="E218" t="s">
        <v>180</v>
      </c>
      <c r="F218">
        <v>2035</v>
      </c>
      <c r="G218">
        <v>1.8315277936935999E-2</v>
      </c>
      <c r="H218" t="b">
        <v>0</v>
      </c>
      <c r="I218">
        <v>1</v>
      </c>
    </row>
    <row r="219" spans="1:9" x14ac:dyDescent="0.25">
      <c r="A219" t="s">
        <v>178</v>
      </c>
      <c r="B219" t="s">
        <v>213</v>
      </c>
      <c r="C219" t="s">
        <v>124</v>
      </c>
      <c r="D219" t="s">
        <v>201</v>
      </c>
      <c r="E219" t="s">
        <v>180</v>
      </c>
      <c r="F219">
        <v>2040</v>
      </c>
      <c r="G219">
        <v>1.7991179523095001E-2</v>
      </c>
      <c r="H219" t="b">
        <v>0</v>
      </c>
      <c r="I219">
        <v>1</v>
      </c>
    </row>
    <row r="220" spans="1:9" x14ac:dyDescent="0.25">
      <c r="A220" t="s">
        <v>178</v>
      </c>
      <c r="B220" t="s">
        <v>213</v>
      </c>
      <c r="C220" t="s">
        <v>124</v>
      </c>
      <c r="D220" t="s">
        <v>201</v>
      </c>
      <c r="E220" t="s">
        <v>180</v>
      </c>
      <c r="F220">
        <v>2045</v>
      </c>
      <c r="G220">
        <v>1.8187865971240998E-2</v>
      </c>
      <c r="H220" t="b">
        <v>0</v>
      </c>
      <c r="I220">
        <v>1</v>
      </c>
    </row>
    <row r="221" spans="1:9" x14ac:dyDescent="0.25">
      <c r="A221" t="s">
        <v>178</v>
      </c>
      <c r="B221" t="s">
        <v>213</v>
      </c>
      <c r="C221" t="s">
        <v>124</v>
      </c>
      <c r="D221" t="s">
        <v>201</v>
      </c>
      <c r="E221" t="s">
        <v>180</v>
      </c>
      <c r="F221">
        <v>2050</v>
      </c>
      <c r="G221">
        <v>1.8310199507689001E-2</v>
      </c>
      <c r="H221" t="b">
        <v>0</v>
      </c>
      <c r="I221">
        <v>1</v>
      </c>
    </row>
    <row r="222" spans="1:9" x14ac:dyDescent="0.25">
      <c r="A222" t="s">
        <v>178</v>
      </c>
      <c r="B222" t="s">
        <v>213</v>
      </c>
      <c r="C222" t="s">
        <v>124</v>
      </c>
      <c r="D222" t="s">
        <v>202</v>
      </c>
      <c r="E222" t="s">
        <v>180</v>
      </c>
      <c r="F222">
        <v>2015</v>
      </c>
      <c r="G222">
        <v>1.7758167215823999E-2</v>
      </c>
      <c r="H222" t="b">
        <v>0</v>
      </c>
      <c r="I222">
        <v>1</v>
      </c>
    </row>
    <row r="223" spans="1:9" x14ac:dyDescent="0.25">
      <c r="A223" t="s">
        <v>178</v>
      </c>
      <c r="B223" t="s">
        <v>213</v>
      </c>
      <c r="C223" t="s">
        <v>124</v>
      </c>
      <c r="D223" t="s">
        <v>202</v>
      </c>
      <c r="E223" t="s">
        <v>180</v>
      </c>
      <c r="F223">
        <v>2020</v>
      </c>
      <c r="G223">
        <v>2.0196020832815999E-2</v>
      </c>
      <c r="H223" t="b">
        <v>0</v>
      </c>
      <c r="I223">
        <v>1</v>
      </c>
    </row>
    <row r="224" spans="1:9" x14ac:dyDescent="0.25">
      <c r="A224" t="s">
        <v>178</v>
      </c>
      <c r="B224" t="s">
        <v>213</v>
      </c>
      <c r="C224" t="s">
        <v>124</v>
      </c>
      <c r="D224" t="s">
        <v>202</v>
      </c>
      <c r="E224" t="s">
        <v>180</v>
      </c>
      <c r="F224">
        <v>2025</v>
      </c>
      <c r="G224">
        <v>1.9808161049373E-2</v>
      </c>
      <c r="H224" t="b">
        <v>0</v>
      </c>
      <c r="I224">
        <v>1</v>
      </c>
    </row>
    <row r="225" spans="1:9" x14ac:dyDescent="0.25">
      <c r="A225" t="s">
        <v>178</v>
      </c>
      <c r="B225" t="s">
        <v>213</v>
      </c>
      <c r="C225" t="s">
        <v>124</v>
      </c>
      <c r="D225" t="s">
        <v>202</v>
      </c>
      <c r="E225" t="s">
        <v>180</v>
      </c>
      <c r="F225">
        <v>2030</v>
      </c>
      <c r="G225">
        <v>2.373086395393E-3</v>
      </c>
      <c r="H225" t="b">
        <v>0</v>
      </c>
      <c r="I225">
        <v>1</v>
      </c>
    </row>
    <row r="226" spans="1:9" x14ac:dyDescent="0.25">
      <c r="A226" t="s">
        <v>178</v>
      </c>
      <c r="B226" t="s">
        <v>213</v>
      </c>
      <c r="C226" t="s">
        <v>124</v>
      </c>
      <c r="D226" t="s">
        <v>202</v>
      </c>
      <c r="E226" t="s">
        <v>180</v>
      </c>
      <c r="F226">
        <v>2035</v>
      </c>
      <c r="G226">
        <v>9.4131755322093608E-4</v>
      </c>
      <c r="H226" t="b">
        <v>0</v>
      </c>
      <c r="I226">
        <v>1</v>
      </c>
    </row>
    <row r="227" spans="1:9" x14ac:dyDescent="0.25">
      <c r="A227" t="s">
        <v>178</v>
      </c>
      <c r="B227" t="s">
        <v>213</v>
      </c>
      <c r="C227" t="s">
        <v>124</v>
      </c>
      <c r="D227" t="s">
        <v>202</v>
      </c>
      <c r="E227" t="s">
        <v>180</v>
      </c>
      <c r="F227">
        <v>2040</v>
      </c>
      <c r="G227">
        <v>7.799517654776614E-5</v>
      </c>
      <c r="H227" t="b">
        <v>0</v>
      </c>
      <c r="I227">
        <v>1</v>
      </c>
    </row>
    <row r="228" spans="1:9" x14ac:dyDescent="0.25">
      <c r="A228" t="s">
        <v>178</v>
      </c>
      <c r="B228" t="s">
        <v>213</v>
      </c>
      <c r="C228" t="s">
        <v>124</v>
      </c>
      <c r="D228" t="s">
        <v>203</v>
      </c>
      <c r="E228" t="s">
        <v>180</v>
      </c>
      <c r="F228">
        <v>2040</v>
      </c>
      <c r="G228">
        <v>5.8732886058549731E-4</v>
      </c>
      <c r="H228" t="b">
        <v>0</v>
      </c>
      <c r="I228">
        <v>1</v>
      </c>
    </row>
    <row r="229" spans="1:9" x14ac:dyDescent="0.25">
      <c r="A229" t="s">
        <v>178</v>
      </c>
      <c r="B229" t="s">
        <v>213</v>
      </c>
      <c r="C229" t="s">
        <v>124</v>
      </c>
      <c r="D229" t="s">
        <v>203</v>
      </c>
      <c r="E229" t="s">
        <v>180</v>
      </c>
      <c r="F229">
        <v>2045</v>
      </c>
      <c r="G229">
        <v>5.7204114030035762E-4</v>
      </c>
      <c r="H229" t="b">
        <v>0</v>
      </c>
      <c r="I229">
        <v>1</v>
      </c>
    </row>
    <row r="230" spans="1:9" x14ac:dyDescent="0.25">
      <c r="A230" t="s">
        <v>178</v>
      </c>
      <c r="B230" t="s">
        <v>213</v>
      </c>
      <c r="C230" t="s">
        <v>124</v>
      </c>
      <c r="D230" t="s">
        <v>203</v>
      </c>
      <c r="E230" t="s">
        <v>180</v>
      </c>
      <c r="F230">
        <v>2050</v>
      </c>
      <c r="G230">
        <v>6.0779412669984402E-4</v>
      </c>
      <c r="H230" t="b">
        <v>0</v>
      </c>
      <c r="I230">
        <v>1</v>
      </c>
    </row>
    <row r="231" spans="1:9" x14ac:dyDescent="0.25">
      <c r="A231" t="s">
        <v>178</v>
      </c>
      <c r="B231" t="s">
        <v>213</v>
      </c>
      <c r="C231" t="s">
        <v>124</v>
      </c>
      <c r="D231" t="s">
        <v>204</v>
      </c>
      <c r="E231" t="s">
        <v>180</v>
      </c>
      <c r="F231">
        <v>2015</v>
      </c>
      <c r="G231">
        <v>6.7507173442140009E-3</v>
      </c>
      <c r="H231" t="b">
        <v>0</v>
      </c>
      <c r="I231">
        <v>1</v>
      </c>
    </row>
    <row r="232" spans="1:9" x14ac:dyDescent="0.25">
      <c r="A232" t="s">
        <v>178</v>
      </c>
      <c r="B232" t="s">
        <v>213</v>
      </c>
      <c r="C232" t="s">
        <v>124</v>
      </c>
      <c r="D232" t="s">
        <v>204</v>
      </c>
      <c r="E232" t="s">
        <v>180</v>
      </c>
      <c r="F232">
        <v>2020</v>
      </c>
      <c r="G232">
        <v>3.5439589675200001E-3</v>
      </c>
      <c r="H232" t="b">
        <v>0</v>
      </c>
      <c r="I232">
        <v>1</v>
      </c>
    </row>
    <row r="233" spans="1:9" x14ac:dyDescent="0.25">
      <c r="A233" t="s">
        <v>178</v>
      </c>
      <c r="B233" t="s">
        <v>213</v>
      </c>
      <c r="C233" t="s">
        <v>124</v>
      </c>
      <c r="D233" t="s">
        <v>204</v>
      </c>
      <c r="E233" t="s">
        <v>180</v>
      </c>
      <c r="F233">
        <v>2025</v>
      </c>
      <c r="G233">
        <v>3.6070588235294118E-5</v>
      </c>
      <c r="H233" t="b">
        <v>0</v>
      </c>
      <c r="I233">
        <v>1</v>
      </c>
    </row>
    <row r="234" spans="1:9" x14ac:dyDescent="0.25">
      <c r="A234" t="s">
        <v>178</v>
      </c>
      <c r="B234" t="s">
        <v>213</v>
      </c>
      <c r="C234" t="s">
        <v>124</v>
      </c>
      <c r="D234" t="s">
        <v>205</v>
      </c>
      <c r="E234" t="s">
        <v>180</v>
      </c>
      <c r="F234">
        <v>2015</v>
      </c>
      <c r="G234">
        <v>2.9959685253869999E-3</v>
      </c>
      <c r="H234" t="b">
        <v>0</v>
      </c>
      <c r="I234">
        <v>1</v>
      </c>
    </row>
    <row r="235" spans="1:9" x14ac:dyDescent="0.25">
      <c r="A235" t="s">
        <v>178</v>
      </c>
      <c r="B235" t="s">
        <v>213</v>
      </c>
      <c r="C235" t="s">
        <v>124</v>
      </c>
      <c r="D235" t="s">
        <v>205</v>
      </c>
      <c r="E235" t="s">
        <v>180</v>
      </c>
      <c r="F235">
        <v>2020</v>
      </c>
      <c r="G235">
        <v>2.9604748109209999E-3</v>
      </c>
      <c r="H235" t="b">
        <v>0</v>
      </c>
      <c r="I235">
        <v>1</v>
      </c>
    </row>
    <row r="236" spans="1:9" x14ac:dyDescent="0.25">
      <c r="A236" t="s">
        <v>178</v>
      </c>
      <c r="B236" t="s">
        <v>213</v>
      </c>
      <c r="C236" t="s">
        <v>124</v>
      </c>
      <c r="D236" t="s">
        <v>205</v>
      </c>
      <c r="E236" t="s">
        <v>180</v>
      </c>
      <c r="F236">
        <v>2025</v>
      </c>
      <c r="G236">
        <v>2.5018639954050002E-3</v>
      </c>
      <c r="H236" t="b">
        <v>0</v>
      </c>
      <c r="I236">
        <v>1</v>
      </c>
    </row>
    <row r="237" spans="1:9" x14ac:dyDescent="0.25">
      <c r="A237" t="s">
        <v>178</v>
      </c>
      <c r="B237" t="s">
        <v>213</v>
      </c>
      <c r="C237" t="s">
        <v>124</v>
      </c>
      <c r="D237" t="s">
        <v>205</v>
      </c>
      <c r="E237" t="s">
        <v>180</v>
      </c>
      <c r="F237">
        <v>2030</v>
      </c>
      <c r="G237">
        <v>2.1145199949840002E-3</v>
      </c>
      <c r="H237" t="b">
        <v>0</v>
      </c>
      <c r="I237">
        <v>1</v>
      </c>
    </row>
    <row r="238" spans="1:9" x14ac:dyDescent="0.25">
      <c r="A238" t="s">
        <v>178</v>
      </c>
      <c r="B238" t="s">
        <v>213</v>
      </c>
      <c r="C238" t="s">
        <v>124</v>
      </c>
      <c r="D238" t="s">
        <v>205</v>
      </c>
      <c r="E238" t="s">
        <v>180</v>
      </c>
      <c r="F238">
        <v>2035</v>
      </c>
      <c r="G238">
        <v>1.7873285428149999E-3</v>
      </c>
      <c r="H238" t="b">
        <v>0</v>
      </c>
      <c r="I238">
        <v>1</v>
      </c>
    </row>
    <row r="239" spans="1:9" x14ac:dyDescent="0.25">
      <c r="A239" t="s">
        <v>178</v>
      </c>
      <c r="B239" t="s">
        <v>213</v>
      </c>
      <c r="C239" t="s">
        <v>124</v>
      </c>
      <c r="D239" t="s">
        <v>205</v>
      </c>
      <c r="E239" t="s">
        <v>180</v>
      </c>
      <c r="F239">
        <v>2040</v>
      </c>
      <c r="G239">
        <v>1.5192292613930001E-3</v>
      </c>
      <c r="H239" t="b">
        <v>0</v>
      </c>
      <c r="I239">
        <v>1</v>
      </c>
    </row>
    <row r="240" spans="1:9" x14ac:dyDescent="0.25">
      <c r="A240" t="s">
        <v>178</v>
      </c>
      <c r="B240" t="s">
        <v>213</v>
      </c>
      <c r="C240" t="s">
        <v>124</v>
      </c>
      <c r="D240" t="s">
        <v>205</v>
      </c>
      <c r="E240" t="s">
        <v>180</v>
      </c>
      <c r="F240">
        <v>2045</v>
      </c>
      <c r="G240">
        <v>1.291344872184E-3</v>
      </c>
      <c r="H240" t="b">
        <v>0</v>
      </c>
      <c r="I240">
        <v>1</v>
      </c>
    </row>
    <row r="241" spans="1:9" x14ac:dyDescent="0.25">
      <c r="A241" t="s">
        <v>178</v>
      </c>
      <c r="B241" t="s">
        <v>213</v>
      </c>
      <c r="C241" t="s">
        <v>124</v>
      </c>
      <c r="D241" t="s">
        <v>205</v>
      </c>
      <c r="E241" t="s">
        <v>180</v>
      </c>
      <c r="F241">
        <v>2050</v>
      </c>
      <c r="G241">
        <v>1.097643141356E-3</v>
      </c>
      <c r="H241" t="b">
        <v>0</v>
      </c>
      <c r="I241">
        <v>1</v>
      </c>
    </row>
    <row r="242" spans="1:9" x14ac:dyDescent="0.25">
      <c r="A242" t="s">
        <v>178</v>
      </c>
      <c r="B242" t="s">
        <v>213</v>
      </c>
      <c r="C242" t="s">
        <v>185</v>
      </c>
      <c r="D242" t="s">
        <v>201</v>
      </c>
      <c r="E242" t="s">
        <v>180</v>
      </c>
      <c r="F242">
        <v>2015</v>
      </c>
      <c r="G242">
        <v>0.25428045312940101</v>
      </c>
      <c r="H242" t="b">
        <v>0</v>
      </c>
      <c r="I242">
        <v>1</v>
      </c>
    </row>
    <row r="243" spans="1:9" x14ac:dyDescent="0.25">
      <c r="A243" t="s">
        <v>178</v>
      </c>
      <c r="B243" t="s">
        <v>213</v>
      </c>
      <c r="C243" t="s">
        <v>185</v>
      </c>
      <c r="D243" t="s">
        <v>201</v>
      </c>
      <c r="E243" t="s">
        <v>180</v>
      </c>
      <c r="F243">
        <v>2020</v>
      </c>
      <c r="G243">
        <v>0.52398841545085306</v>
      </c>
      <c r="H243" t="b">
        <v>0</v>
      </c>
      <c r="I243">
        <v>1</v>
      </c>
    </row>
    <row r="244" spans="1:9" x14ac:dyDescent="0.25">
      <c r="A244" t="s">
        <v>178</v>
      </c>
      <c r="B244" t="s">
        <v>213</v>
      </c>
      <c r="C244" t="s">
        <v>185</v>
      </c>
      <c r="D244" t="s">
        <v>201</v>
      </c>
      <c r="E244" t="s">
        <v>180</v>
      </c>
      <c r="F244">
        <v>2025</v>
      </c>
      <c r="G244">
        <v>4.111744381394038</v>
      </c>
      <c r="H244" t="b">
        <v>0</v>
      </c>
      <c r="I244">
        <v>1</v>
      </c>
    </row>
    <row r="245" spans="1:9" x14ac:dyDescent="0.25">
      <c r="A245" t="s">
        <v>178</v>
      </c>
      <c r="B245" t="s">
        <v>213</v>
      </c>
      <c r="C245" t="s">
        <v>185</v>
      </c>
      <c r="D245" t="s">
        <v>201</v>
      </c>
      <c r="E245" t="s">
        <v>180</v>
      </c>
      <c r="F245">
        <v>2030</v>
      </c>
      <c r="G245">
        <v>6.2406844956630199</v>
      </c>
      <c r="H245" t="b">
        <v>0</v>
      </c>
      <c r="I245">
        <v>1</v>
      </c>
    </row>
    <row r="246" spans="1:9" x14ac:dyDescent="0.25">
      <c r="A246" t="s">
        <v>178</v>
      </c>
      <c r="B246" t="s">
        <v>213</v>
      </c>
      <c r="C246" t="s">
        <v>185</v>
      </c>
      <c r="D246" t="s">
        <v>201</v>
      </c>
      <c r="E246" t="s">
        <v>180</v>
      </c>
      <c r="F246">
        <v>2035</v>
      </c>
      <c r="G246">
        <v>6.8781247044033673</v>
      </c>
      <c r="H246" t="b">
        <v>0</v>
      </c>
      <c r="I246">
        <v>1</v>
      </c>
    </row>
    <row r="247" spans="1:9" x14ac:dyDescent="0.25">
      <c r="A247" t="s">
        <v>178</v>
      </c>
      <c r="B247" t="s">
        <v>213</v>
      </c>
      <c r="C247" t="s">
        <v>185</v>
      </c>
      <c r="D247" t="s">
        <v>201</v>
      </c>
      <c r="E247" t="s">
        <v>180</v>
      </c>
      <c r="F247">
        <v>2040</v>
      </c>
      <c r="G247">
        <v>7.7385608891633026</v>
      </c>
      <c r="H247" t="b">
        <v>0</v>
      </c>
      <c r="I247">
        <v>1</v>
      </c>
    </row>
    <row r="248" spans="1:9" x14ac:dyDescent="0.25">
      <c r="A248" t="s">
        <v>178</v>
      </c>
      <c r="B248" t="s">
        <v>213</v>
      </c>
      <c r="C248" t="s">
        <v>185</v>
      </c>
      <c r="D248" t="s">
        <v>201</v>
      </c>
      <c r="E248" t="s">
        <v>180</v>
      </c>
      <c r="F248">
        <v>2045</v>
      </c>
      <c r="G248">
        <v>8.999011055696009</v>
      </c>
      <c r="H248" t="b">
        <v>0</v>
      </c>
      <c r="I248">
        <v>1</v>
      </c>
    </row>
    <row r="249" spans="1:9" x14ac:dyDescent="0.25">
      <c r="A249" t="s">
        <v>178</v>
      </c>
      <c r="B249" t="s">
        <v>213</v>
      </c>
      <c r="C249" t="s">
        <v>185</v>
      </c>
      <c r="D249" t="s">
        <v>201</v>
      </c>
      <c r="E249" t="s">
        <v>180</v>
      </c>
      <c r="F249">
        <v>2050</v>
      </c>
      <c r="G249">
        <v>9.3642576511372422</v>
      </c>
      <c r="H249" t="b">
        <v>0</v>
      </c>
      <c r="I249">
        <v>1</v>
      </c>
    </row>
    <row r="250" spans="1:9" x14ac:dyDescent="0.25">
      <c r="A250" t="s">
        <v>178</v>
      </c>
      <c r="B250" t="s">
        <v>213</v>
      </c>
      <c r="C250" t="s">
        <v>185</v>
      </c>
      <c r="D250" t="s">
        <v>202</v>
      </c>
      <c r="E250" t="s">
        <v>180</v>
      </c>
      <c r="F250">
        <v>2015</v>
      </c>
      <c r="G250">
        <v>13.893034612250871</v>
      </c>
      <c r="H250" t="b">
        <v>0</v>
      </c>
      <c r="I250">
        <v>1</v>
      </c>
    </row>
    <row r="251" spans="1:9" x14ac:dyDescent="0.25">
      <c r="A251" t="s">
        <v>178</v>
      </c>
      <c r="B251" t="s">
        <v>213</v>
      </c>
      <c r="C251" t="s">
        <v>185</v>
      </c>
      <c r="D251" t="s">
        <v>202</v>
      </c>
      <c r="E251" t="s">
        <v>180</v>
      </c>
      <c r="F251">
        <v>2020</v>
      </c>
      <c r="G251">
        <v>14.30520581242498</v>
      </c>
      <c r="H251" t="b">
        <v>0</v>
      </c>
      <c r="I251">
        <v>1</v>
      </c>
    </row>
    <row r="252" spans="1:9" x14ac:dyDescent="0.25">
      <c r="A252" t="s">
        <v>178</v>
      </c>
      <c r="B252" t="s">
        <v>213</v>
      </c>
      <c r="C252" t="s">
        <v>185</v>
      </c>
      <c r="D252" t="s">
        <v>202</v>
      </c>
      <c r="E252" t="s">
        <v>180</v>
      </c>
      <c r="F252">
        <v>2025</v>
      </c>
      <c r="G252">
        <v>9.5337694760763565</v>
      </c>
      <c r="H252" t="b">
        <v>0</v>
      </c>
      <c r="I252">
        <v>1</v>
      </c>
    </row>
    <row r="253" spans="1:9" x14ac:dyDescent="0.25">
      <c r="A253" t="s">
        <v>178</v>
      </c>
      <c r="B253" t="s">
        <v>213</v>
      </c>
      <c r="C253" t="s">
        <v>185</v>
      </c>
      <c r="D253" t="s">
        <v>202</v>
      </c>
      <c r="E253" t="s">
        <v>180</v>
      </c>
      <c r="F253">
        <v>2030</v>
      </c>
      <c r="G253">
        <v>7.0340018905922577</v>
      </c>
      <c r="H253" t="b">
        <v>0</v>
      </c>
      <c r="I253">
        <v>1</v>
      </c>
    </row>
    <row r="254" spans="1:9" x14ac:dyDescent="0.25">
      <c r="A254" t="s">
        <v>178</v>
      </c>
      <c r="B254" t="s">
        <v>213</v>
      </c>
      <c r="C254" t="s">
        <v>185</v>
      </c>
      <c r="D254" t="s">
        <v>202</v>
      </c>
      <c r="E254" t="s">
        <v>180</v>
      </c>
      <c r="F254">
        <v>2035</v>
      </c>
      <c r="G254">
        <v>5.4296910290844904</v>
      </c>
      <c r="H254" t="b">
        <v>0</v>
      </c>
      <c r="I254">
        <v>1</v>
      </c>
    </row>
    <row r="255" spans="1:9" x14ac:dyDescent="0.25">
      <c r="A255" t="s">
        <v>178</v>
      </c>
      <c r="B255" t="s">
        <v>213</v>
      </c>
      <c r="C255" t="s">
        <v>185</v>
      </c>
      <c r="D255" t="s">
        <v>202</v>
      </c>
      <c r="E255" t="s">
        <v>180</v>
      </c>
      <c r="F255">
        <v>2040</v>
      </c>
      <c r="G255">
        <v>4.1748284974917524</v>
      </c>
      <c r="H255" t="b">
        <v>0</v>
      </c>
      <c r="I255">
        <v>1</v>
      </c>
    </row>
    <row r="256" spans="1:9" x14ac:dyDescent="0.25">
      <c r="A256" t="s">
        <v>178</v>
      </c>
      <c r="B256" t="s">
        <v>213</v>
      </c>
      <c r="C256" t="s">
        <v>185</v>
      </c>
      <c r="D256" t="s">
        <v>202</v>
      </c>
      <c r="E256" t="s">
        <v>180</v>
      </c>
      <c r="F256">
        <v>2045</v>
      </c>
      <c r="G256">
        <v>2.427066770102412</v>
      </c>
      <c r="H256" t="b">
        <v>0</v>
      </c>
      <c r="I256">
        <v>1</v>
      </c>
    </row>
    <row r="257" spans="1:9" x14ac:dyDescent="0.25">
      <c r="A257" t="s">
        <v>178</v>
      </c>
      <c r="B257" t="s">
        <v>213</v>
      </c>
      <c r="C257" t="s">
        <v>185</v>
      </c>
      <c r="D257" t="s">
        <v>202</v>
      </c>
      <c r="E257" t="s">
        <v>180</v>
      </c>
      <c r="F257">
        <v>2050</v>
      </c>
      <c r="G257">
        <v>1.730397551457284</v>
      </c>
      <c r="H257" t="b">
        <v>0</v>
      </c>
      <c r="I257">
        <v>1</v>
      </c>
    </row>
    <row r="258" spans="1:9" x14ac:dyDescent="0.25">
      <c r="A258" t="s">
        <v>178</v>
      </c>
      <c r="B258" t="s">
        <v>213</v>
      </c>
      <c r="C258" t="s">
        <v>185</v>
      </c>
      <c r="D258" t="s">
        <v>203</v>
      </c>
      <c r="E258" t="s">
        <v>180</v>
      </c>
      <c r="F258">
        <v>2025</v>
      </c>
      <c r="G258">
        <v>3.68080717033E-3</v>
      </c>
      <c r="H258" t="b">
        <v>0</v>
      </c>
      <c r="I258">
        <v>1</v>
      </c>
    </row>
    <row r="259" spans="1:9" x14ac:dyDescent="0.25">
      <c r="A259" t="s">
        <v>178</v>
      </c>
      <c r="B259" t="s">
        <v>213</v>
      </c>
      <c r="C259" t="s">
        <v>185</v>
      </c>
      <c r="D259" t="s">
        <v>203</v>
      </c>
      <c r="E259" t="s">
        <v>180</v>
      </c>
      <c r="F259">
        <v>2030</v>
      </c>
      <c r="G259">
        <v>0.30061249380194399</v>
      </c>
      <c r="H259" t="b">
        <v>0</v>
      </c>
      <c r="I259">
        <v>1</v>
      </c>
    </row>
    <row r="260" spans="1:9" x14ac:dyDescent="0.25">
      <c r="A260" t="s">
        <v>178</v>
      </c>
      <c r="B260" t="s">
        <v>213</v>
      </c>
      <c r="C260" t="s">
        <v>185</v>
      </c>
      <c r="D260" t="s">
        <v>203</v>
      </c>
      <c r="E260" t="s">
        <v>180</v>
      </c>
      <c r="F260">
        <v>2035</v>
      </c>
      <c r="G260">
        <v>0.40299511636172702</v>
      </c>
      <c r="H260" t="b">
        <v>0</v>
      </c>
      <c r="I260">
        <v>1</v>
      </c>
    </row>
    <row r="261" spans="1:9" x14ac:dyDescent="0.25">
      <c r="A261" t="s">
        <v>178</v>
      </c>
      <c r="B261" t="s">
        <v>213</v>
      </c>
      <c r="C261" t="s">
        <v>185</v>
      </c>
      <c r="D261" t="s">
        <v>203</v>
      </c>
      <c r="E261" t="s">
        <v>180</v>
      </c>
      <c r="F261">
        <v>2040</v>
      </c>
      <c r="G261">
        <v>0.51586137361226403</v>
      </c>
      <c r="H261" t="b">
        <v>0</v>
      </c>
      <c r="I261">
        <v>1</v>
      </c>
    </row>
    <row r="262" spans="1:9" x14ac:dyDescent="0.25">
      <c r="A262" t="s">
        <v>178</v>
      </c>
      <c r="B262" t="s">
        <v>213</v>
      </c>
      <c r="C262" t="s">
        <v>185</v>
      </c>
      <c r="D262" t="s">
        <v>203</v>
      </c>
      <c r="E262" t="s">
        <v>180</v>
      </c>
      <c r="F262">
        <v>2045</v>
      </c>
      <c r="G262">
        <v>0.67839393766190204</v>
      </c>
      <c r="H262" t="b">
        <v>0</v>
      </c>
      <c r="I262">
        <v>1</v>
      </c>
    </row>
    <row r="263" spans="1:9" x14ac:dyDescent="0.25">
      <c r="A263" t="s">
        <v>178</v>
      </c>
      <c r="B263" t="s">
        <v>213</v>
      </c>
      <c r="C263" t="s">
        <v>185</v>
      </c>
      <c r="D263" t="s">
        <v>203</v>
      </c>
      <c r="E263" t="s">
        <v>180</v>
      </c>
      <c r="F263">
        <v>2050</v>
      </c>
      <c r="G263">
        <v>0.82242154126599909</v>
      </c>
      <c r="H263" t="b">
        <v>0</v>
      </c>
      <c r="I263">
        <v>1</v>
      </c>
    </row>
    <row r="264" spans="1:9" x14ac:dyDescent="0.25">
      <c r="A264" t="s">
        <v>178</v>
      </c>
      <c r="B264" t="s">
        <v>213</v>
      </c>
      <c r="C264" t="s">
        <v>185</v>
      </c>
      <c r="D264" t="s">
        <v>204</v>
      </c>
      <c r="E264" t="s">
        <v>180</v>
      </c>
      <c r="F264">
        <v>2015</v>
      </c>
      <c r="G264">
        <v>1.7837682147820559</v>
      </c>
      <c r="H264" t="b">
        <v>0</v>
      </c>
      <c r="I264">
        <v>1</v>
      </c>
    </row>
    <row r="265" spans="1:9" x14ac:dyDescent="0.25">
      <c r="A265" t="s">
        <v>178</v>
      </c>
      <c r="B265" t="s">
        <v>213</v>
      </c>
      <c r="C265" t="s">
        <v>185</v>
      </c>
      <c r="D265" t="s">
        <v>204</v>
      </c>
      <c r="E265" t="s">
        <v>180</v>
      </c>
      <c r="F265">
        <v>2020</v>
      </c>
      <c r="G265">
        <v>0.89188410739102708</v>
      </c>
      <c r="H265" t="b">
        <v>0</v>
      </c>
      <c r="I265">
        <v>1</v>
      </c>
    </row>
    <row r="266" spans="1:9" x14ac:dyDescent="0.25">
      <c r="A266" t="s">
        <v>178</v>
      </c>
      <c r="B266" t="s">
        <v>213</v>
      </c>
      <c r="C266" t="s">
        <v>185</v>
      </c>
      <c r="D266" t="s">
        <v>204</v>
      </c>
      <c r="E266" t="s">
        <v>180</v>
      </c>
      <c r="F266">
        <v>2025</v>
      </c>
      <c r="G266">
        <v>2.4830124984189998E-3</v>
      </c>
      <c r="H266" t="b">
        <v>0</v>
      </c>
      <c r="I266">
        <v>1</v>
      </c>
    </row>
    <row r="267" spans="1:9" x14ac:dyDescent="0.25">
      <c r="A267" t="s">
        <v>178</v>
      </c>
      <c r="B267" t="s">
        <v>213</v>
      </c>
      <c r="C267" t="s">
        <v>185</v>
      </c>
      <c r="D267" t="s">
        <v>204</v>
      </c>
      <c r="E267" t="s">
        <v>180</v>
      </c>
      <c r="F267">
        <v>2030</v>
      </c>
      <c r="G267">
        <v>2.6543899728439721E-4</v>
      </c>
      <c r="H267" t="b">
        <v>0</v>
      </c>
      <c r="I267">
        <v>1</v>
      </c>
    </row>
    <row r="268" spans="1:9" x14ac:dyDescent="0.25">
      <c r="A268" t="s">
        <v>178</v>
      </c>
      <c r="B268" t="s">
        <v>213</v>
      </c>
      <c r="C268" t="s">
        <v>185</v>
      </c>
      <c r="D268" t="s">
        <v>204</v>
      </c>
      <c r="E268" t="s">
        <v>180</v>
      </c>
      <c r="F268">
        <v>2035</v>
      </c>
      <c r="G268">
        <v>5.0210258823529417E-4</v>
      </c>
      <c r="H268" t="b">
        <v>0</v>
      </c>
      <c r="I268">
        <v>1</v>
      </c>
    </row>
    <row r="269" spans="1:9" x14ac:dyDescent="0.25">
      <c r="A269" t="s">
        <v>178</v>
      </c>
      <c r="B269" t="s">
        <v>213</v>
      </c>
      <c r="C269" t="s">
        <v>185</v>
      </c>
      <c r="D269" t="s">
        <v>205</v>
      </c>
      <c r="E269" t="s">
        <v>180</v>
      </c>
      <c r="F269">
        <v>2015</v>
      </c>
      <c r="G269">
        <v>0.89595755765641605</v>
      </c>
      <c r="H269" t="b">
        <v>0</v>
      </c>
      <c r="I269">
        <v>1</v>
      </c>
    </row>
    <row r="270" spans="1:9" x14ac:dyDescent="0.25">
      <c r="A270" t="s">
        <v>178</v>
      </c>
      <c r="B270" t="s">
        <v>213</v>
      </c>
      <c r="C270" t="s">
        <v>185</v>
      </c>
      <c r="D270" t="s">
        <v>205</v>
      </c>
      <c r="E270" t="s">
        <v>180</v>
      </c>
      <c r="F270">
        <v>2020</v>
      </c>
      <c r="G270">
        <v>0.88212304197904312</v>
      </c>
      <c r="H270" t="b">
        <v>0</v>
      </c>
      <c r="I270">
        <v>1</v>
      </c>
    </row>
    <row r="271" spans="1:9" x14ac:dyDescent="0.25">
      <c r="A271" t="s">
        <v>178</v>
      </c>
      <c r="B271" t="s">
        <v>213</v>
      </c>
      <c r="C271" t="s">
        <v>185</v>
      </c>
      <c r="D271" t="s">
        <v>205</v>
      </c>
      <c r="E271" t="s">
        <v>180</v>
      </c>
      <c r="F271">
        <v>2025</v>
      </c>
      <c r="G271">
        <v>0.74413743468181803</v>
      </c>
      <c r="H271" t="b">
        <v>0</v>
      </c>
      <c r="I271">
        <v>1</v>
      </c>
    </row>
    <row r="272" spans="1:9" x14ac:dyDescent="0.25">
      <c r="A272" t="s">
        <v>178</v>
      </c>
      <c r="B272" t="s">
        <v>213</v>
      </c>
      <c r="C272" t="s">
        <v>185</v>
      </c>
      <c r="D272" t="s">
        <v>205</v>
      </c>
      <c r="E272" t="s">
        <v>180</v>
      </c>
      <c r="F272">
        <v>2030</v>
      </c>
      <c r="G272">
        <v>1.3565700190222529</v>
      </c>
      <c r="H272" t="b">
        <v>0</v>
      </c>
      <c r="I272">
        <v>1</v>
      </c>
    </row>
    <row r="273" spans="1:9" x14ac:dyDescent="0.25">
      <c r="A273" t="s">
        <v>178</v>
      </c>
      <c r="B273" t="s">
        <v>213</v>
      </c>
      <c r="C273" t="s">
        <v>185</v>
      </c>
      <c r="D273" t="s">
        <v>205</v>
      </c>
      <c r="E273" t="s">
        <v>180</v>
      </c>
      <c r="F273">
        <v>2035</v>
      </c>
      <c r="G273">
        <v>1.293159625625947</v>
      </c>
      <c r="H273" t="b">
        <v>0</v>
      </c>
      <c r="I273">
        <v>1</v>
      </c>
    </row>
    <row r="274" spans="1:9" x14ac:dyDescent="0.25">
      <c r="A274" t="s">
        <v>178</v>
      </c>
      <c r="B274" t="s">
        <v>213</v>
      </c>
      <c r="C274" t="s">
        <v>185</v>
      </c>
      <c r="D274" t="s">
        <v>205</v>
      </c>
      <c r="E274" t="s">
        <v>180</v>
      </c>
      <c r="F274">
        <v>2040</v>
      </c>
      <c r="G274">
        <v>0.98398099927605909</v>
      </c>
      <c r="H274" t="b">
        <v>0</v>
      </c>
      <c r="I274">
        <v>1</v>
      </c>
    </row>
    <row r="275" spans="1:9" x14ac:dyDescent="0.25">
      <c r="A275" t="s">
        <v>178</v>
      </c>
      <c r="B275" t="s">
        <v>213</v>
      </c>
      <c r="C275" t="s">
        <v>185</v>
      </c>
      <c r="D275" t="s">
        <v>205</v>
      </c>
      <c r="E275" t="s">
        <v>180</v>
      </c>
      <c r="F275">
        <v>2045</v>
      </c>
      <c r="G275">
        <v>0.82412122443487401</v>
      </c>
      <c r="H275" t="b">
        <v>0</v>
      </c>
      <c r="I275">
        <v>1</v>
      </c>
    </row>
    <row r="276" spans="1:9" x14ac:dyDescent="0.25">
      <c r="A276" t="s">
        <v>178</v>
      </c>
      <c r="B276" t="s">
        <v>213</v>
      </c>
      <c r="C276" t="s">
        <v>185</v>
      </c>
      <c r="D276" t="s">
        <v>205</v>
      </c>
      <c r="E276" t="s">
        <v>180</v>
      </c>
      <c r="F276">
        <v>2050</v>
      </c>
      <c r="G276">
        <v>0.71552419274744805</v>
      </c>
      <c r="H276" t="b">
        <v>0</v>
      </c>
      <c r="I276">
        <v>1</v>
      </c>
    </row>
    <row r="277" spans="1:9" x14ac:dyDescent="0.25">
      <c r="A277" t="s">
        <v>178</v>
      </c>
      <c r="B277" t="s">
        <v>213</v>
      </c>
      <c r="C277" t="s">
        <v>185</v>
      </c>
      <c r="D277" t="s">
        <v>206</v>
      </c>
      <c r="E277" t="s">
        <v>180</v>
      </c>
      <c r="F277">
        <v>2015</v>
      </c>
      <c r="G277">
        <v>5.8391363422559586</v>
      </c>
      <c r="H277" t="b">
        <v>0</v>
      </c>
      <c r="I277">
        <v>1</v>
      </c>
    </row>
    <row r="278" spans="1:9" x14ac:dyDescent="0.25">
      <c r="A278" t="s">
        <v>178</v>
      </c>
      <c r="B278" t="s">
        <v>213</v>
      </c>
      <c r="C278" t="s">
        <v>185</v>
      </c>
      <c r="D278" t="s">
        <v>206</v>
      </c>
      <c r="E278" t="s">
        <v>180</v>
      </c>
      <c r="F278">
        <v>2020</v>
      </c>
      <c r="G278">
        <v>4.8352287426131344</v>
      </c>
      <c r="H278" t="b">
        <v>0</v>
      </c>
      <c r="I278">
        <v>1</v>
      </c>
    </row>
    <row r="279" spans="1:9" x14ac:dyDescent="0.25">
      <c r="A279" t="s">
        <v>178</v>
      </c>
      <c r="B279" t="s">
        <v>213</v>
      </c>
      <c r="C279" t="s">
        <v>185</v>
      </c>
      <c r="D279" t="s">
        <v>206</v>
      </c>
      <c r="E279" t="s">
        <v>180</v>
      </c>
      <c r="F279">
        <v>2025</v>
      </c>
      <c r="G279">
        <v>5.1777392614337856</v>
      </c>
      <c r="H279" t="b">
        <v>0</v>
      </c>
      <c r="I279">
        <v>1</v>
      </c>
    </row>
    <row r="280" spans="1:9" x14ac:dyDescent="0.25">
      <c r="A280" t="s">
        <v>178</v>
      </c>
      <c r="B280" t="s">
        <v>213</v>
      </c>
      <c r="C280" t="s">
        <v>185</v>
      </c>
      <c r="D280" t="s">
        <v>206</v>
      </c>
      <c r="E280" t="s">
        <v>180</v>
      </c>
      <c r="F280">
        <v>2030</v>
      </c>
      <c r="G280">
        <v>2.6837892129012548</v>
      </c>
      <c r="H280" t="b">
        <v>0</v>
      </c>
      <c r="I280">
        <v>1</v>
      </c>
    </row>
    <row r="281" spans="1:9" x14ac:dyDescent="0.25">
      <c r="A281" t="s">
        <v>178</v>
      </c>
      <c r="B281" t="s">
        <v>213</v>
      </c>
      <c r="C281" t="s">
        <v>185</v>
      </c>
      <c r="D281" t="s">
        <v>206</v>
      </c>
      <c r="E281" t="s">
        <v>180</v>
      </c>
      <c r="F281">
        <v>2035</v>
      </c>
      <c r="G281">
        <v>2.147677845306931</v>
      </c>
      <c r="H281" t="b">
        <v>0</v>
      </c>
      <c r="I281">
        <v>1</v>
      </c>
    </row>
    <row r="282" spans="1:9" x14ac:dyDescent="0.25">
      <c r="A282" t="s">
        <v>178</v>
      </c>
      <c r="B282" t="s">
        <v>213</v>
      </c>
      <c r="C282" t="s">
        <v>185</v>
      </c>
      <c r="D282" t="s">
        <v>206</v>
      </c>
      <c r="E282" t="s">
        <v>180</v>
      </c>
      <c r="F282">
        <v>2040</v>
      </c>
      <c r="G282">
        <v>1.140976122158939</v>
      </c>
      <c r="H282" t="b">
        <v>0</v>
      </c>
      <c r="I282">
        <v>1</v>
      </c>
    </row>
    <row r="283" spans="1:9" x14ac:dyDescent="0.25">
      <c r="A283" t="s">
        <v>178</v>
      </c>
      <c r="B283" t="s">
        <v>213</v>
      </c>
      <c r="C283" t="s">
        <v>185</v>
      </c>
      <c r="D283" t="s">
        <v>206</v>
      </c>
      <c r="E283" t="s">
        <v>180</v>
      </c>
      <c r="F283">
        <v>2045</v>
      </c>
      <c r="G283">
        <v>0.49160105082192401</v>
      </c>
      <c r="H283" t="b">
        <v>0</v>
      </c>
      <c r="I283">
        <v>1</v>
      </c>
    </row>
    <row r="284" spans="1:9" x14ac:dyDescent="0.25">
      <c r="A284" t="s">
        <v>178</v>
      </c>
      <c r="B284" t="s">
        <v>213</v>
      </c>
      <c r="C284" t="s">
        <v>185</v>
      </c>
      <c r="D284" t="s">
        <v>206</v>
      </c>
      <c r="E284" t="s">
        <v>180</v>
      </c>
      <c r="F284">
        <v>2050</v>
      </c>
      <c r="G284">
        <v>2.3635220488807E-2</v>
      </c>
      <c r="H284" t="b">
        <v>0</v>
      </c>
      <c r="I284">
        <v>1</v>
      </c>
    </row>
    <row r="285" spans="1:9" x14ac:dyDescent="0.25">
      <c r="A285" t="s">
        <v>178</v>
      </c>
      <c r="B285" t="s">
        <v>213</v>
      </c>
      <c r="C285" t="s">
        <v>186</v>
      </c>
      <c r="D285" t="s">
        <v>201</v>
      </c>
      <c r="E285" t="s">
        <v>180</v>
      </c>
      <c r="F285">
        <v>2015</v>
      </c>
      <c r="G285">
        <v>0.25428045312940101</v>
      </c>
      <c r="H285" t="b">
        <v>0</v>
      </c>
      <c r="I285">
        <v>1</v>
      </c>
    </row>
    <row r="286" spans="1:9" x14ac:dyDescent="0.25">
      <c r="A286" t="s">
        <v>178</v>
      </c>
      <c r="B286" t="s">
        <v>213</v>
      </c>
      <c r="C286" t="s">
        <v>186</v>
      </c>
      <c r="D286" t="s">
        <v>201</v>
      </c>
      <c r="E286" t="s">
        <v>180</v>
      </c>
      <c r="F286">
        <v>2020</v>
      </c>
      <c r="G286">
        <v>0.52398841545085306</v>
      </c>
      <c r="H286" t="b">
        <v>0</v>
      </c>
      <c r="I286">
        <v>1</v>
      </c>
    </row>
    <row r="287" spans="1:9" x14ac:dyDescent="0.25">
      <c r="A287" t="s">
        <v>178</v>
      </c>
      <c r="B287" t="s">
        <v>213</v>
      </c>
      <c r="C287" t="s">
        <v>186</v>
      </c>
      <c r="D287" t="s">
        <v>201</v>
      </c>
      <c r="E287" t="s">
        <v>180</v>
      </c>
      <c r="F287">
        <v>2025</v>
      </c>
      <c r="G287">
        <v>4.111744381394038</v>
      </c>
      <c r="H287" t="b">
        <v>0</v>
      </c>
      <c r="I287">
        <v>1</v>
      </c>
    </row>
    <row r="288" spans="1:9" x14ac:dyDescent="0.25">
      <c r="A288" t="s">
        <v>178</v>
      </c>
      <c r="B288" t="s">
        <v>213</v>
      </c>
      <c r="C288" t="s">
        <v>186</v>
      </c>
      <c r="D288" t="s">
        <v>201</v>
      </c>
      <c r="E288" t="s">
        <v>180</v>
      </c>
      <c r="F288">
        <v>2030</v>
      </c>
      <c r="G288">
        <v>6.2406844956630199</v>
      </c>
      <c r="H288" t="b">
        <v>0</v>
      </c>
      <c r="I288">
        <v>1</v>
      </c>
    </row>
    <row r="289" spans="1:9" x14ac:dyDescent="0.25">
      <c r="A289" t="s">
        <v>178</v>
      </c>
      <c r="B289" t="s">
        <v>213</v>
      </c>
      <c r="C289" t="s">
        <v>186</v>
      </c>
      <c r="D289" t="s">
        <v>201</v>
      </c>
      <c r="E289" t="s">
        <v>180</v>
      </c>
      <c r="F289">
        <v>2035</v>
      </c>
      <c r="G289">
        <v>6.8781247044033673</v>
      </c>
      <c r="H289" t="b">
        <v>0</v>
      </c>
      <c r="I289">
        <v>1</v>
      </c>
    </row>
    <row r="290" spans="1:9" x14ac:dyDescent="0.25">
      <c r="A290" t="s">
        <v>178</v>
      </c>
      <c r="B290" t="s">
        <v>213</v>
      </c>
      <c r="C290" t="s">
        <v>186</v>
      </c>
      <c r="D290" t="s">
        <v>201</v>
      </c>
      <c r="E290" t="s">
        <v>180</v>
      </c>
      <c r="F290">
        <v>2040</v>
      </c>
      <c r="G290">
        <v>7.7385608891633026</v>
      </c>
      <c r="H290" t="b">
        <v>0</v>
      </c>
      <c r="I290">
        <v>1</v>
      </c>
    </row>
    <row r="291" spans="1:9" x14ac:dyDescent="0.25">
      <c r="A291" t="s">
        <v>178</v>
      </c>
      <c r="B291" t="s">
        <v>213</v>
      </c>
      <c r="C291" t="s">
        <v>186</v>
      </c>
      <c r="D291" t="s">
        <v>201</v>
      </c>
      <c r="E291" t="s">
        <v>180</v>
      </c>
      <c r="F291">
        <v>2045</v>
      </c>
      <c r="G291">
        <v>8.999011055696009</v>
      </c>
      <c r="H291" t="b">
        <v>0</v>
      </c>
      <c r="I291">
        <v>1</v>
      </c>
    </row>
    <row r="292" spans="1:9" x14ac:dyDescent="0.25">
      <c r="A292" t="s">
        <v>178</v>
      </c>
      <c r="B292" t="s">
        <v>213</v>
      </c>
      <c r="C292" t="s">
        <v>186</v>
      </c>
      <c r="D292" t="s">
        <v>201</v>
      </c>
      <c r="E292" t="s">
        <v>180</v>
      </c>
      <c r="F292">
        <v>2050</v>
      </c>
      <c r="G292">
        <v>9.3642576511372422</v>
      </c>
      <c r="H292" t="b">
        <v>0</v>
      </c>
      <c r="I292">
        <v>1</v>
      </c>
    </row>
    <row r="293" spans="1:9" x14ac:dyDescent="0.25">
      <c r="A293" t="s">
        <v>178</v>
      </c>
      <c r="B293" t="s">
        <v>213</v>
      </c>
      <c r="C293" t="s">
        <v>186</v>
      </c>
      <c r="D293" t="s">
        <v>202</v>
      </c>
      <c r="E293" t="s">
        <v>180</v>
      </c>
      <c r="F293">
        <v>2015</v>
      </c>
      <c r="G293">
        <v>13.893034612250871</v>
      </c>
      <c r="H293" t="b">
        <v>0</v>
      </c>
      <c r="I293">
        <v>1</v>
      </c>
    </row>
    <row r="294" spans="1:9" x14ac:dyDescent="0.25">
      <c r="A294" t="s">
        <v>178</v>
      </c>
      <c r="B294" t="s">
        <v>213</v>
      </c>
      <c r="C294" t="s">
        <v>186</v>
      </c>
      <c r="D294" t="s">
        <v>202</v>
      </c>
      <c r="E294" t="s">
        <v>180</v>
      </c>
      <c r="F294">
        <v>2020</v>
      </c>
      <c r="G294">
        <v>14.30520581242498</v>
      </c>
      <c r="H294" t="b">
        <v>0</v>
      </c>
      <c r="I294">
        <v>1</v>
      </c>
    </row>
    <row r="295" spans="1:9" x14ac:dyDescent="0.25">
      <c r="A295" t="s">
        <v>178</v>
      </c>
      <c r="B295" t="s">
        <v>213</v>
      </c>
      <c r="C295" t="s">
        <v>186</v>
      </c>
      <c r="D295" t="s">
        <v>202</v>
      </c>
      <c r="E295" t="s">
        <v>180</v>
      </c>
      <c r="F295">
        <v>2025</v>
      </c>
      <c r="G295">
        <v>9.5337694760763565</v>
      </c>
      <c r="H295" t="b">
        <v>0</v>
      </c>
      <c r="I295">
        <v>1</v>
      </c>
    </row>
    <row r="296" spans="1:9" x14ac:dyDescent="0.25">
      <c r="A296" t="s">
        <v>178</v>
      </c>
      <c r="B296" t="s">
        <v>213</v>
      </c>
      <c r="C296" t="s">
        <v>186</v>
      </c>
      <c r="D296" t="s">
        <v>202</v>
      </c>
      <c r="E296" t="s">
        <v>180</v>
      </c>
      <c r="F296">
        <v>2030</v>
      </c>
      <c r="G296">
        <v>7.0340018905922577</v>
      </c>
      <c r="H296" t="b">
        <v>0</v>
      </c>
      <c r="I296">
        <v>1</v>
      </c>
    </row>
    <row r="297" spans="1:9" x14ac:dyDescent="0.25">
      <c r="A297" t="s">
        <v>178</v>
      </c>
      <c r="B297" t="s">
        <v>213</v>
      </c>
      <c r="C297" t="s">
        <v>186</v>
      </c>
      <c r="D297" t="s">
        <v>202</v>
      </c>
      <c r="E297" t="s">
        <v>180</v>
      </c>
      <c r="F297">
        <v>2035</v>
      </c>
      <c r="G297">
        <v>5.4296910290844904</v>
      </c>
      <c r="H297" t="b">
        <v>0</v>
      </c>
      <c r="I297">
        <v>1</v>
      </c>
    </row>
    <row r="298" spans="1:9" x14ac:dyDescent="0.25">
      <c r="A298" t="s">
        <v>178</v>
      </c>
      <c r="B298" t="s">
        <v>213</v>
      </c>
      <c r="C298" t="s">
        <v>186</v>
      </c>
      <c r="D298" t="s">
        <v>202</v>
      </c>
      <c r="E298" t="s">
        <v>180</v>
      </c>
      <c r="F298">
        <v>2040</v>
      </c>
      <c r="G298">
        <v>4.1748284974917524</v>
      </c>
      <c r="H298" t="b">
        <v>0</v>
      </c>
      <c r="I298">
        <v>1</v>
      </c>
    </row>
    <row r="299" spans="1:9" x14ac:dyDescent="0.25">
      <c r="A299" t="s">
        <v>178</v>
      </c>
      <c r="B299" t="s">
        <v>213</v>
      </c>
      <c r="C299" t="s">
        <v>186</v>
      </c>
      <c r="D299" t="s">
        <v>202</v>
      </c>
      <c r="E299" t="s">
        <v>180</v>
      </c>
      <c r="F299">
        <v>2045</v>
      </c>
      <c r="G299">
        <v>2.427066770102412</v>
      </c>
      <c r="H299" t="b">
        <v>0</v>
      </c>
      <c r="I299">
        <v>1</v>
      </c>
    </row>
    <row r="300" spans="1:9" x14ac:dyDescent="0.25">
      <c r="A300" t="s">
        <v>178</v>
      </c>
      <c r="B300" t="s">
        <v>213</v>
      </c>
      <c r="C300" t="s">
        <v>186</v>
      </c>
      <c r="D300" t="s">
        <v>202</v>
      </c>
      <c r="E300" t="s">
        <v>180</v>
      </c>
      <c r="F300">
        <v>2050</v>
      </c>
      <c r="G300">
        <v>1.730397551457284</v>
      </c>
      <c r="H300" t="b">
        <v>0</v>
      </c>
      <c r="I300">
        <v>1</v>
      </c>
    </row>
    <row r="301" spans="1:9" x14ac:dyDescent="0.25">
      <c r="A301" t="s">
        <v>178</v>
      </c>
      <c r="B301" t="s">
        <v>213</v>
      </c>
      <c r="C301" t="s">
        <v>186</v>
      </c>
      <c r="D301" t="s">
        <v>203</v>
      </c>
      <c r="E301" t="s">
        <v>180</v>
      </c>
      <c r="F301">
        <v>2025</v>
      </c>
      <c r="G301">
        <v>3.68080717033E-3</v>
      </c>
      <c r="H301" t="b">
        <v>0</v>
      </c>
      <c r="I301">
        <v>1</v>
      </c>
    </row>
    <row r="302" spans="1:9" x14ac:dyDescent="0.25">
      <c r="A302" t="s">
        <v>178</v>
      </c>
      <c r="B302" t="s">
        <v>213</v>
      </c>
      <c r="C302" t="s">
        <v>186</v>
      </c>
      <c r="D302" t="s">
        <v>203</v>
      </c>
      <c r="E302" t="s">
        <v>180</v>
      </c>
      <c r="F302">
        <v>2030</v>
      </c>
      <c r="G302">
        <v>0.30061249380194399</v>
      </c>
      <c r="H302" t="b">
        <v>0</v>
      </c>
      <c r="I302">
        <v>1</v>
      </c>
    </row>
    <row r="303" spans="1:9" x14ac:dyDescent="0.25">
      <c r="A303" t="s">
        <v>178</v>
      </c>
      <c r="B303" t="s">
        <v>213</v>
      </c>
      <c r="C303" t="s">
        <v>186</v>
      </c>
      <c r="D303" t="s">
        <v>203</v>
      </c>
      <c r="E303" t="s">
        <v>180</v>
      </c>
      <c r="F303">
        <v>2035</v>
      </c>
      <c r="G303">
        <v>0.40299511636172702</v>
      </c>
      <c r="H303" t="b">
        <v>0</v>
      </c>
      <c r="I303">
        <v>1</v>
      </c>
    </row>
    <row r="304" spans="1:9" x14ac:dyDescent="0.25">
      <c r="A304" t="s">
        <v>178</v>
      </c>
      <c r="B304" t="s">
        <v>213</v>
      </c>
      <c r="C304" t="s">
        <v>186</v>
      </c>
      <c r="D304" t="s">
        <v>203</v>
      </c>
      <c r="E304" t="s">
        <v>180</v>
      </c>
      <c r="F304">
        <v>2040</v>
      </c>
      <c r="G304">
        <v>0.51586137361226403</v>
      </c>
      <c r="H304" t="b">
        <v>0</v>
      </c>
      <c r="I304">
        <v>1</v>
      </c>
    </row>
    <row r="305" spans="1:9" x14ac:dyDescent="0.25">
      <c r="A305" t="s">
        <v>178</v>
      </c>
      <c r="B305" t="s">
        <v>213</v>
      </c>
      <c r="C305" t="s">
        <v>186</v>
      </c>
      <c r="D305" t="s">
        <v>203</v>
      </c>
      <c r="E305" t="s">
        <v>180</v>
      </c>
      <c r="F305">
        <v>2045</v>
      </c>
      <c r="G305">
        <v>0.67839393766190204</v>
      </c>
      <c r="H305" t="b">
        <v>0</v>
      </c>
      <c r="I305">
        <v>1</v>
      </c>
    </row>
    <row r="306" spans="1:9" x14ac:dyDescent="0.25">
      <c r="A306" t="s">
        <v>178</v>
      </c>
      <c r="B306" t="s">
        <v>213</v>
      </c>
      <c r="C306" t="s">
        <v>186</v>
      </c>
      <c r="D306" t="s">
        <v>203</v>
      </c>
      <c r="E306" t="s">
        <v>180</v>
      </c>
      <c r="F306">
        <v>2050</v>
      </c>
      <c r="G306">
        <v>0.82242154126599909</v>
      </c>
      <c r="H306" t="b">
        <v>0</v>
      </c>
      <c r="I306">
        <v>1</v>
      </c>
    </row>
    <row r="307" spans="1:9" x14ac:dyDescent="0.25">
      <c r="A307" t="s">
        <v>178</v>
      </c>
      <c r="B307" t="s">
        <v>213</v>
      </c>
      <c r="C307" t="s">
        <v>186</v>
      </c>
      <c r="D307" t="s">
        <v>204</v>
      </c>
      <c r="E307" t="s">
        <v>180</v>
      </c>
      <c r="F307">
        <v>2015</v>
      </c>
      <c r="G307">
        <v>1.7837682147820559</v>
      </c>
      <c r="H307" t="b">
        <v>0</v>
      </c>
      <c r="I307">
        <v>1</v>
      </c>
    </row>
    <row r="308" spans="1:9" x14ac:dyDescent="0.25">
      <c r="A308" t="s">
        <v>178</v>
      </c>
      <c r="B308" t="s">
        <v>213</v>
      </c>
      <c r="C308" t="s">
        <v>186</v>
      </c>
      <c r="D308" t="s">
        <v>204</v>
      </c>
      <c r="E308" t="s">
        <v>180</v>
      </c>
      <c r="F308">
        <v>2020</v>
      </c>
      <c r="G308">
        <v>0.89188410739102708</v>
      </c>
      <c r="H308" t="b">
        <v>0</v>
      </c>
      <c r="I308">
        <v>1</v>
      </c>
    </row>
    <row r="309" spans="1:9" x14ac:dyDescent="0.25">
      <c r="A309" t="s">
        <v>178</v>
      </c>
      <c r="B309" t="s">
        <v>213</v>
      </c>
      <c r="C309" t="s">
        <v>186</v>
      </c>
      <c r="D309" t="s">
        <v>204</v>
      </c>
      <c r="E309" t="s">
        <v>180</v>
      </c>
      <c r="F309">
        <v>2025</v>
      </c>
      <c r="G309">
        <v>2.4830124984189998E-3</v>
      </c>
      <c r="H309" t="b">
        <v>0</v>
      </c>
      <c r="I309">
        <v>1</v>
      </c>
    </row>
    <row r="310" spans="1:9" x14ac:dyDescent="0.25">
      <c r="A310" t="s">
        <v>178</v>
      </c>
      <c r="B310" t="s">
        <v>213</v>
      </c>
      <c r="C310" t="s">
        <v>186</v>
      </c>
      <c r="D310" t="s">
        <v>204</v>
      </c>
      <c r="E310" t="s">
        <v>180</v>
      </c>
      <c r="F310">
        <v>2030</v>
      </c>
      <c r="G310">
        <v>2.6543899728439721E-4</v>
      </c>
      <c r="H310" t="b">
        <v>0</v>
      </c>
      <c r="I310">
        <v>1</v>
      </c>
    </row>
    <row r="311" spans="1:9" x14ac:dyDescent="0.25">
      <c r="A311" t="s">
        <v>178</v>
      </c>
      <c r="B311" t="s">
        <v>213</v>
      </c>
      <c r="C311" t="s">
        <v>186</v>
      </c>
      <c r="D311" t="s">
        <v>204</v>
      </c>
      <c r="E311" t="s">
        <v>180</v>
      </c>
      <c r="F311">
        <v>2035</v>
      </c>
      <c r="G311">
        <v>5.0210258823529417E-4</v>
      </c>
      <c r="H311" t="b">
        <v>0</v>
      </c>
      <c r="I311">
        <v>1</v>
      </c>
    </row>
    <row r="312" spans="1:9" x14ac:dyDescent="0.25">
      <c r="A312" t="s">
        <v>178</v>
      </c>
      <c r="B312" t="s">
        <v>213</v>
      </c>
      <c r="C312" t="s">
        <v>186</v>
      </c>
      <c r="D312" t="s">
        <v>205</v>
      </c>
      <c r="E312" t="s">
        <v>180</v>
      </c>
      <c r="F312">
        <v>2015</v>
      </c>
      <c r="G312">
        <v>0.89595755765641605</v>
      </c>
      <c r="H312" t="b">
        <v>0</v>
      </c>
      <c r="I312">
        <v>1</v>
      </c>
    </row>
    <row r="313" spans="1:9" x14ac:dyDescent="0.25">
      <c r="A313" t="s">
        <v>178</v>
      </c>
      <c r="B313" t="s">
        <v>213</v>
      </c>
      <c r="C313" t="s">
        <v>186</v>
      </c>
      <c r="D313" t="s">
        <v>205</v>
      </c>
      <c r="E313" t="s">
        <v>180</v>
      </c>
      <c r="F313">
        <v>2020</v>
      </c>
      <c r="G313">
        <v>0.88212304197904312</v>
      </c>
      <c r="H313" t="b">
        <v>0</v>
      </c>
      <c r="I313">
        <v>1</v>
      </c>
    </row>
    <row r="314" spans="1:9" x14ac:dyDescent="0.25">
      <c r="A314" t="s">
        <v>178</v>
      </c>
      <c r="B314" t="s">
        <v>213</v>
      </c>
      <c r="C314" t="s">
        <v>186</v>
      </c>
      <c r="D314" t="s">
        <v>205</v>
      </c>
      <c r="E314" t="s">
        <v>180</v>
      </c>
      <c r="F314">
        <v>2025</v>
      </c>
      <c r="G314">
        <v>0.74413743468181803</v>
      </c>
      <c r="H314" t="b">
        <v>0</v>
      </c>
      <c r="I314">
        <v>1</v>
      </c>
    </row>
    <row r="315" spans="1:9" x14ac:dyDescent="0.25">
      <c r="A315" t="s">
        <v>178</v>
      </c>
      <c r="B315" t="s">
        <v>213</v>
      </c>
      <c r="C315" t="s">
        <v>186</v>
      </c>
      <c r="D315" t="s">
        <v>205</v>
      </c>
      <c r="E315" t="s">
        <v>180</v>
      </c>
      <c r="F315">
        <v>2030</v>
      </c>
      <c r="G315">
        <v>1.3565700190222529</v>
      </c>
      <c r="H315" t="b">
        <v>0</v>
      </c>
      <c r="I315">
        <v>1</v>
      </c>
    </row>
    <row r="316" spans="1:9" x14ac:dyDescent="0.25">
      <c r="A316" t="s">
        <v>178</v>
      </c>
      <c r="B316" t="s">
        <v>213</v>
      </c>
      <c r="C316" t="s">
        <v>186</v>
      </c>
      <c r="D316" t="s">
        <v>205</v>
      </c>
      <c r="E316" t="s">
        <v>180</v>
      </c>
      <c r="F316">
        <v>2035</v>
      </c>
      <c r="G316">
        <v>1.293159625625947</v>
      </c>
      <c r="H316" t="b">
        <v>0</v>
      </c>
      <c r="I316">
        <v>1</v>
      </c>
    </row>
    <row r="317" spans="1:9" x14ac:dyDescent="0.25">
      <c r="A317" t="s">
        <v>178</v>
      </c>
      <c r="B317" t="s">
        <v>213</v>
      </c>
      <c r="C317" t="s">
        <v>186</v>
      </c>
      <c r="D317" t="s">
        <v>205</v>
      </c>
      <c r="E317" t="s">
        <v>180</v>
      </c>
      <c r="F317">
        <v>2040</v>
      </c>
      <c r="G317">
        <v>0.98398099927605909</v>
      </c>
      <c r="H317" t="b">
        <v>0</v>
      </c>
      <c r="I317">
        <v>1</v>
      </c>
    </row>
    <row r="318" spans="1:9" x14ac:dyDescent="0.25">
      <c r="A318" t="s">
        <v>178</v>
      </c>
      <c r="B318" t="s">
        <v>213</v>
      </c>
      <c r="C318" t="s">
        <v>186</v>
      </c>
      <c r="D318" t="s">
        <v>205</v>
      </c>
      <c r="E318" t="s">
        <v>180</v>
      </c>
      <c r="F318">
        <v>2045</v>
      </c>
      <c r="G318">
        <v>0.82412122443487401</v>
      </c>
      <c r="H318" t="b">
        <v>0</v>
      </c>
      <c r="I318">
        <v>1</v>
      </c>
    </row>
    <row r="319" spans="1:9" x14ac:dyDescent="0.25">
      <c r="A319" t="s">
        <v>178</v>
      </c>
      <c r="B319" t="s">
        <v>213</v>
      </c>
      <c r="C319" t="s">
        <v>186</v>
      </c>
      <c r="D319" t="s">
        <v>205</v>
      </c>
      <c r="E319" t="s">
        <v>180</v>
      </c>
      <c r="F319">
        <v>2050</v>
      </c>
      <c r="G319">
        <v>0.71552419274744805</v>
      </c>
      <c r="H319" t="b">
        <v>0</v>
      </c>
      <c r="I319">
        <v>1</v>
      </c>
    </row>
    <row r="320" spans="1:9" x14ac:dyDescent="0.25">
      <c r="A320" t="s">
        <v>178</v>
      </c>
      <c r="B320" t="s">
        <v>213</v>
      </c>
      <c r="C320" t="s">
        <v>186</v>
      </c>
      <c r="D320" t="s">
        <v>206</v>
      </c>
      <c r="E320" t="s">
        <v>180</v>
      </c>
      <c r="F320">
        <v>2015</v>
      </c>
      <c r="G320">
        <v>5.8391363422559586</v>
      </c>
      <c r="H320" t="b">
        <v>0</v>
      </c>
      <c r="I320">
        <v>1</v>
      </c>
    </row>
    <row r="321" spans="1:9" x14ac:dyDescent="0.25">
      <c r="A321" t="s">
        <v>178</v>
      </c>
      <c r="B321" t="s">
        <v>213</v>
      </c>
      <c r="C321" t="s">
        <v>186</v>
      </c>
      <c r="D321" t="s">
        <v>206</v>
      </c>
      <c r="E321" t="s">
        <v>180</v>
      </c>
      <c r="F321">
        <v>2020</v>
      </c>
      <c r="G321">
        <v>4.8352287426131344</v>
      </c>
      <c r="H321" t="b">
        <v>0</v>
      </c>
      <c r="I321">
        <v>1</v>
      </c>
    </row>
    <row r="322" spans="1:9" x14ac:dyDescent="0.25">
      <c r="A322" t="s">
        <v>178</v>
      </c>
      <c r="B322" t="s">
        <v>213</v>
      </c>
      <c r="C322" t="s">
        <v>186</v>
      </c>
      <c r="D322" t="s">
        <v>206</v>
      </c>
      <c r="E322" t="s">
        <v>180</v>
      </c>
      <c r="F322">
        <v>2025</v>
      </c>
      <c r="G322">
        <v>5.1777392614337856</v>
      </c>
      <c r="H322" t="b">
        <v>0</v>
      </c>
      <c r="I322">
        <v>1</v>
      </c>
    </row>
    <row r="323" spans="1:9" x14ac:dyDescent="0.25">
      <c r="A323" t="s">
        <v>178</v>
      </c>
      <c r="B323" t="s">
        <v>213</v>
      </c>
      <c r="C323" t="s">
        <v>186</v>
      </c>
      <c r="D323" t="s">
        <v>206</v>
      </c>
      <c r="E323" t="s">
        <v>180</v>
      </c>
      <c r="F323">
        <v>2030</v>
      </c>
      <c r="G323">
        <v>2.6837892129012548</v>
      </c>
      <c r="H323" t="b">
        <v>0</v>
      </c>
      <c r="I323">
        <v>1</v>
      </c>
    </row>
    <row r="324" spans="1:9" x14ac:dyDescent="0.25">
      <c r="A324" t="s">
        <v>178</v>
      </c>
      <c r="B324" t="s">
        <v>213</v>
      </c>
      <c r="C324" t="s">
        <v>186</v>
      </c>
      <c r="D324" t="s">
        <v>206</v>
      </c>
      <c r="E324" t="s">
        <v>180</v>
      </c>
      <c r="F324">
        <v>2035</v>
      </c>
      <c r="G324">
        <v>2.147677845306931</v>
      </c>
      <c r="H324" t="b">
        <v>0</v>
      </c>
      <c r="I324">
        <v>1</v>
      </c>
    </row>
    <row r="325" spans="1:9" x14ac:dyDescent="0.25">
      <c r="A325" t="s">
        <v>178</v>
      </c>
      <c r="B325" t="s">
        <v>213</v>
      </c>
      <c r="C325" t="s">
        <v>186</v>
      </c>
      <c r="D325" t="s">
        <v>206</v>
      </c>
      <c r="E325" t="s">
        <v>180</v>
      </c>
      <c r="F325">
        <v>2040</v>
      </c>
      <c r="G325">
        <v>1.140976122158939</v>
      </c>
      <c r="H325" t="b">
        <v>0</v>
      </c>
      <c r="I325">
        <v>1</v>
      </c>
    </row>
    <row r="326" spans="1:9" x14ac:dyDescent="0.25">
      <c r="A326" t="s">
        <v>178</v>
      </c>
      <c r="B326" t="s">
        <v>213</v>
      </c>
      <c r="C326" t="s">
        <v>186</v>
      </c>
      <c r="D326" t="s">
        <v>206</v>
      </c>
      <c r="E326" t="s">
        <v>180</v>
      </c>
      <c r="F326">
        <v>2045</v>
      </c>
      <c r="G326">
        <v>0.49160105082192401</v>
      </c>
      <c r="H326" t="b">
        <v>0</v>
      </c>
      <c r="I326">
        <v>1</v>
      </c>
    </row>
    <row r="327" spans="1:9" x14ac:dyDescent="0.25">
      <c r="A327" t="s">
        <v>178</v>
      </c>
      <c r="B327" t="s">
        <v>213</v>
      </c>
      <c r="C327" t="s">
        <v>186</v>
      </c>
      <c r="D327" t="s">
        <v>206</v>
      </c>
      <c r="E327" t="s">
        <v>180</v>
      </c>
      <c r="F327">
        <v>2050</v>
      </c>
      <c r="G327">
        <v>2.3635220488807E-2</v>
      </c>
      <c r="H327" t="b">
        <v>0</v>
      </c>
      <c r="I327">
        <v>1</v>
      </c>
    </row>
    <row r="328" spans="1:9" x14ac:dyDescent="0.25">
      <c r="A328" t="s">
        <v>178</v>
      </c>
      <c r="B328" t="s">
        <v>213</v>
      </c>
      <c r="C328" t="s">
        <v>144</v>
      </c>
      <c r="D328" t="s">
        <v>201</v>
      </c>
      <c r="E328" t="s">
        <v>180</v>
      </c>
      <c r="F328">
        <v>2015</v>
      </c>
      <c r="G328">
        <v>5.4168553159119996E-3</v>
      </c>
      <c r="H328" t="b">
        <v>0</v>
      </c>
      <c r="I328">
        <v>1</v>
      </c>
    </row>
    <row r="329" spans="1:9" x14ac:dyDescent="0.25">
      <c r="A329" t="s">
        <v>178</v>
      </c>
      <c r="B329" t="s">
        <v>213</v>
      </c>
      <c r="C329" t="s">
        <v>144</v>
      </c>
      <c r="D329" t="s">
        <v>201</v>
      </c>
      <c r="E329" t="s">
        <v>180</v>
      </c>
      <c r="F329">
        <v>2020</v>
      </c>
      <c r="G329">
        <v>2.0022151054165001E-2</v>
      </c>
      <c r="H329" t="b">
        <v>0</v>
      </c>
      <c r="I329">
        <v>1</v>
      </c>
    </row>
    <row r="330" spans="1:9" x14ac:dyDescent="0.25">
      <c r="A330" t="s">
        <v>178</v>
      </c>
      <c r="B330" t="s">
        <v>213</v>
      </c>
      <c r="C330" t="s">
        <v>144</v>
      </c>
      <c r="D330" t="s">
        <v>201</v>
      </c>
      <c r="E330" t="s">
        <v>180</v>
      </c>
      <c r="F330">
        <v>2025</v>
      </c>
      <c r="G330">
        <v>0.25601478570844999</v>
      </c>
      <c r="H330" t="b">
        <v>0</v>
      </c>
      <c r="I330">
        <v>1</v>
      </c>
    </row>
    <row r="331" spans="1:9" x14ac:dyDescent="0.25">
      <c r="A331" t="s">
        <v>178</v>
      </c>
      <c r="B331" t="s">
        <v>213</v>
      </c>
      <c r="C331" t="s">
        <v>144</v>
      </c>
      <c r="D331" t="s">
        <v>201</v>
      </c>
      <c r="E331" t="s">
        <v>180</v>
      </c>
      <c r="F331">
        <v>2030</v>
      </c>
      <c r="G331">
        <v>0.33449898180770599</v>
      </c>
      <c r="H331" t="b">
        <v>0</v>
      </c>
      <c r="I331">
        <v>1</v>
      </c>
    </row>
    <row r="332" spans="1:9" x14ac:dyDescent="0.25">
      <c r="A332" t="s">
        <v>178</v>
      </c>
      <c r="B332" t="s">
        <v>213</v>
      </c>
      <c r="C332" t="s">
        <v>144</v>
      </c>
      <c r="D332" t="s">
        <v>201</v>
      </c>
      <c r="E332" t="s">
        <v>180</v>
      </c>
      <c r="F332">
        <v>2035</v>
      </c>
      <c r="G332">
        <v>0.34478003803255503</v>
      </c>
      <c r="H332" t="b">
        <v>0</v>
      </c>
      <c r="I332">
        <v>1</v>
      </c>
    </row>
    <row r="333" spans="1:9" x14ac:dyDescent="0.25">
      <c r="A333" t="s">
        <v>178</v>
      </c>
      <c r="B333" t="s">
        <v>213</v>
      </c>
      <c r="C333" t="s">
        <v>144</v>
      </c>
      <c r="D333" t="s">
        <v>201</v>
      </c>
      <c r="E333" t="s">
        <v>180</v>
      </c>
      <c r="F333">
        <v>2040</v>
      </c>
      <c r="G333">
        <v>0.34414977481845199</v>
      </c>
      <c r="H333" t="b">
        <v>0</v>
      </c>
      <c r="I333">
        <v>1</v>
      </c>
    </row>
    <row r="334" spans="1:9" x14ac:dyDescent="0.25">
      <c r="A334" t="s">
        <v>178</v>
      </c>
      <c r="B334" t="s">
        <v>213</v>
      </c>
      <c r="C334" t="s">
        <v>144</v>
      </c>
      <c r="D334" t="s">
        <v>201</v>
      </c>
      <c r="E334" t="s">
        <v>180</v>
      </c>
      <c r="F334">
        <v>2045</v>
      </c>
      <c r="G334">
        <v>0.34672997788448001</v>
      </c>
      <c r="H334" t="b">
        <v>0</v>
      </c>
      <c r="I334">
        <v>1</v>
      </c>
    </row>
    <row r="335" spans="1:9" x14ac:dyDescent="0.25">
      <c r="A335" t="s">
        <v>178</v>
      </c>
      <c r="B335" t="s">
        <v>213</v>
      </c>
      <c r="C335" t="s">
        <v>144</v>
      </c>
      <c r="D335" t="s">
        <v>201</v>
      </c>
      <c r="E335" t="s">
        <v>180</v>
      </c>
      <c r="F335">
        <v>2050</v>
      </c>
      <c r="G335">
        <v>0.35213430063204298</v>
      </c>
      <c r="H335" t="b">
        <v>0</v>
      </c>
      <c r="I335">
        <v>1</v>
      </c>
    </row>
    <row r="336" spans="1:9" x14ac:dyDescent="0.25">
      <c r="A336" t="s">
        <v>178</v>
      </c>
      <c r="B336" t="s">
        <v>213</v>
      </c>
      <c r="C336" t="s">
        <v>144</v>
      </c>
      <c r="D336" t="s">
        <v>202</v>
      </c>
      <c r="E336" t="s">
        <v>180</v>
      </c>
      <c r="F336">
        <v>2015</v>
      </c>
      <c r="G336">
        <v>0.30629653526981099</v>
      </c>
      <c r="H336" t="b">
        <v>0</v>
      </c>
      <c r="I336">
        <v>1</v>
      </c>
    </row>
    <row r="337" spans="1:9" x14ac:dyDescent="0.25">
      <c r="A337" t="s">
        <v>178</v>
      </c>
      <c r="B337" t="s">
        <v>213</v>
      </c>
      <c r="C337" t="s">
        <v>144</v>
      </c>
      <c r="D337" t="s">
        <v>202</v>
      </c>
      <c r="E337" t="s">
        <v>180</v>
      </c>
      <c r="F337">
        <v>2020</v>
      </c>
      <c r="G337">
        <v>0.32892119518924701</v>
      </c>
      <c r="H337" t="b">
        <v>0</v>
      </c>
      <c r="I337">
        <v>1</v>
      </c>
    </row>
    <row r="338" spans="1:9" x14ac:dyDescent="0.25">
      <c r="A338" t="s">
        <v>178</v>
      </c>
      <c r="B338" t="s">
        <v>213</v>
      </c>
      <c r="C338" t="s">
        <v>144</v>
      </c>
      <c r="D338" t="s">
        <v>202</v>
      </c>
      <c r="E338" t="s">
        <v>180</v>
      </c>
      <c r="F338">
        <v>2025</v>
      </c>
      <c r="G338">
        <v>0.15971709949224999</v>
      </c>
      <c r="H338" t="b">
        <v>0</v>
      </c>
      <c r="I338">
        <v>1</v>
      </c>
    </row>
    <row r="339" spans="1:9" x14ac:dyDescent="0.25">
      <c r="A339" t="s">
        <v>178</v>
      </c>
      <c r="B339" t="s">
        <v>213</v>
      </c>
      <c r="C339" t="s">
        <v>144</v>
      </c>
      <c r="D339" t="s">
        <v>202</v>
      </c>
      <c r="E339" t="s">
        <v>180</v>
      </c>
      <c r="F339">
        <v>2030</v>
      </c>
      <c r="G339">
        <v>6.0262111181375998E-2</v>
      </c>
      <c r="H339" t="b">
        <v>0</v>
      </c>
      <c r="I339">
        <v>1</v>
      </c>
    </row>
    <row r="340" spans="1:9" x14ac:dyDescent="0.25">
      <c r="A340" t="s">
        <v>178</v>
      </c>
      <c r="B340" t="s">
        <v>213</v>
      </c>
      <c r="C340" t="s">
        <v>144</v>
      </c>
      <c r="D340" t="s">
        <v>202</v>
      </c>
      <c r="E340" t="s">
        <v>180</v>
      </c>
      <c r="F340">
        <v>2035</v>
      </c>
      <c r="G340">
        <v>3.4543364358280003E-2</v>
      </c>
      <c r="H340" t="b">
        <v>0</v>
      </c>
      <c r="I340">
        <v>1</v>
      </c>
    </row>
    <row r="341" spans="1:9" x14ac:dyDescent="0.25">
      <c r="A341" t="s">
        <v>178</v>
      </c>
      <c r="B341" t="s">
        <v>213</v>
      </c>
      <c r="C341" t="s">
        <v>144</v>
      </c>
      <c r="D341" t="s">
        <v>202</v>
      </c>
      <c r="E341" t="s">
        <v>180</v>
      </c>
      <c r="F341">
        <v>2040</v>
      </c>
      <c r="G341">
        <v>8.4510262639990001E-3</v>
      </c>
      <c r="H341" t="b">
        <v>0</v>
      </c>
      <c r="I341">
        <v>1</v>
      </c>
    </row>
    <row r="342" spans="1:9" x14ac:dyDescent="0.25">
      <c r="A342" t="s">
        <v>178</v>
      </c>
      <c r="B342" t="s">
        <v>213</v>
      </c>
      <c r="C342" t="s">
        <v>144</v>
      </c>
      <c r="D342" t="s">
        <v>202</v>
      </c>
      <c r="E342" t="s">
        <v>180</v>
      </c>
      <c r="F342">
        <v>2045</v>
      </c>
      <c r="G342">
        <v>1.568367976073E-3</v>
      </c>
      <c r="H342" t="b">
        <v>0</v>
      </c>
      <c r="I342">
        <v>1</v>
      </c>
    </row>
    <row r="343" spans="1:9" x14ac:dyDescent="0.25">
      <c r="A343" t="s">
        <v>178</v>
      </c>
      <c r="B343" t="s">
        <v>213</v>
      </c>
      <c r="C343" t="s">
        <v>144</v>
      </c>
      <c r="D343" t="s">
        <v>203</v>
      </c>
      <c r="E343" t="s">
        <v>180</v>
      </c>
      <c r="F343">
        <v>2040</v>
      </c>
      <c r="G343">
        <v>1.1006473273299001E-2</v>
      </c>
      <c r="H343" t="b">
        <v>0</v>
      </c>
      <c r="I343">
        <v>1</v>
      </c>
    </row>
    <row r="344" spans="1:9" x14ac:dyDescent="0.25">
      <c r="A344" t="s">
        <v>178</v>
      </c>
      <c r="B344" t="s">
        <v>213</v>
      </c>
      <c r="C344" t="s">
        <v>144</v>
      </c>
      <c r="D344" t="s">
        <v>203</v>
      </c>
      <c r="E344" t="s">
        <v>180</v>
      </c>
      <c r="F344">
        <v>2045</v>
      </c>
      <c r="G344">
        <v>1.6610347325860999E-2</v>
      </c>
      <c r="H344" t="b">
        <v>0</v>
      </c>
      <c r="I344">
        <v>1</v>
      </c>
    </row>
    <row r="345" spans="1:9" x14ac:dyDescent="0.25">
      <c r="A345" t="s">
        <v>178</v>
      </c>
      <c r="B345" t="s">
        <v>213</v>
      </c>
      <c r="C345" t="s">
        <v>144</v>
      </c>
      <c r="D345" t="s">
        <v>203</v>
      </c>
      <c r="E345" t="s">
        <v>180</v>
      </c>
      <c r="F345">
        <v>2050</v>
      </c>
      <c r="G345">
        <v>1.7852481165087E-2</v>
      </c>
      <c r="H345" t="b">
        <v>0</v>
      </c>
      <c r="I345">
        <v>1</v>
      </c>
    </row>
    <row r="346" spans="1:9" x14ac:dyDescent="0.25">
      <c r="A346" t="s">
        <v>178</v>
      </c>
      <c r="B346" t="s">
        <v>213</v>
      </c>
      <c r="C346" t="s">
        <v>144</v>
      </c>
      <c r="D346" t="s">
        <v>204</v>
      </c>
      <c r="E346" t="s">
        <v>180</v>
      </c>
      <c r="F346">
        <v>2015</v>
      </c>
      <c r="G346">
        <v>0.121252136367286</v>
      </c>
      <c r="H346" t="b">
        <v>0</v>
      </c>
      <c r="I346">
        <v>1</v>
      </c>
    </row>
    <row r="347" spans="1:9" x14ac:dyDescent="0.25">
      <c r="A347" t="s">
        <v>178</v>
      </c>
      <c r="B347" t="s">
        <v>213</v>
      </c>
      <c r="C347" t="s">
        <v>144</v>
      </c>
      <c r="D347" t="s">
        <v>204</v>
      </c>
      <c r="E347" t="s">
        <v>180</v>
      </c>
      <c r="F347">
        <v>2020</v>
      </c>
      <c r="G347">
        <v>7.1464596422932999E-2</v>
      </c>
      <c r="H347" t="b">
        <v>0</v>
      </c>
      <c r="I347">
        <v>1</v>
      </c>
    </row>
    <row r="348" spans="1:9" x14ac:dyDescent="0.25">
      <c r="A348" t="s">
        <v>178</v>
      </c>
      <c r="B348" t="s">
        <v>213</v>
      </c>
      <c r="C348" t="s">
        <v>144</v>
      </c>
      <c r="D348" t="s">
        <v>204</v>
      </c>
      <c r="E348" t="s">
        <v>180</v>
      </c>
      <c r="F348">
        <v>2025</v>
      </c>
      <c r="G348">
        <v>7.6727294117647079E-5</v>
      </c>
      <c r="H348" t="b">
        <v>0</v>
      </c>
      <c r="I348">
        <v>1</v>
      </c>
    </row>
    <row r="349" spans="1:9" x14ac:dyDescent="0.25">
      <c r="A349" t="s">
        <v>178</v>
      </c>
      <c r="B349" t="s">
        <v>213</v>
      </c>
      <c r="C349" t="s">
        <v>144</v>
      </c>
      <c r="D349" t="s">
        <v>204</v>
      </c>
      <c r="E349" t="s">
        <v>180</v>
      </c>
      <c r="F349">
        <v>2030</v>
      </c>
      <c r="G349">
        <v>1.534545882352941E-4</v>
      </c>
      <c r="H349" t="b">
        <v>0</v>
      </c>
      <c r="I349">
        <v>1</v>
      </c>
    </row>
    <row r="350" spans="1:9" x14ac:dyDescent="0.25">
      <c r="A350" t="s">
        <v>178</v>
      </c>
      <c r="B350" t="s">
        <v>213</v>
      </c>
      <c r="C350" t="s">
        <v>144</v>
      </c>
      <c r="D350" t="s">
        <v>204</v>
      </c>
      <c r="E350" t="s">
        <v>180</v>
      </c>
      <c r="F350">
        <v>2035</v>
      </c>
      <c r="G350">
        <v>3.0690917647058821E-4</v>
      </c>
      <c r="H350" t="b">
        <v>0</v>
      </c>
      <c r="I350">
        <v>1</v>
      </c>
    </row>
    <row r="351" spans="1:9" x14ac:dyDescent="0.25">
      <c r="A351" t="s">
        <v>178</v>
      </c>
      <c r="B351" t="s">
        <v>213</v>
      </c>
      <c r="C351" t="s">
        <v>144</v>
      </c>
      <c r="D351" t="s">
        <v>205</v>
      </c>
      <c r="E351" t="s">
        <v>180</v>
      </c>
      <c r="F351">
        <v>2015</v>
      </c>
      <c r="G351">
        <v>0.143613608723309</v>
      </c>
      <c r="H351" t="b">
        <v>0</v>
      </c>
      <c r="I351">
        <v>1</v>
      </c>
    </row>
    <row r="352" spans="1:9" x14ac:dyDescent="0.25">
      <c r="A352" t="s">
        <v>178</v>
      </c>
      <c r="B352" t="s">
        <v>213</v>
      </c>
      <c r="C352" t="s">
        <v>144</v>
      </c>
      <c r="D352" t="s">
        <v>205</v>
      </c>
      <c r="E352" t="s">
        <v>180</v>
      </c>
      <c r="F352">
        <v>2020</v>
      </c>
      <c r="G352">
        <v>0.14023109306180001</v>
      </c>
      <c r="H352" t="b">
        <v>0</v>
      </c>
      <c r="I352">
        <v>1</v>
      </c>
    </row>
    <row r="353" spans="1:9" x14ac:dyDescent="0.25">
      <c r="A353" t="s">
        <v>178</v>
      </c>
      <c r="B353" t="s">
        <v>213</v>
      </c>
      <c r="C353" t="s">
        <v>144</v>
      </c>
      <c r="D353" t="s">
        <v>205</v>
      </c>
      <c r="E353" t="s">
        <v>180</v>
      </c>
      <c r="F353">
        <v>2025</v>
      </c>
      <c r="G353">
        <v>0.117810820277333</v>
      </c>
      <c r="H353" t="b">
        <v>0</v>
      </c>
      <c r="I353">
        <v>1</v>
      </c>
    </row>
    <row r="354" spans="1:9" x14ac:dyDescent="0.25">
      <c r="A354" t="s">
        <v>178</v>
      </c>
      <c r="B354" t="s">
        <v>213</v>
      </c>
      <c r="C354" t="s">
        <v>144</v>
      </c>
      <c r="D354" t="s">
        <v>205</v>
      </c>
      <c r="E354" t="s">
        <v>180</v>
      </c>
      <c r="F354">
        <v>2030</v>
      </c>
      <c r="G354">
        <v>9.8989471817683014E-2</v>
      </c>
      <c r="H354" t="b">
        <v>0</v>
      </c>
      <c r="I354">
        <v>1</v>
      </c>
    </row>
    <row r="355" spans="1:9" x14ac:dyDescent="0.25">
      <c r="A355" t="s">
        <v>178</v>
      </c>
      <c r="B355" t="s">
        <v>213</v>
      </c>
      <c r="C355" t="s">
        <v>144</v>
      </c>
      <c r="D355" t="s">
        <v>205</v>
      </c>
      <c r="E355" t="s">
        <v>180</v>
      </c>
      <c r="F355">
        <v>2035</v>
      </c>
      <c r="G355">
        <v>8.3186778948049003E-2</v>
      </c>
      <c r="H355" t="b">
        <v>0</v>
      </c>
      <c r="I355">
        <v>1</v>
      </c>
    </row>
    <row r="356" spans="1:9" x14ac:dyDescent="0.25">
      <c r="A356" t="s">
        <v>178</v>
      </c>
      <c r="B356" t="s">
        <v>213</v>
      </c>
      <c r="C356" t="s">
        <v>144</v>
      </c>
      <c r="D356" t="s">
        <v>205</v>
      </c>
      <c r="E356" t="s">
        <v>180</v>
      </c>
      <c r="F356">
        <v>2040</v>
      </c>
      <c r="G356">
        <v>7.070876210584201E-2</v>
      </c>
      <c r="H356" t="b">
        <v>0</v>
      </c>
      <c r="I356">
        <v>1</v>
      </c>
    </row>
    <row r="357" spans="1:9" x14ac:dyDescent="0.25">
      <c r="A357" t="s">
        <v>178</v>
      </c>
      <c r="B357" t="s">
        <v>213</v>
      </c>
      <c r="C357" t="s">
        <v>144</v>
      </c>
      <c r="D357" t="s">
        <v>205</v>
      </c>
      <c r="E357" t="s">
        <v>180</v>
      </c>
      <c r="F357">
        <v>2045</v>
      </c>
      <c r="G357">
        <v>6.0102447789966013E-2</v>
      </c>
      <c r="H357" t="b">
        <v>0</v>
      </c>
      <c r="I357">
        <v>1</v>
      </c>
    </row>
    <row r="358" spans="1:9" x14ac:dyDescent="0.25">
      <c r="A358" t="s">
        <v>178</v>
      </c>
      <c r="B358" t="s">
        <v>213</v>
      </c>
      <c r="C358" t="s">
        <v>144</v>
      </c>
      <c r="D358" t="s">
        <v>205</v>
      </c>
      <c r="E358" t="s">
        <v>180</v>
      </c>
      <c r="F358">
        <v>2050</v>
      </c>
      <c r="G358">
        <v>5.1087080621471007E-2</v>
      </c>
      <c r="H358" t="b">
        <v>0</v>
      </c>
      <c r="I358">
        <v>1</v>
      </c>
    </row>
    <row r="359" spans="1:9" x14ac:dyDescent="0.25">
      <c r="A359" t="s">
        <v>178</v>
      </c>
      <c r="B359" t="s">
        <v>213</v>
      </c>
      <c r="C359" t="s">
        <v>144</v>
      </c>
      <c r="D359" t="s">
        <v>206</v>
      </c>
      <c r="E359" t="s">
        <v>180</v>
      </c>
      <c r="F359">
        <v>2015</v>
      </c>
      <c r="G359">
        <v>0.101984065563066</v>
      </c>
      <c r="H359" t="b">
        <v>0</v>
      </c>
      <c r="I359">
        <v>1</v>
      </c>
    </row>
    <row r="360" spans="1:9" x14ac:dyDescent="0.25">
      <c r="A360" t="s">
        <v>178</v>
      </c>
      <c r="B360" t="s">
        <v>213</v>
      </c>
      <c r="C360" t="s">
        <v>144</v>
      </c>
      <c r="D360" t="s">
        <v>206</v>
      </c>
      <c r="E360" t="s">
        <v>180</v>
      </c>
      <c r="F360">
        <v>2020</v>
      </c>
      <c r="G360">
        <v>7.7806396518221008E-2</v>
      </c>
      <c r="H360" t="b">
        <v>0</v>
      </c>
      <c r="I360">
        <v>1</v>
      </c>
    </row>
    <row r="361" spans="1:9" x14ac:dyDescent="0.25">
      <c r="A361" t="s">
        <v>178</v>
      </c>
      <c r="B361" t="s">
        <v>213</v>
      </c>
      <c r="C361" t="s">
        <v>144</v>
      </c>
      <c r="D361" t="s">
        <v>206</v>
      </c>
      <c r="E361" t="s">
        <v>180</v>
      </c>
      <c r="F361">
        <v>2025</v>
      </c>
      <c r="G361">
        <v>1.3506275898834999E-2</v>
      </c>
      <c r="H361" t="b">
        <v>0</v>
      </c>
      <c r="I361">
        <v>1</v>
      </c>
    </row>
    <row r="362" spans="1:9" x14ac:dyDescent="0.25">
      <c r="A362" t="s">
        <v>178</v>
      </c>
      <c r="B362" t="s">
        <v>213</v>
      </c>
      <c r="C362" t="s">
        <v>144</v>
      </c>
      <c r="D362" t="s">
        <v>206</v>
      </c>
      <c r="E362" t="s">
        <v>180</v>
      </c>
      <c r="F362">
        <v>2030</v>
      </c>
      <c r="G362">
        <v>5.3357688876450003E-3</v>
      </c>
      <c r="H362" t="b">
        <v>0</v>
      </c>
      <c r="I362">
        <v>1</v>
      </c>
    </row>
    <row r="363" spans="1:9" x14ac:dyDescent="0.25">
      <c r="A363" t="s">
        <v>178</v>
      </c>
      <c r="B363" t="s">
        <v>213</v>
      </c>
      <c r="C363" t="s">
        <v>144</v>
      </c>
      <c r="D363" t="s">
        <v>206</v>
      </c>
      <c r="E363" t="s">
        <v>180</v>
      </c>
      <c r="F363">
        <v>2035</v>
      </c>
      <c r="G363">
        <v>4.6799499548334648E-4</v>
      </c>
      <c r="H363" t="b">
        <v>0</v>
      </c>
      <c r="I363">
        <v>1</v>
      </c>
    </row>
    <row r="364" spans="1:9" x14ac:dyDescent="0.25">
      <c r="A364" t="s">
        <v>178</v>
      </c>
      <c r="B364" t="s">
        <v>213</v>
      </c>
      <c r="C364" t="s">
        <v>128</v>
      </c>
      <c r="D364" t="s">
        <v>201</v>
      </c>
      <c r="E364" t="s">
        <v>180</v>
      </c>
      <c r="F364">
        <v>2015</v>
      </c>
      <c r="G364">
        <v>2.0656410889814E-2</v>
      </c>
      <c r="H364" t="b">
        <v>0</v>
      </c>
      <c r="I364">
        <v>1</v>
      </c>
    </row>
    <row r="365" spans="1:9" x14ac:dyDescent="0.25">
      <c r="A365" t="s">
        <v>178</v>
      </c>
      <c r="B365" t="s">
        <v>213</v>
      </c>
      <c r="C365" t="s">
        <v>128</v>
      </c>
      <c r="D365" t="s">
        <v>201</v>
      </c>
      <c r="E365" t="s">
        <v>180</v>
      </c>
      <c r="F365">
        <v>2020</v>
      </c>
      <c r="G365">
        <v>3.9458867974608E-2</v>
      </c>
      <c r="H365" t="b">
        <v>0</v>
      </c>
      <c r="I365">
        <v>1</v>
      </c>
    </row>
    <row r="366" spans="1:9" x14ac:dyDescent="0.25">
      <c r="A366" t="s">
        <v>178</v>
      </c>
      <c r="B366" t="s">
        <v>213</v>
      </c>
      <c r="C366" t="s">
        <v>128</v>
      </c>
      <c r="D366" t="s">
        <v>201</v>
      </c>
      <c r="E366" t="s">
        <v>180</v>
      </c>
      <c r="F366">
        <v>2025</v>
      </c>
      <c r="G366">
        <v>1.0573112047934921</v>
      </c>
      <c r="H366" t="b">
        <v>0</v>
      </c>
      <c r="I366">
        <v>1</v>
      </c>
    </row>
    <row r="367" spans="1:9" x14ac:dyDescent="0.25">
      <c r="A367" t="s">
        <v>178</v>
      </c>
      <c r="B367" t="s">
        <v>213</v>
      </c>
      <c r="C367" t="s">
        <v>128</v>
      </c>
      <c r="D367" t="s">
        <v>201</v>
      </c>
      <c r="E367" t="s">
        <v>180</v>
      </c>
      <c r="F367">
        <v>2030</v>
      </c>
      <c r="G367">
        <v>1.1332795027643709</v>
      </c>
      <c r="H367" t="b">
        <v>0</v>
      </c>
      <c r="I367">
        <v>1</v>
      </c>
    </row>
    <row r="368" spans="1:9" x14ac:dyDescent="0.25">
      <c r="A368" t="s">
        <v>178</v>
      </c>
      <c r="B368" t="s">
        <v>213</v>
      </c>
      <c r="C368" t="s">
        <v>128</v>
      </c>
      <c r="D368" t="s">
        <v>201</v>
      </c>
      <c r="E368" t="s">
        <v>180</v>
      </c>
      <c r="F368">
        <v>2035</v>
      </c>
      <c r="G368">
        <v>1.1398873172436479</v>
      </c>
      <c r="H368" t="b">
        <v>0</v>
      </c>
      <c r="I368">
        <v>1</v>
      </c>
    </row>
    <row r="369" spans="1:9" x14ac:dyDescent="0.25">
      <c r="A369" t="s">
        <v>178</v>
      </c>
      <c r="B369" t="s">
        <v>213</v>
      </c>
      <c r="C369" t="s">
        <v>128</v>
      </c>
      <c r="D369" t="s">
        <v>201</v>
      </c>
      <c r="E369" t="s">
        <v>180</v>
      </c>
      <c r="F369">
        <v>2040</v>
      </c>
      <c r="G369">
        <v>1.1347658803457279</v>
      </c>
      <c r="H369" t="b">
        <v>0</v>
      </c>
      <c r="I369">
        <v>1</v>
      </c>
    </row>
    <row r="370" spans="1:9" x14ac:dyDescent="0.25">
      <c r="A370" t="s">
        <v>178</v>
      </c>
      <c r="B370" t="s">
        <v>213</v>
      </c>
      <c r="C370" t="s">
        <v>128</v>
      </c>
      <c r="D370" t="s">
        <v>201</v>
      </c>
      <c r="E370" t="s">
        <v>180</v>
      </c>
      <c r="F370">
        <v>2045</v>
      </c>
      <c r="G370">
        <v>1.090205331569805</v>
      </c>
      <c r="H370" t="b">
        <v>0</v>
      </c>
      <c r="I370">
        <v>1</v>
      </c>
    </row>
    <row r="371" spans="1:9" x14ac:dyDescent="0.25">
      <c r="A371" t="s">
        <v>178</v>
      </c>
      <c r="B371" t="s">
        <v>213</v>
      </c>
      <c r="C371" t="s">
        <v>128</v>
      </c>
      <c r="D371" t="s">
        <v>201</v>
      </c>
      <c r="E371" t="s">
        <v>180</v>
      </c>
      <c r="F371">
        <v>2050</v>
      </c>
      <c r="G371">
        <v>1.073106518881253</v>
      </c>
      <c r="H371" t="b">
        <v>0</v>
      </c>
      <c r="I371">
        <v>1</v>
      </c>
    </row>
    <row r="372" spans="1:9" x14ac:dyDescent="0.25">
      <c r="A372" t="s">
        <v>178</v>
      </c>
      <c r="B372" t="s">
        <v>213</v>
      </c>
      <c r="C372" t="s">
        <v>128</v>
      </c>
      <c r="D372" t="s">
        <v>202</v>
      </c>
      <c r="E372" t="s">
        <v>180</v>
      </c>
      <c r="F372">
        <v>2015</v>
      </c>
      <c r="G372">
        <v>1.3667728417269209</v>
      </c>
      <c r="H372" t="b">
        <v>0</v>
      </c>
      <c r="I372">
        <v>1</v>
      </c>
    </row>
    <row r="373" spans="1:9" x14ac:dyDescent="0.25">
      <c r="A373" t="s">
        <v>178</v>
      </c>
      <c r="B373" t="s">
        <v>213</v>
      </c>
      <c r="C373" t="s">
        <v>128</v>
      </c>
      <c r="D373" t="s">
        <v>202</v>
      </c>
      <c r="E373" t="s">
        <v>180</v>
      </c>
      <c r="F373">
        <v>2020</v>
      </c>
      <c r="G373">
        <v>1.491129334226247</v>
      </c>
      <c r="H373" t="b">
        <v>0</v>
      </c>
      <c r="I373">
        <v>1</v>
      </c>
    </row>
    <row r="374" spans="1:9" x14ac:dyDescent="0.25">
      <c r="A374" t="s">
        <v>178</v>
      </c>
      <c r="B374" t="s">
        <v>213</v>
      </c>
      <c r="C374" t="s">
        <v>128</v>
      </c>
      <c r="D374" t="s">
        <v>202</v>
      </c>
      <c r="E374" t="s">
        <v>180</v>
      </c>
      <c r="F374">
        <v>2025</v>
      </c>
      <c r="G374">
        <v>0.47753659896160899</v>
      </c>
      <c r="H374" t="b">
        <v>0</v>
      </c>
      <c r="I374">
        <v>1</v>
      </c>
    </row>
    <row r="375" spans="1:9" x14ac:dyDescent="0.25">
      <c r="A375" t="s">
        <v>178</v>
      </c>
      <c r="B375" t="s">
        <v>213</v>
      </c>
      <c r="C375" t="s">
        <v>128</v>
      </c>
      <c r="D375" t="s">
        <v>202</v>
      </c>
      <c r="E375" t="s">
        <v>180</v>
      </c>
      <c r="F375">
        <v>2030</v>
      </c>
      <c r="G375">
        <v>0.32814434911045398</v>
      </c>
      <c r="H375" t="b">
        <v>0</v>
      </c>
      <c r="I375">
        <v>1</v>
      </c>
    </row>
    <row r="376" spans="1:9" x14ac:dyDescent="0.25">
      <c r="A376" t="s">
        <v>178</v>
      </c>
      <c r="B376" t="s">
        <v>213</v>
      </c>
      <c r="C376" t="s">
        <v>128</v>
      </c>
      <c r="D376" t="s">
        <v>202</v>
      </c>
      <c r="E376" t="s">
        <v>180</v>
      </c>
      <c r="F376">
        <v>2035</v>
      </c>
      <c r="G376">
        <v>0.20543548747257601</v>
      </c>
      <c r="H376" t="b">
        <v>0</v>
      </c>
      <c r="I376">
        <v>1</v>
      </c>
    </row>
    <row r="377" spans="1:9" x14ac:dyDescent="0.25">
      <c r="A377" t="s">
        <v>178</v>
      </c>
      <c r="B377" t="s">
        <v>213</v>
      </c>
      <c r="C377" t="s">
        <v>128</v>
      </c>
      <c r="D377" t="s">
        <v>202</v>
      </c>
      <c r="E377" t="s">
        <v>180</v>
      </c>
      <c r="F377">
        <v>2040</v>
      </c>
      <c r="G377">
        <v>0.13026687836529299</v>
      </c>
      <c r="H377" t="b">
        <v>0</v>
      </c>
      <c r="I377">
        <v>1</v>
      </c>
    </row>
    <row r="378" spans="1:9" x14ac:dyDescent="0.25">
      <c r="A378" t="s">
        <v>178</v>
      </c>
      <c r="B378" t="s">
        <v>213</v>
      </c>
      <c r="C378" t="s">
        <v>128</v>
      </c>
      <c r="D378" t="s">
        <v>202</v>
      </c>
      <c r="E378" t="s">
        <v>180</v>
      </c>
      <c r="F378">
        <v>2045</v>
      </c>
      <c r="G378">
        <v>3.4000134105733E-2</v>
      </c>
      <c r="H378" t="b">
        <v>0</v>
      </c>
      <c r="I378">
        <v>1</v>
      </c>
    </row>
    <row r="379" spans="1:9" x14ac:dyDescent="0.25">
      <c r="A379" t="s">
        <v>178</v>
      </c>
      <c r="B379" t="s">
        <v>213</v>
      </c>
      <c r="C379" t="s">
        <v>128</v>
      </c>
      <c r="D379" t="s">
        <v>203</v>
      </c>
      <c r="E379" t="s">
        <v>180</v>
      </c>
      <c r="F379">
        <v>2040</v>
      </c>
      <c r="G379">
        <v>3.9469928888120004E-3</v>
      </c>
      <c r="H379" t="b">
        <v>0</v>
      </c>
      <c r="I379">
        <v>1</v>
      </c>
    </row>
    <row r="380" spans="1:9" x14ac:dyDescent="0.25">
      <c r="A380" t="s">
        <v>178</v>
      </c>
      <c r="B380" t="s">
        <v>213</v>
      </c>
      <c r="C380" t="s">
        <v>128</v>
      </c>
      <c r="D380" t="s">
        <v>203</v>
      </c>
      <c r="E380" t="s">
        <v>180</v>
      </c>
      <c r="F380">
        <v>2045</v>
      </c>
      <c r="G380">
        <v>5.2256009987696007E-2</v>
      </c>
      <c r="H380" t="b">
        <v>0</v>
      </c>
      <c r="I380">
        <v>1</v>
      </c>
    </row>
    <row r="381" spans="1:9" x14ac:dyDescent="0.25">
      <c r="A381" t="s">
        <v>178</v>
      </c>
      <c r="B381" t="s">
        <v>213</v>
      </c>
      <c r="C381" t="s">
        <v>128</v>
      </c>
      <c r="D381" t="s">
        <v>203</v>
      </c>
      <c r="E381" t="s">
        <v>180</v>
      </c>
      <c r="F381">
        <v>2050</v>
      </c>
      <c r="G381">
        <v>7.9497495111734012E-2</v>
      </c>
      <c r="H381" t="b">
        <v>0</v>
      </c>
      <c r="I381">
        <v>1</v>
      </c>
    </row>
    <row r="382" spans="1:9" x14ac:dyDescent="0.25">
      <c r="A382" t="s">
        <v>178</v>
      </c>
      <c r="B382" t="s">
        <v>213</v>
      </c>
      <c r="C382" t="s">
        <v>128</v>
      </c>
      <c r="D382" t="s">
        <v>204</v>
      </c>
      <c r="E382" t="s">
        <v>180</v>
      </c>
      <c r="F382">
        <v>2015</v>
      </c>
      <c r="G382">
        <v>0.106092148994353</v>
      </c>
      <c r="H382" t="b">
        <v>0</v>
      </c>
      <c r="I382">
        <v>1</v>
      </c>
    </row>
    <row r="383" spans="1:9" x14ac:dyDescent="0.25">
      <c r="A383" t="s">
        <v>178</v>
      </c>
      <c r="B383" t="s">
        <v>213</v>
      </c>
      <c r="C383" t="s">
        <v>128</v>
      </c>
      <c r="D383" t="s">
        <v>204</v>
      </c>
      <c r="E383" t="s">
        <v>180</v>
      </c>
      <c r="F383">
        <v>2020</v>
      </c>
      <c r="G383">
        <v>5.0065158437450998E-2</v>
      </c>
      <c r="H383" t="b">
        <v>0</v>
      </c>
      <c r="I383">
        <v>1</v>
      </c>
    </row>
    <row r="384" spans="1:9" x14ac:dyDescent="0.25">
      <c r="A384" t="s">
        <v>178</v>
      </c>
      <c r="B384" t="s">
        <v>213</v>
      </c>
      <c r="C384" t="s">
        <v>128</v>
      </c>
      <c r="D384" t="s">
        <v>205</v>
      </c>
      <c r="E384" t="s">
        <v>180</v>
      </c>
      <c r="F384">
        <v>2015</v>
      </c>
      <c r="G384">
        <v>6.1715945667950002E-2</v>
      </c>
      <c r="H384" t="b">
        <v>0</v>
      </c>
      <c r="I384">
        <v>1</v>
      </c>
    </row>
    <row r="385" spans="1:9" x14ac:dyDescent="0.25">
      <c r="A385" t="s">
        <v>178</v>
      </c>
      <c r="B385" t="s">
        <v>213</v>
      </c>
      <c r="C385" t="s">
        <v>128</v>
      </c>
      <c r="D385" t="s">
        <v>205</v>
      </c>
      <c r="E385" t="s">
        <v>180</v>
      </c>
      <c r="F385">
        <v>2020</v>
      </c>
      <c r="G385">
        <v>6.0993975769611998E-2</v>
      </c>
      <c r="H385" t="b">
        <v>0</v>
      </c>
      <c r="I385">
        <v>1</v>
      </c>
    </row>
    <row r="386" spans="1:9" x14ac:dyDescent="0.25">
      <c r="A386" t="s">
        <v>178</v>
      </c>
      <c r="B386" t="s">
        <v>213</v>
      </c>
      <c r="C386" t="s">
        <v>128</v>
      </c>
      <c r="D386" t="s">
        <v>205</v>
      </c>
      <c r="E386" t="s">
        <v>180</v>
      </c>
      <c r="F386">
        <v>2025</v>
      </c>
      <c r="G386">
        <v>5.1549132698827001E-2</v>
      </c>
      <c r="H386" t="b">
        <v>0</v>
      </c>
      <c r="I386">
        <v>1</v>
      </c>
    </row>
    <row r="387" spans="1:9" x14ac:dyDescent="0.25">
      <c r="A387" t="s">
        <v>178</v>
      </c>
      <c r="B387" t="s">
        <v>213</v>
      </c>
      <c r="C387" t="s">
        <v>128</v>
      </c>
      <c r="D387" t="s">
        <v>205</v>
      </c>
      <c r="E387" t="s">
        <v>180</v>
      </c>
      <c r="F387">
        <v>2030</v>
      </c>
      <c r="G387">
        <v>4.3571363444450013E-2</v>
      </c>
      <c r="H387" t="b">
        <v>0</v>
      </c>
      <c r="I387">
        <v>1</v>
      </c>
    </row>
    <row r="388" spans="1:9" x14ac:dyDescent="0.25">
      <c r="A388" t="s">
        <v>178</v>
      </c>
      <c r="B388" t="s">
        <v>213</v>
      </c>
      <c r="C388" t="s">
        <v>128</v>
      </c>
      <c r="D388" t="s">
        <v>205</v>
      </c>
      <c r="E388" t="s">
        <v>180</v>
      </c>
      <c r="F388">
        <v>2035</v>
      </c>
      <c r="G388">
        <v>3.6831977467654001E-2</v>
      </c>
      <c r="H388" t="b">
        <v>0</v>
      </c>
      <c r="I388">
        <v>1</v>
      </c>
    </row>
    <row r="389" spans="1:9" x14ac:dyDescent="0.25">
      <c r="A389" t="s">
        <v>178</v>
      </c>
      <c r="B389" t="s">
        <v>213</v>
      </c>
      <c r="C389" t="s">
        <v>128</v>
      </c>
      <c r="D389" t="s">
        <v>205</v>
      </c>
      <c r="E389" t="s">
        <v>180</v>
      </c>
      <c r="F389">
        <v>2040</v>
      </c>
      <c r="G389">
        <v>3.1307180847506E-2</v>
      </c>
      <c r="H389" t="b">
        <v>0</v>
      </c>
      <c r="I389">
        <v>1</v>
      </c>
    </row>
    <row r="390" spans="1:9" x14ac:dyDescent="0.25">
      <c r="A390" t="s">
        <v>178</v>
      </c>
      <c r="B390" t="s">
        <v>213</v>
      </c>
      <c r="C390" t="s">
        <v>128</v>
      </c>
      <c r="D390" t="s">
        <v>205</v>
      </c>
      <c r="E390" t="s">
        <v>180</v>
      </c>
      <c r="F390">
        <v>2045</v>
      </c>
      <c r="G390">
        <v>2.6611103720379999E-2</v>
      </c>
      <c r="H390" t="b">
        <v>0</v>
      </c>
      <c r="I390">
        <v>1</v>
      </c>
    </row>
    <row r="391" spans="1:9" x14ac:dyDescent="0.25">
      <c r="A391" t="s">
        <v>178</v>
      </c>
      <c r="B391" t="s">
        <v>213</v>
      </c>
      <c r="C391" t="s">
        <v>128</v>
      </c>
      <c r="D391" t="s">
        <v>205</v>
      </c>
      <c r="E391" t="s">
        <v>180</v>
      </c>
      <c r="F391">
        <v>2050</v>
      </c>
      <c r="G391">
        <v>2.2619438162323001E-2</v>
      </c>
      <c r="H391" t="b">
        <v>0</v>
      </c>
      <c r="I391">
        <v>1</v>
      </c>
    </row>
    <row r="392" spans="1:9" x14ac:dyDescent="0.25">
      <c r="A392" t="s">
        <v>178</v>
      </c>
      <c r="B392" t="s">
        <v>213</v>
      </c>
      <c r="C392" t="s">
        <v>128</v>
      </c>
      <c r="D392" t="s">
        <v>206</v>
      </c>
      <c r="E392" t="s">
        <v>180</v>
      </c>
      <c r="F392">
        <v>2015</v>
      </c>
      <c r="G392">
        <v>0.53692210686544306</v>
      </c>
      <c r="H392" t="b">
        <v>0</v>
      </c>
      <c r="I392">
        <v>1</v>
      </c>
    </row>
    <row r="393" spans="1:9" x14ac:dyDescent="0.25">
      <c r="A393" t="s">
        <v>178</v>
      </c>
      <c r="B393" t="s">
        <v>213</v>
      </c>
      <c r="C393" t="s">
        <v>128</v>
      </c>
      <c r="D393" t="s">
        <v>206</v>
      </c>
      <c r="E393" t="s">
        <v>180</v>
      </c>
      <c r="F393">
        <v>2020</v>
      </c>
      <c r="G393">
        <v>0.39398311615226811</v>
      </c>
      <c r="H393" t="b">
        <v>0</v>
      </c>
      <c r="I393">
        <v>1</v>
      </c>
    </row>
    <row r="394" spans="1:9" x14ac:dyDescent="0.25">
      <c r="A394" t="s">
        <v>178</v>
      </c>
      <c r="B394" t="s">
        <v>213</v>
      </c>
      <c r="C394" t="s">
        <v>128</v>
      </c>
      <c r="D394" t="s">
        <v>206</v>
      </c>
      <c r="E394" t="s">
        <v>180</v>
      </c>
      <c r="F394">
        <v>2025</v>
      </c>
      <c r="G394">
        <v>0.142594511319037</v>
      </c>
      <c r="H394" t="b">
        <v>0</v>
      </c>
      <c r="I394">
        <v>1</v>
      </c>
    </row>
    <row r="395" spans="1:9" x14ac:dyDescent="0.25">
      <c r="A395" t="s">
        <v>178</v>
      </c>
      <c r="B395" t="s">
        <v>213</v>
      </c>
      <c r="C395" t="s">
        <v>128</v>
      </c>
      <c r="D395" t="s">
        <v>206</v>
      </c>
      <c r="E395" t="s">
        <v>180</v>
      </c>
      <c r="F395">
        <v>2030</v>
      </c>
      <c r="G395">
        <v>6.3040942709998007E-2</v>
      </c>
      <c r="H395" t="b">
        <v>0</v>
      </c>
      <c r="I395">
        <v>1</v>
      </c>
    </row>
    <row r="396" spans="1:9" x14ac:dyDescent="0.25">
      <c r="A396" t="s">
        <v>178</v>
      </c>
      <c r="B396" t="s">
        <v>213</v>
      </c>
      <c r="C396" t="s">
        <v>128</v>
      </c>
      <c r="D396" t="s">
        <v>206</v>
      </c>
      <c r="E396" t="s">
        <v>180</v>
      </c>
      <c r="F396">
        <v>2035</v>
      </c>
      <c r="G396">
        <v>3.3257761238672003E-2</v>
      </c>
      <c r="H396" t="b">
        <v>0</v>
      </c>
      <c r="I396">
        <v>1</v>
      </c>
    </row>
    <row r="397" spans="1:9" x14ac:dyDescent="0.25">
      <c r="A397" t="s">
        <v>178</v>
      </c>
      <c r="B397" t="s">
        <v>213</v>
      </c>
      <c r="C397" t="s">
        <v>187</v>
      </c>
      <c r="D397" t="s">
        <v>201</v>
      </c>
      <c r="E397" t="s">
        <v>180</v>
      </c>
      <c r="F397">
        <v>2015</v>
      </c>
      <c r="G397">
        <v>5.6623360205069001E-2</v>
      </c>
      <c r="H397" t="b">
        <v>0</v>
      </c>
      <c r="I397">
        <v>1</v>
      </c>
    </row>
    <row r="398" spans="1:9" x14ac:dyDescent="0.25">
      <c r="A398" t="s">
        <v>178</v>
      </c>
      <c r="B398" t="s">
        <v>213</v>
      </c>
      <c r="C398" t="s">
        <v>187</v>
      </c>
      <c r="D398" t="s">
        <v>201</v>
      </c>
      <c r="E398" t="s">
        <v>180</v>
      </c>
      <c r="F398">
        <v>2020</v>
      </c>
      <c r="G398">
        <v>6.6841151191000009E-2</v>
      </c>
      <c r="H398" t="b">
        <v>0</v>
      </c>
      <c r="I398">
        <v>1</v>
      </c>
    </row>
    <row r="399" spans="1:9" x14ac:dyDescent="0.25">
      <c r="A399" t="s">
        <v>178</v>
      </c>
      <c r="B399" t="s">
        <v>213</v>
      </c>
      <c r="C399" t="s">
        <v>187</v>
      </c>
      <c r="D399" t="s">
        <v>201</v>
      </c>
      <c r="E399" t="s">
        <v>180</v>
      </c>
      <c r="F399">
        <v>2025</v>
      </c>
      <c r="G399">
        <v>0.18385729952586699</v>
      </c>
      <c r="H399" t="b">
        <v>0</v>
      </c>
      <c r="I399">
        <v>1</v>
      </c>
    </row>
    <row r="400" spans="1:9" x14ac:dyDescent="0.25">
      <c r="A400" t="s">
        <v>178</v>
      </c>
      <c r="B400" t="s">
        <v>213</v>
      </c>
      <c r="C400" t="s">
        <v>187</v>
      </c>
      <c r="D400" t="s">
        <v>201</v>
      </c>
      <c r="E400" t="s">
        <v>180</v>
      </c>
      <c r="F400">
        <v>2030</v>
      </c>
      <c r="G400">
        <v>0.31941475927152702</v>
      </c>
      <c r="H400" t="b">
        <v>0</v>
      </c>
      <c r="I400">
        <v>1</v>
      </c>
    </row>
    <row r="401" spans="1:9" x14ac:dyDescent="0.25">
      <c r="A401" t="s">
        <v>178</v>
      </c>
      <c r="B401" t="s">
        <v>213</v>
      </c>
      <c r="C401" t="s">
        <v>187</v>
      </c>
      <c r="D401" t="s">
        <v>201</v>
      </c>
      <c r="E401" t="s">
        <v>180</v>
      </c>
      <c r="F401">
        <v>2035</v>
      </c>
      <c r="G401">
        <v>0.39140437837099001</v>
      </c>
      <c r="H401" t="b">
        <v>0</v>
      </c>
      <c r="I401">
        <v>1</v>
      </c>
    </row>
    <row r="402" spans="1:9" x14ac:dyDescent="0.25">
      <c r="A402" t="s">
        <v>178</v>
      </c>
      <c r="B402" t="s">
        <v>213</v>
      </c>
      <c r="C402" t="s">
        <v>187</v>
      </c>
      <c r="D402" t="s">
        <v>201</v>
      </c>
      <c r="E402" t="s">
        <v>180</v>
      </c>
      <c r="F402">
        <v>2040</v>
      </c>
      <c r="G402">
        <v>0.6666219009685781</v>
      </c>
      <c r="H402" t="b">
        <v>0</v>
      </c>
      <c r="I402">
        <v>1</v>
      </c>
    </row>
    <row r="403" spans="1:9" x14ac:dyDescent="0.25">
      <c r="A403" t="s">
        <v>178</v>
      </c>
      <c r="B403" t="s">
        <v>213</v>
      </c>
      <c r="C403" t="s">
        <v>187</v>
      </c>
      <c r="D403" t="s">
        <v>201</v>
      </c>
      <c r="E403" t="s">
        <v>180</v>
      </c>
      <c r="F403">
        <v>2045</v>
      </c>
      <c r="G403">
        <v>1.19613949703629</v>
      </c>
      <c r="H403" t="b">
        <v>0</v>
      </c>
      <c r="I403">
        <v>1</v>
      </c>
    </row>
    <row r="404" spans="1:9" x14ac:dyDescent="0.25">
      <c r="A404" t="s">
        <v>178</v>
      </c>
      <c r="B404" t="s">
        <v>213</v>
      </c>
      <c r="C404" t="s">
        <v>187</v>
      </c>
      <c r="D404" t="s">
        <v>201</v>
      </c>
      <c r="E404" t="s">
        <v>180</v>
      </c>
      <c r="F404">
        <v>2050</v>
      </c>
      <c r="G404">
        <v>1.298167401040931</v>
      </c>
      <c r="H404" t="b">
        <v>0</v>
      </c>
      <c r="I404">
        <v>1</v>
      </c>
    </row>
    <row r="405" spans="1:9" x14ac:dyDescent="0.25">
      <c r="A405" t="s">
        <v>178</v>
      </c>
      <c r="B405" t="s">
        <v>213</v>
      </c>
      <c r="C405" t="s">
        <v>187</v>
      </c>
      <c r="D405" t="s">
        <v>202</v>
      </c>
      <c r="E405" t="s">
        <v>180</v>
      </c>
      <c r="F405">
        <v>2015</v>
      </c>
      <c r="G405">
        <v>2.736059038628567</v>
      </c>
      <c r="H405" t="b">
        <v>0</v>
      </c>
      <c r="I405">
        <v>1</v>
      </c>
    </row>
    <row r="406" spans="1:9" x14ac:dyDescent="0.25">
      <c r="A406" t="s">
        <v>178</v>
      </c>
      <c r="B406" t="s">
        <v>213</v>
      </c>
      <c r="C406" t="s">
        <v>187</v>
      </c>
      <c r="D406" t="s">
        <v>202</v>
      </c>
      <c r="E406" t="s">
        <v>180</v>
      </c>
      <c r="F406">
        <v>2020</v>
      </c>
      <c r="G406">
        <v>2.7004488337202521</v>
      </c>
      <c r="H406" t="b">
        <v>0</v>
      </c>
      <c r="I406">
        <v>1</v>
      </c>
    </row>
    <row r="407" spans="1:9" x14ac:dyDescent="0.25">
      <c r="A407" t="s">
        <v>178</v>
      </c>
      <c r="B407" t="s">
        <v>213</v>
      </c>
      <c r="C407" t="s">
        <v>187</v>
      </c>
      <c r="D407" t="s">
        <v>202</v>
      </c>
      <c r="E407" t="s">
        <v>180</v>
      </c>
      <c r="F407">
        <v>2025</v>
      </c>
      <c r="G407">
        <v>1.8388265217848969</v>
      </c>
      <c r="H407" t="b">
        <v>0</v>
      </c>
      <c r="I407">
        <v>1</v>
      </c>
    </row>
    <row r="408" spans="1:9" x14ac:dyDescent="0.25">
      <c r="A408" t="s">
        <v>178</v>
      </c>
      <c r="B408" t="s">
        <v>213</v>
      </c>
      <c r="C408" t="s">
        <v>187</v>
      </c>
      <c r="D408" t="s">
        <v>202</v>
      </c>
      <c r="E408" t="s">
        <v>180</v>
      </c>
      <c r="F408">
        <v>2030</v>
      </c>
      <c r="G408">
        <v>2.0350113239193619</v>
      </c>
      <c r="H408" t="b">
        <v>0</v>
      </c>
      <c r="I408">
        <v>1</v>
      </c>
    </row>
    <row r="409" spans="1:9" x14ac:dyDescent="0.25">
      <c r="A409" t="s">
        <v>178</v>
      </c>
      <c r="B409" t="s">
        <v>213</v>
      </c>
      <c r="C409" t="s">
        <v>187</v>
      </c>
      <c r="D409" t="s">
        <v>202</v>
      </c>
      <c r="E409" t="s">
        <v>180</v>
      </c>
      <c r="F409">
        <v>2035</v>
      </c>
      <c r="G409">
        <v>1.7839718248300229</v>
      </c>
      <c r="H409" t="b">
        <v>0</v>
      </c>
      <c r="I409">
        <v>1</v>
      </c>
    </row>
    <row r="410" spans="1:9" x14ac:dyDescent="0.25">
      <c r="A410" t="s">
        <v>178</v>
      </c>
      <c r="B410" t="s">
        <v>213</v>
      </c>
      <c r="C410" t="s">
        <v>187</v>
      </c>
      <c r="D410" t="s">
        <v>202</v>
      </c>
      <c r="E410" t="s">
        <v>180</v>
      </c>
      <c r="F410">
        <v>2040</v>
      </c>
      <c r="G410">
        <v>1.4853239043176121</v>
      </c>
      <c r="H410" t="b">
        <v>0</v>
      </c>
      <c r="I410">
        <v>1</v>
      </c>
    </row>
    <row r="411" spans="1:9" x14ac:dyDescent="0.25">
      <c r="A411" t="s">
        <v>178</v>
      </c>
      <c r="B411" t="s">
        <v>213</v>
      </c>
      <c r="C411" t="s">
        <v>187</v>
      </c>
      <c r="D411" t="s">
        <v>202</v>
      </c>
      <c r="E411" t="s">
        <v>180</v>
      </c>
      <c r="F411">
        <v>2045</v>
      </c>
      <c r="G411">
        <v>0.92512101987835205</v>
      </c>
      <c r="H411" t="b">
        <v>0</v>
      </c>
      <c r="I411">
        <v>1</v>
      </c>
    </row>
    <row r="412" spans="1:9" x14ac:dyDescent="0.25">
      <c r="A412" t="s">
        <v>178</v>
      </c>
      <c r="B412" t="s">
        <v>213</v>
      </c>
      <c r="C412" t="s">
        <v>187</v>
      </c>
      <c r="D412" t="s">
        <v>202</v>
      </c>
      <c r="E412" t="s">
        <v>180</v>
      </c>
      <c r="F412">
        <v>2050</v>
      </c>
      <c r="G412">
        <v>0.68090730232402208</v>
      </c>
      <c r="H412" t="b">
        <v>0</v>
      </c>
      <c r="I412">
        <v>1</v>
      </c>
    </row>
    <row r="413" spans="1:9" x14ac:dyDescent="0.25">
      <c r="A413" t="s">
        <v>178</v>
      </c>
      <c r="B413" t="s">
        <v>213</v>
      </c>
      <c r="C413" t="s">
        <v>187</v>
      </c>
      <c r="D413" t="s">
        <v>203</v>
      </c>
      <c r="E413" t="s">
        <v>180</v>
      </c>
      <c r="F413">
        <v>2045</v>
      </c>
      <c r="G413">
        <v>4.2283765090913E-2</v>
      </c>
      <c r="H413" t="b">
        <v>0</v>
      </c>
      <c r="I413">
        <v>1</v>
      </c>
    </row>
    <row r="414" spans="1:9" x14ac:dyDescent="0.25">
      <c r="A414" t="s">
        <v>178</v>
      </c>
      <c r="B414" t="s">
        <v>213</v>
      </c>
      <c r="C414" t="s">
        <v>187</v>
      </c>
      <c r="D414" t="s">
        <v>203</v>
      </c>
      <c r="E414" t="s">
        <v>180</v>
      </c>
      <c r="F414">
        <v>2050</v>
      </c>
      <c r="G414">
        <v>8.4577763300659012E-2</v>
      </c>
      <c r="H414" t="b">
        <v>0</v>
      </c>
      <c r="I414">
        <v>1</v>
      </c>
    </row>
    <row r="415" spans="1:9" x14ac:dyDescent="0.25">
      <c r="A415" t="s">
        <v>178</v>
      </c>
      <c r="B415" t="s">
        <v>213</v>
      </c>
      <c r="C415" t="s">
        <v>187</v>
      </c>
      <c r="D415" t="s">
        <v>204</v>
      </c>
      <c r="E415" t="s">
        <v>180</v>
      </c>
      <c r="F415">
        <v>2015</v>
      </c>
      <c r="G415">
        <v>0.303200793780662</v>
      </c>
      <c r="H415" t="b">
        <v>0</v>
      </c>
      <c r="I415">
        <v>1</v>
      </c>
    </row>
    <row r="416" spans="1:9" x14ac:dyDescent="0.25">
      <c r="A416" t="s">
        <v>178</v>
      </c>
      <c r="B416" t="s">
        <v>213</v>
      </c>
      <c r="C416" t="s">
        <v>187</v>
      </c>
      <c r="D416" t="s">
        <v>204</v>
      </c>
      <c r="E416" t="s">
        <v>180</v>
      </c>
      <c r="F416">
        <v>2020</v>
      </c>
      <c r="G416">
        <v>0.159021820160098</v>
      </c>
      <c r="H416" t="b">
        <v>0</v>
      </c>
      <c r="I416">
        <v>1</v>
      </c>
    </row>
    <row r="417" spans="1:9" x14ac:dyDescent="0.25">
      <c r="A417" t="s">
        <v>178</v>
      </c>
      <c r="B417" t="s">
        <v>213</v>
      </c>
      <c r="C417" t="s">
        <v>187</v>
      </c>
      <c r="D417" t="s">
        <v>205</v>
      </c>
      <c r="E417" t="s">
        <v>180</v>
      </c>
      <c r="F417">
        <v>2015</v>
      </c>
      <c r="G417">
        <v>0.10249613991036</v>
      </c>
      <c r="H417" t="b">
        <v>0</v>
      </c>
      <c r="I417">
        <v>1</v>
      </c>
    </row>
    <row r="418" spans="1:9" x14ac:dyDescent="0.25">
      <c r="A418" t="s">
        <v>178</v>
      </c>
      <c r="B418" t="s">
        <v>213</v>
      </c>
      <c r="C418" t="s">
        <v>187</v>
      </c>
      <c r="D418" t="s">
        <v>205</v>
      </c>
      <c r="E418" t="s">
        <v>180</v>
      </c>
      <c r="F418">
        <v>2020</v>
      </c>
      <c r="G418">
        <v>0.101336418824685</v>
      </c>
      <c r="H418" t="b">
        <v>0</v>
      </c>
      <c r="I418">
        <v>1</v>
      </c>
    </row>
    <row r="419" spans="1:9" x14ac:dyDescent="0.25">
      <c r="A419" t="s">
        <v>178</v>
      </c>
      <c r="B419" t="s">
        <v>213</v>
      </c>
      <c r="C419" t="s">
        <v>187</v>
      </c>
      <c r="D419" t="s">
        <v>205</v>
      </c>
      <c r="E419" t="s">
        <v>180</v>
      </c>
      <c r="F419">
        <v>2025</v>
      </c>
      <c r="G419">
        <v>8.5660889532152007E-2</v>
      </c>
      <c r="H419" t="b">
        <v>0</v>
      </c>
      <c r="I419">
        <v>1</v>
      </c>
    </row>
    <row r="420" spans="1:9" x14ac:dyDescent="0.25">
      <c r="A420" t="s">
        <v>178</v>
      </c>
      <c r="B420" t="s">
        <v>213</v>
      </c>
      <c r="C420" t="s">
        <v>187</v>
      </c>
      <c r="D420" t="s">
        <v>205</v>
      </c>
      <c r="E420" t="s">
        <v>180</v>
      </c>
      <c r="F420">
        <v>2030</v>
      </c>
      <c r="G420">
        <v>9.0656607877029005E-2</v>
      </c>
      <c r="H420" t="b">
        <v>0</v>
      </c>
      <c r="I420">
        <v>1</v>
      </c>
    </row>
    <row r="421" spans="1:9" x14ac:dyDescent="0.25">
      <c r="A421" t="s">
        <v>178</v>
      </c>
      <c r="B421" t="s">
        <v>213</v>
      </c>
      <c r="C421" t="s">
        <v>187</v>
      </c>
      <c r="D421" t="s">
        <v>205</v>
      </c>
      <c r="E421" t="s">
        <v>180</v>
      </c>
      <c r="F421">
        <v>2035</v>
      </c>
      <c r="G421">
        <v>0.139434135792779</v>
      </c>
      <c r="H421" t="b">
        <v>0</v>
      </c>
      <c r="I421">
        <v>1</v>
      </c>
    </row>
    <row r="422" spans="1:9" x14ac:dyDescent="0.25">
      <c r="A422" t="s">
        <v>178</v>
      </c>
      <c r="B422" t="s">
        <v>213</v>
      </c>
      <c r="C422" t="s">
        <v>187</v>
      </c>
      <c r="D422" t="s">
        <v>205</v>
      </c>
      <c r="E422" t="s">
        <v>180</v>
      </c>
      <c r="F422">
        <v>2040</v>
      </c>
      <c r="G422">
        <v>7.5470344401292008E-2</v>
      </c>
      <c r="H422" t="b">
        <v>0</v>
      </c>
      <c r="I422">
        <v>1</v>
      </c>
    </row>
    <row r="423" spans="1:9" x14ac:dyDescent="0.25">
      <c r="A423" t="s">
        <v>178</v>
      </c>
      <c r="B423" t="s">
        <v>213</v>
      </c>
      <c r="C423" t="s">
        <v>187</v>
      </c>
      <c r="D423" t="s">
        <v>205</v>
      </c>
      <c r="E423" t="s">
        <v>180</v>
      </c>
      <c r="F423">
        <v>2045</v>
      </c>
      <c r="G423">
        <v>5.3688229127463002E-2</v>
      </c>
      <c r="H423" t="b">
        <v>0</v>
      </c>
      <c r="I423">
        <v>1</v>
      </c>
    </row>
    <row r="424" spans="1:9" x14ac:dyDescent="0.25">
      <c r="A424" t="s">
        <v>178</v>
      </c>
      <c r="B424" t="s">
        <v>213</v>
      </c>
      <c r="C424" t="s">
        <v>187</v>
      </c>
      <c r="D424" t="s">
        <v>205</v>
      </c>
      <c r="E424" t="s">
        <v>180</v>
      </c>
      <c r="F424">
        <v>2050</v>
      </c>
      <c r="G424">
        <v>4.5613692371424007E-2</v>
      </c>
      <c r="H424" t="b">
        <v>0</v>
      </c>
      <c r="I424">
        <v>1</v>
      </c>
    </row>
    <row r="425" spans="1:9" x14ac:dyDescent="0.25">
      <c r="A425" t="s">
        <v>178</v>
      </c>
      <c r="B425" t="s">
        <v>213</v>
      </c>
      <c r="C425" t="s">
        <v>187</v>
      </c>
      <c r="D425" t="s">
        <v>206</v>
      </c>
      <c r="E425" t="s">
        <v>180</v>
      </c>
      <c r="F425">
        <v>2015</v>
      </c>
      <c r="G425">
        <v>1.249119245123341</v>
      </c>
      <c r="H425" t="b">
        <v>0</v>
      </c>
      <c r="I425">
        <v>1</v>
      </c>
    </row>
    <row r="426" spans="1:9" x14ac:dyDescent="0.25">
      <c r="A426" t="s">
        <v>178</v>
      </c>
      <c r="B426" t="s">
        <v>213</v>
      </c>
      <c r="C426" t="s">
        <v>187</v>
      </c>
      <c r="D426" t="s">
        <v>206</v>
      </c>
      <c r="E426" t="s">
        <v>180</v>
      </c>
      <c r="F426">
        <v>2020</v>
      </c>
      <c r="G426">
        <v>1.1425632006503119</v>
      </c>
      <c r="H426" t="b">
        <v>0</v>
      </c>
      <c r="I426">
        <v>1</v>
      </c>
    </row>
    <row r="427" spans="1:9" x14ac:dyDescent="0.25">
      <c r="A427" t="s">
        <v>178</v>
      </c>
      <c r="B427" t="s">
        <v>213</v>
      </c>
      <c r="C427" t="s">
        <v>187</v>
      </c>
      <c r="D427" t="s">
        <v>206</v>
      </c>
      <c r="E427" t="s">
        <v>180</v>
      </c>
      <c r="F427">
        <v>2025</v>
      </c>
      <c r="G427">
        <v>1.863517372430912</v>
      </c>
      <c r="H427" t="b">
        <v>0</v>
      </c>
      <c r="I427">
        <v>1</v>
      </c>
    </row>
    <row r="428" spans="1:9" x14ac:dyDescent="0.25">
      <c r="A428" t="s">
        <v>178</v>
      </c>
      <c r="B428" t="s">
        <v>213</v>
      </c>
      <c r="C428" t="s">
        <v>187</v>
      </c>
      <c r="D428" t="s">
        <v>206</v>
      </c>
      <c r="E428" t="s">
        <v>180</v>
      </c>
      <c r="F428">
        <v>2030</v>
      </c>
      <c r="G428">
        <v>1.0531332761357799</v>
      </c>
      <c r="H428" t="b">
        <v>0</v>
      </c>
      <c r="I428">
        <v>1</v>
      </c>
    </row>
    <row r="429" spans="1:9" x14ac:dyDescent="0.25">
      <c r="A429" t="s">
        <v>178</v>
      </c>
      <c r="B429" t="s">
        <v>213</v>
      </c>
      <c r="C429" t="s">
        <v>187</v>
      </c>
      <c r="D429" t="s">
        <v>206</v>
      </c>
      <c r="E429" t="s">
        <v>180</v>
      </c>
      <c r="F429">
        <v>2035</v>
      </c>
      <c r="G429">
        <v>0.88175516481154403</v>
      </c>
      <c r="H429" t="b">
        <v>0</v>
      </c>
      <c r="I429">
        <v>1</v>
      </c>
    </row>
    <row r="430" spans="1:9" x14ac:dyDescent="0.25">
      <c r="A430" t="s">
        <v>178</v>
      </c>
      <c r="B430" t="s">
        <v>213</v>
      </c>
      <c r="C430" t="s">
        <v>187</v>
      </c>
      <c r="D430" t="s">
        <v>206</v>
      </c>
      <c r="E430" t="s">
        <v>180</v>
      </c>
      <c r="F430">
        <v>2040</v>
      </c>
      <c r="G430">
        <v>0.54828436908942402</v>
      </c>
      <c r="H430" t="b">
        <v>0</v>
      </c>
      <c r="I430">
        <v>1</v>
      </c>
    </row>
    <row r="431" spans="1:9" x14ac:dyDescent="0.25">
      <c r="A431" t="s">
        <v>178</v>
      </c>
      <c r="B431" t="s">
        <v>213</v>
      </c>
      <c r="C431" t="s">
        <v>187</v>
      </c>
      <c r="D431" t="s">
        <v>206</v>
      </c>
      <c r="E431" t="s">
        <v>180</v>
      </c>
      <c r="F431">
        <v>2045</v>
      </c>
      <c r="G431">
        <v>0.169432136485134</v>
      </c>
      <c r="H431" t="b">
        <v>0</v>
      </c>
      <c r="I431">
        <v>1</v>
      </c>
    </row>
    <row r="432" spans="1:9" x14ac:dyDescent="0.25">
      <c r="A432" t="s">
        <v>178</v>
      </c>
      <c r="B432" t="s">
        <v>213</v>
      </c>
      <c r="C432" t="s">
        <v>126</v>
      </c>
      <c r="D432" t="s">
        <v>201</v>
      </c>
      <c r="E432" t="s">
        <v>180</v>
      </c>
      <c r="F432">
        <v>2015</v>
      </c>
      <c r="G432">
        <v>2.6338210785419999E-3</v>
      </c>
      <c r="H432" t="b">
        <v>0</v>
      </c>
      <c r="I432">
        <v>1</v>
      </c>
    </row>
    <row r="433" spans="1:9" x14ac:dyDescent="0.25">
      <c r="A433" t="s">
        <v>178</v>
      </c>
      <c r="B433" t="s">
        <v>213</v>
      </c>
      <c r="C433" t="s">
        <v>126</v>
      </c>
      <c r="D433" t="s">
        <v>201</v>
      </c>
      <c r="E433" t="s">
        <v>180</v>
      </c>
      <c r="F433">
        <v>2020</v>
      </c>
      <c r="G433">
        <v>2.263365904794E-3</v>
      </c>
      <c r="H433" t="b">
        <v>0</v>
      </c>
      <c r="I433">
        <v>1</v>
      </c>
    </row>
    <row r="434" spans="1:9" x14ac:dyDescent="0.25">
      <c r="A434" t="s">
        <v>178</v>
      </c>
      <c r="B434" t="s">
        <v>213</v>
      </c>
      <c r="C434" t="s">
        <v>126</v>
      </c>
      <c r="D434" t="s">
        <v>201</v>
      </c>
      <c r="E434" t="s">
        <v>180</v>
      </c>
      <c r="F434">
        <v>2025</v>
      </c>
      <c r="G434">
        <v>7.5474815095501011E-2</v>
      </c>
      <c r="H434" t="b">
        <v>0</v>
      </c>
      <c r="I434">
        <v>1</v>
      </c>
    </row>
    <row r="435" spans="1:9" x14ac:dyDescent="0.25">
      <c r="A435" t="s">
        <v>178</v>
      </c>
      <c r="B435" t="s">
        <v>213</v>
      </c>
      <c r="C435" t="s">
        <v>126</v>
      </c>
      <c r="D435" t="s">
        <v>201</v>
      </c>
      <c r="E435" t="s">
        <v>180</v>
      </c>
      <c r="F435">
        <v>2030</v>
      </c>
      <c r="G435">
        <v>0.132221307639587</v>
      </c>
      <c r="H435" t="b">
        <v>0</v>
      </c>
      <c r="I435">
        <v>1</v>
      </c>
    </row>
    <row r="436" spans="1:9" x14ac:dyDescent="0.25">
      <c r="A436" t="s">
        <v>178</v>
      </c>
      <c r="B436" t="s">
        <v>213</v>
      </c>
      <c r="C436" t="s">
        <v>126</v>
      </c>
      <c r="D436" t="s">
        <v>201</v>
      </c>
      <c r="E436" t="s">
        <v>180</v>
      </c>
      <c r="F436">
        <v>2035</v>
      </c>
      <c r="G436">
        <v>0.146535796475528</v>
      </c>
      <c r="H436" t="b">
        <v>0</v>
      </c>
      <c r="I436">
        <v>1</v>
      </c>
    </row>
    <row r="437" spans="1:9" x14ac:dyDescent="0.25">
      <c r="A437" t="s">
        <v>178</v>
      </c>
      <c r="B437" t="s">
        <v>213</v>
      </c>
      <c r="C437" t="s">
        <v>126</v>
      </c>
      <c r="D437" t="s">
        <v>201</v>
      </c>
      <c r="E437" t="s">
        <v>180</v>
      </c>
      <c r="F437">
        <v>2040</v>
      </c>
      <c r="G437">
        <v>0.148792369809916</v>
      </c>
      <c r="H437" t="b">
        <v>0</v>
      </c>
      <c r="I437">
        <v>1</v>
      </c>
    </row>
    <row r="438" spans="1:9" x14ac:dyDescent="0.25">
      <c r="A438" t="s">
        <v>178</v>
      </c>
      <c r="B438" t="s">
        <v>213</v>
      </c>
      <c r="C438" t="s">
        <v>126</v>
      </c>
      <c r="D438" t="s">
        <v>201</v>
      </c>
      <c r="E438" t="s">
        <v>180</v>
      </c>
      <c r="F438">
        <v>2045</v>
      </c>
      <c r="G438">
        <v>0.149969857885279</v>
      </c>
      <c r="H438" t="b">
        <v>0</v>
      </c>
      <c r="I438">
        <v>1</v>
      </c>
    </row>
    <row r="439" spans="1:9" x14ac:dyDescent="0.25">
      <c r="A439" t="s">
        <v>178</v>
      </c>
      <c r="B439" t="s">
        <v>213</v>
      </c>
      <c r="C439" t="s">
        <v>126</v>
      </c>
      <c r="D439" t="s">
        <v>201</v>
      </c>
      <c r="E439" t="s">
        <v>180</v>
      </c>
      <c r="F439">
        <v>2050</v>
      </c>
      <c r="G439">
        <v>0.15060273345773101</v>
      </c>
      <c r="H439" t="b">
        <v>0</v>
      </c>
      <c r="I439">
        <v>1</v>
      </c>
    </row>
    <row r="440" spans="1:9" x14ac:dyDescent="0.25">
      <c r="A440" t="s">
        <v>178</v>
      </c>
      <c r="B440" t="s">
        <v>213</v>
      </c>
      <c r="C440" t="s">
        <v>126</v>
      </c>
      <c r="D440" t="s">
        <v>202</v>
      </c>
      <c r="E440" t="s">
        <v>180</v>
      </c>
      <c r="F440">
        <v>2015</v>
      </c>
      <c r="G440">
        <v>0.13619212171732101</v>
      </c>
      <c r="H440" t="b">
        <v>0</v>
      </c>
      <c r="I440">
        <v>1</v>
      </c>
    </row>
    <row r="441" spans="1:9" x14ac:dyDescent="0.25">
      <c r="A441" t="s">
        <v>178</v>
      </c>
      <c r="B441" t="s">
        <v>213</v>
      </c>
      <c r="C441" t="s">
        <v>126</v>
      </c>
      <c r="D441" t="s">
        <v>202</v>
      </c>
      <c r="E441" t="s">
        <v>180</v>
      </c>
      <c r="F441">
        <v>2020</v>
      </c>
      <c r="G441">
        <v>0.14352790757315501</v>
      </c>
      <c r="H441" t="b">
        <v>0</v>
      </c>
      <c r="I441">
        <v>1</v>
      </c>
    </row>
    <row r="442" spans="1:9" x14ac:dyDescent="0.25">
      <c r="A442" t="s">
        <v>178</v>
      </c>
      <c r="B442" t="s">
        <v>213</v>
      </c>
      <c r="C442" t="s">
        <v>126</v>
      </c>
      <c r="D442" t="s">
        <v>202</v>
      </c>
      <c r="E442" t="s">
        <v>180</v>
      </c>
      <c r="F442">
        <v>2025</v>
      </c>
      <c r="G442">
        <v>9.4956100081833014E-2</v>
      </c>
      <c r="H442" t="b">
        <v>0</v>
      </c>
      <c r="I442">
        <v>1</v>
      </c>
    </row>
    <row r="443" spans="1:9" x14ac:dyDescent="0.25">
      <c r="A443" t="s">
        <v>178</v>
      </c>
      <c r="B443" t="s">
        <v>213</v>
      </c>
      <c r="C443" t="s">
        <v>126</v>
      </c>
      <c r="D443" t="s">
        <v>202</v>
      </c>
      <c r="E443" t="s">
        <v>180</v>
      </c>
      <c r="F443">
        <v>2030</v>
      </c>
      <c r="G443">
        <v>3.2092066825913E-2</v>
      </c>
      <c r="H443" t="b">
        <v>0</v>
      </c>
      <c r="I443">
        <v>1</v>
      </c>
    </row>
    <row r="444" spans="1:9" x14ac:dyDescent="0.25">
      <c r="A444" t="s">
        <v>178</v>
      </c>
      <c r="B444" t="s">
        <v>213</v>
      </c>
      <c r="C444" t="s">
        <v>126</v>
      </c>
      <c r="D444" t="s">
        <v>202</v>
      </c>
      <c r="E444" t="s">
        <v>180</v>
      </c>
      <c r="F444">
        <v>2035</v>
      </c>
      <c r="G444">
        <v>8.9209882525200009E-3</v>
      </c>
      <c r="H444" t="b">
        <v>0</v>
      </c>
      <c r="I444">
        <v>1</v>
      </c>
    </row>
    <row r="445" spans="1:9" x14ac:dyDescent="0.25">
      <c r="A445" t="s">
        <v>178</v>
      </c>
      <c r="B445" t="s">
        <v>213</v>
      </c>
      <c r="C445" t="s">
        <v>126</v>
      </c>
      <c r="D445" t="s">
        <v>202</v>
      </c>
      <c r="E445" t="s">
        <v>180</v>
      </c>
      <c r="F445">
        <v>2040</v>
      </c>
      <c r="G445">
        <v>1.1632294416015901E-4</v>
      </c>
      <c r="H445" t="b">
        <v>0</v>
      </c>
      <c r="I445">
        <v>1</v>
      </c>
    </row>
    <row r="446" spans="1:9" x14ac:dyDescent="0.25">
      <c r="A446" t="s">
        <v>178</v>
      </c>
      <c r="B446" t="s">
        <v>213</v>
      </c>
      <c r="C446" t="s">
        <v>126</v>
      </c>
      <c r="D446" t="s">
        <v>202</v>
      </c>
      <c r="E446" t="s">
        <v>180</v>
      </c>
      <c r="F446">
        <v>2045</v>
      </c>
      <c r="G446">
        <v>4.905600000000002E-5</v>
      </c>
      <c r="H446" t="b">
        <v>0</v>
      </c>
      <c r="I446">
        <v>1</v>
      </c>
    </row>
    <row r="447" spans="1:9" x14ac:dyDescent="0.25">
      <c r="A447" t="s">
        <v>178</v>
      </c>
      <c r="B447" t="s">
        <v>213</v>
      </c>
      <c r="C447" t="s">
        <v>126</v>
      </c>
      <c r="D447" t="s">
        <v>203</v>
      </c>
      <c r="E447" t="s">
        <v>180</v>
      </c>
      <c r="F447">
        <v>2045</v>
      </c>
      <c r="G447">
        <v>5.013796676384578E-4</v>
      </c>
      <c r="H447" t="b">
        <v>0</v>
      </c>
      <c r="I447">
        <v>1</v>
      </c>
    </row>
    <row r="448" spans="1:9" x14ac:dyDescent="0.25">
      <c r="A448" t="s">
        <v>178</v>
      </c>
      <c r="B448" t="s">
        <v>213</v>
      </c>
      <c r="C448" t="s">
        <v>126</v>
      </c>
      <c r="D448" t="s">
        <v>203</v>
      </c>
      <c r="E448" t="s">
        <v>180</v>
      </c>
      <c r="F448">
        <v>2050</v>
      </c>
      <c r="G448">
        <v>1.860028952981E-3</v>
      </c>
      <c r="H448" t="b">
        <v>0</v>
      </c>
      <c r="I448">
        <v>1</v>
      </c>
    </row>
    <row r="449" spans="1:9" x14ac:dyDescent="0.25">
      <c r="A449" t="s">
        <v>178</v>
      </c>
      <c r="B449" t="s">
        <v>213</v>
      </c>
      <c r="C449" t="s">
        <v>126</v>
      </c>
      <c r="D449" t="s">
        <v>204</v>
      </c>
      <c r="E449" t="s">
        <v>180</v>
      </c>
      <c r="F449">
        <v>2015</v>
      </c>
      <c r="G449">
        <v>4.3911033607581001E-2</v>
      </c>
      <c r="H449" t="b">
        <v>0</v>
      </c>
      <c r="I449">
        <v>1</v>
      </c>
    </row>
    <row r="450" spans="1:9" x14ac:dyDescent="0.25">
      <c r="A450" t="s">
        <v>178</v>
      </c>
      <c r="B450" t="s">
        <v>213</v>
      </c>
      <c r="C450" t="s">
        <v>126</v>
      </c>
      <c r="D450" t="s">
        <v>204</v>
      </c>
      <c r="E450" t="s">
        <v>180</v>
      </c>
      <c r="F450">
        <v>2020</v>
      </c>
      <c r="G450">
        <v>1.5025282542706001E-2</v>
      </c>
      <c r="H450" t="b">
        <v>0</v>
      </c>
      <c r="I450">
        <v>1</v>
      </c>
    </row>
    <row r="451" spans="1:9" x14ac:dyDescent="0.25">
      <c r="A451" t="s">
        <v>178</v>
      </c>
      <c r="B451" t="s">
        <v>213</v>
      </c>
      <c r="C451" t="s">
        <v>126</v>
      </c>
      <c r="D451" t="s">
        <v>204</v>
      </c>
      <c r="E451" t="s">
        <v>180</v>
      </c>
      <c r="F451">
        <v>2025</v>
      </c>
      <c r="G451">
        <v>5.8474688035884152E-4</v>
      </c>
      <c r="H451" t="b">
        <v>0</v>
      </c>
      <c r="I451">
        <v>1</v>
      </c>
    </row>
    <row r="452" spans="1:9" x14ac:dyDescent="0.25">
      <c r="A452" t="s">
        <v>178</v>
      </c>
      <c r="B452" t="s">
        <v>213</v>
      </c>
      <c r="C452" t="s">
        <v>126</v>
      </c>
      <c r="D452" t="s">
        <v>205</v>
      </c>
      <c r="E452" t="s">
        <v>180</v>
      </c>
      <c r="F452">
        <v>2015</v>
      </c>
      <c r="G452">
        <v>4.2084786128642013E-2</v>
      </c>
      <c r="H452" t="b">
        <v>0</v>
      </c>
      <c r="I452">
        <v>1</v>
      </c>
    </row>
    <row r="453" spans="1:9" x14ac:dyDescent="0.25">
      <c r="A453" t="s">
        <v>178</v>
      </c>
      <c r="B453" t="s">
        <v>213</v>
      </c>
      <c r="C453" t="s">
        <v>126</v>
      </c>
      <c r="D453" t="s">
        <v>205</v>
      </c>
      <c r="E453" t="s">
        <v>180</v>
      </c>
      <c r="F453">
        <v>2020</v>
      </c>
      <c r="G453">
        <v>4.1978516735406E-2</v>
      </c>
      <c r="H453" t="b">
        <v>0</v>
      </c>
      <c r="I453">
        <v>1</v>
      </c>
    </row>
    <row r="454" spans="1:9" x14ac:dyDescent="0.25">
      <c r="A454" t="s">
        <v>178</v>
      </c>
      <c r="B454" t="s">
        <v>213</v>
      </c>
      <c r="C454" t="s">
        <v>126</v>
      </c>
      <c r="D454" t="s">
        <v>205</v>
      </c>
      <c r="E454" t="s">
        <v>180</v>
      </c>
      <c r="F454">
        <v>2025</v>
      </c>
      <c r="G454">
        <v>3.5638207184492003E-2</v>
      </c>
      <c r="H454" t="b">
        <v>0</v>
      </c>
      <c r="I454">
        <v>1</v>
      </c>
    </row>
    <row r="455" spans="1:9" x14ac:dyDescent="0.25">
      <c r="A455" t="s">
        <v>178</v>
      </c>
      <c r="B455" t="s">
        <v>213</v>
      </c>
      <c r="C455" t="s">
        <v>126</v>
      </c>
      <c r="D455" t="s">
        <v>205</v>
      </c>
      <c r="E455" t="s">
        <v>180</v>
      </c>
      <c r="F455">
        <v>2030</v>
      </c>
      <c r="G455">
        <v>3.0256354877889E-2</v>
      </c>
      <c r="H455" t="b">
        <v>0</v>
      </c>
      <c r="I455">
        <v>1</v>
      </c>
    </row>
    <row r="456" spans="1:9" x14ac:dyDescent="0.25">
      <c r="A456" t="s">
        <v>178</v>
      </c>
      <c r="B456" t="s">
        <v>213</v>
      </c>
      <c r="C456" t="s">
        <v>126</v>
      </c>
      <c r="D456" t="s">
        <v>205</v>
      </c>
      <c r="E456" t="s">
        <v>180</v>
      </c>
      <c r="F456">
        <v>2035</v>
      </c>
      <c r="G456">
        <v>2.5687921026195E-2</v>
      </c>
      <c r="H456" t="b">
        <v>0</v>
      </c>
      <c r="I456">
        <v>1</v>
      </c>
    </row>
    <row r="457" spans="1:9" x14ac:dyDescent="0.25">
      <c r="A457" t="s">
        <v>178</v>
      </c>
      <c r="B457" t="s">
        <v>213</v>
      </c>
      <c r="C457" t="s">
        <v>126</v>
      </c>
      <c r="D457" t="s">
        <v>205</v>
      </c>
      <c r="E457" t="s">
        <v>180</v>
      </c>
      <c r="F457">
        <v>2040</v>
      </c>
      <c r="G457">
        <v>2.1834732872266002E-2</v>
      </c>
      <c r="H457" t="b">
        <v>0</v>
      </c>
      <c r="I457">
        <v>1</v>
      </c>
    </row>
    <row r="458" spans="1:9" x14ac:dyDescent="0.25">
      <c r="A458" t="s">
        <v>178</v>
      </c>
      <c r="B458" t="s">
        <v>213</v>
      </c>
      <c r="C458" t="s">
        <v>126</v>
      </c>
      <c r="D458" t="s">
        <v>205</v>
      </c>
      <c r="E458" t="s">
        <v>180</v>
      </c>
      <c r="F458">
        <v>2045</v>
      </c>
      <c r="G458">
        <v>1.8559522941426002E-2</v>
      </c>
      <c r="H458" t="b">
        <v>0</v>
      </c>
      <c r="I458">
        <v>1</v>
      </c>
    </row>
    <row r="459" spans="1:9" x14ac:dyDescent="0.25">
      <c r="A459" t="s">
        <v>178</v>
      </c>
      <c r="B459" t="s">
        <v>213</v>
      </c>
      <c r="C459" t="s">
        <v>126</v>
      </c>
      <c r="D459" t="s">
        <v>205</v>
      </c>
      <c r="E459" t="s">
        <v>180</v>
      </c>
      <c r="F459">
        <v>2050</v>
      </c>
      <c r="G459">
        <v>1.5775594500212001E-2</v>
      </c>
      <c r="H459" t="b">
        <v>0</v>
      </c>
      <c r="I459">
        <v>1</v>
      </c>
    </row>
    <row r="460" spans="1:9" x14ac:dyDescent="0.25">
      <c r="A460" t="s">
        <v>178</v>
      </c>
      <c r="B460" t="s">
        <v>213</v>
      </c>
      <c r="C460" t="s">
        <v>126</v>
      </c>
      <c r="D460" t="s">
        <v>206</v>
      </c>
      <c r="E460" t="s">
        <v>180</v>
      </c>
      <c r="F460">
        <v>2015</v>
      </c>
      <c r="G460">
        <v>5.8854044583293012E-2</v>
      </c>
      <c r="H460" t="b">
        <v>0</v>
      </c>
      <c r="I460">
        <v>1</v>
      </c>
    </row>
    <row r="461" spans="1:9" x14ac:dyDescent="0.25">
      <c r="A461" t="s">
        <v>178</v>
      </c>
      <c r="B461" t="s">
        <v>213</v>
      </c>
      <c r="C461" t="s">
        <v>126</v>
      </c>
      <c r="D461" t="s">
        <v>206</v>
      </c>
      <c r="E461" t="s">
        <v>180</v>
      </c>
      <c r="F461">
        <v>2020</v>
      </c>
      <c r="G461">
        <v>5.7781110702061003E-2</v>
      </c>
      <c r="H461" t="b">
        <v>0</v>
      </c>
      <c r="I461">
        <v>1</v>
      </c>
    </row>
    <row r="462" spans="1:9" x14ac:dyDescent="0.25">
      <c r="A462" t="s">
        <v>178</v>
      </c>
      <c r="B462" t="s">
        <v>213</v>
      </c>
      <c r="C462" t="s">
        <v>126</v>
      </c>
      <c r="D462" t="s">
        <v>206</v>
      </c>
      <c r="E462" t="s">
        <v>180</v>
      </c>
      <c r="F462">
        <v>2025</v>
      </c>
      <c r="G462">
        <v>1.4799080852559999E-2</v>
      </c>
      <c r="H462" t="b">
        <v>0</v>
      </c>
      <c r="I462">
        <v>1</v>
      </c>
    </row>
    <row r="463" spans="1:9" x14ac:dyDescent="0.25">
      <c r="A463" t="s">
        <v>178</v>
      </c>
      <c r="B463" t="s">
        <v>213</v>
      </c>
      <c r="C463" t="s">
        <v>126</v>
      </c>
      <c r="D463" t="s">
        <v>206</v>
      </c>
      <c r="E463" t="s">
        <v>180</v>
      </c>
      <c r="F463">
        <v>2030</v>
      </c>
      <c r="G463">
        <v>1.9167970304683851E-4</v>
      </c>
      <c r="H463" t="b">
        <v>0</v>
      </c>
      <c r="I463">
        <v>1</v>
      </c>
    </row>
    <row r="464" spans="1:9" x14ac:dyDescent="0.25">
      <c r="A464" t="s">
        <v>178</v>
      </c>
      <c r="B464" t="s">
        <v>213</v>
      </c>
      <c r="C464" t="s">
        <v>135</v>
      </c>
      <c r="D464" t="s">
        <v>201</v>
      </c>
      <c r="E464" t="s">
        <v>180</v>
      </c>
      <c r="F464">
        <v>2015</v>
      </c>
      <c r="G464">
        <v>1.25231588534E-3</v>
      </c>
      <c r="H464" t="b">
        <v>0</v>
      </c>
      <c r="I464">
        <v>1</v>
      </c>
    </row>
    <row r="465" spans="1:9" x14ac:dyDescent="0.25">
      <c r="A465" t="s">
        <v>178</v>
      </c>
      <c r="B465" t="s">
        <v>213</v>
      </c>
      <c r="C465" t="s">
        <v>135</v>
      </c>
      <c r="D465" t="s">
        <v>201</v>
      </c>
      <c r="E465" t="s">
        <v>180</v>
      </c>
      <c r="F465">
        <v>2020</v>
      </c>
      <c r="G465">
        <v>7.9003320032870004E-3</v>
      </c>
      <c r="H465" t="b">
        <v>0</v>
      </c>
      <c r="I465">
        <v>1</v>
      </c>
    </row>
    <row r="466" spans="1:9" x14ac:dyDescent="0.25">
      <c r="A466" t="s">
        <v>178</v>
      </c>
      <c r="B466" t="s">
        <v>213</v>
      </c>
      <c r="C466" t="s">
        <v>135</v>
      </c>
      <c r="D466" t="s">
        <v>201</v>
      </c>
      <c r="E466" t="s">
        <v>180</v>
      </c>
      <c r="F466">
        <v>2025</v>
      </c>
      <c r="G466">
        <v>8.7782619252838007E-2</v>
      </c>
      <c r="H466" t="b">
        <v>0</v>
      </c>
      <c r="I466">
        <v>1</v>
      </c>
    </row>
    <row r="467" spans="1:9" x14ac:dyDescent="0.25">
      <c r="A467" t="s">
        <v>178</v>
      </c>
      <c r="B467" t="s">
        <v>213</v>
      </c>
      <c r="C467" t="s">
        <v>135</v>
      </c>
      <c r="D467" t="s">
        <v>201</v>
      </c>
      <c r="E467" t="s">
        <v>180</v>
      </c>
      <c r="F467">
        <v>2030</v>
      </c>
      <c r="G467">
        <v>0.19340650151104799</v>
      </c>
      <c r="H467" t="b">
        <v>0</v>
      </c>
      <c r="I467">
        <v>1</v>
      </c>
    </row>
    <row r="468" spans="1:9" x14ac:dyDescent="0.25">
      <c r="A468" t="s">
        <v>178</v>
      </c>
      <c r="B468" t="s">
        <v>213</v>
      </c>
      <c r="C468" t="s">
        <v>135</v>
      </c>
      <c r="D468" t="s">
        <v>201</v>
      </c>
      <c r="E468" t="s">
        <v>180</v>
      </c>
      <c r="F468">
        <v>2035</v>
      </c>
      <c r="G468">
        <v>0.198963077060515</v>
      </c>
      <c r="H468" t="b">
        <v>0</v>
      </c>
      <c r="I468">
        <v>1</v>
      </c>
    </row>
    <row r="469" spans="1:9" x14ac:dyDescent="0.25">
      <c r="A469" t="s">
        <v>178</v>
      </c>
      <c r="B469" t="s">
        <v>213</v>
      </c>
      <c r="C469" t="s">
        <v>135</v>
      </c>
      <c r="D469" t="s">
        <v>201</v>
      </c>
      <c r="E469" t="s">
        <v>180</v>
      </c>
      <c r="F469">
        <v>2040</v>
      </c>
      <c r="G469">
        <v>0.19824314295515399</v>
      </c>
      <c r="H469" t="b">
        <v>0</v>
      </c>
      <c r="I469">
        <v>1</v>
      </c>
    </row>
    <row r="470" spans="1:9" x14ac:dyDescent="0.25">
      <c r="A470" t="s">
        <v>178</v>
      </c>
      <c r="B470" t="s">
        <v>213</v>
      </c>
      <c r="C470" t="s">
        <v>135</v>
      </c>
      <c r="D470" t="s">
        <v>201</v>
      </c>
      <c r="E470" t="s">
        <v>180</v>
      </c>
      <c r="F470">
        <v>2045</v>
      </c>
      <c r="G470">
        <v>0.19781789867104699</v>
      </c>
      <c r="H470" t="b">
        <v>0</v>
      </c>
      <c r="I470">
        <v>1</v>
      </c>
    </row>
    <row r="471" spans="1:9" x14ac:dyDescent="0.25">
      <c r="A471" t="s">
        <v>178</v>
      </c>
      <c r="B471" t="s">
        <v>213</v>
      </c>
      <c r="C471" t="s">
        <v>135</v>
      </c>
      <c r="D471" t="s">
        <v>201</v>
      </c>
      <c r="E471" t="s">
        <v>180</v>
      </c>
      <c r="F471">
        <v>2050</v>
      </c>
      <c r="G471">
        <v>0.19545388044735201</v>
      </c>
      <c r="H471" t="b">
        <v>0</v>
      </c>
      <c r="I471">
        <v>1</v>
      </c>
    </row>
    <row r="472" spans="1:9" x14ac:dyDescent="0.25">
      <c r="A472" t="s">
        <v>178</v>
      </c>
      <c r="B472" t="s">
        <v>213</v>
      </c>
      <c r="C472" t="s">
        <v>135</v>
      </c>
      <c r="D472" t="s">
        <v>202</v>
      </c>
      <c r="E472" t="s">
        <v>180</v>
      </c>
      <c r="F472">
        <v>2015</v>
      </c>
      <c r="G472">
        <v>0.18970323008374601</v>
      </c>
      <c r="H472" t="b">
        <v>0</v>
      </c>
      <c r="I472">
        <v>1</v>
      </c>
    </row>
    <row r="473" spans="1:9" x14ac:dyDescent="0.25">
      <c r="A473" t="s">
        <v>178</v>
      </c>
      <c r="B473" t="s">
        <v>213</v>
      </c>
      <c r="C473" t="s">
        <v>135</v>
      </c>
      <c r="D473" t="s">
        <v>202</v>
      </c>
      <c r="E473" t="s">
        <v>180</v>
      </c>
      <c r="F473">
        <v>2020</v>
      </c>
      <c r="G473">
        <v>0.20601797207022801</v>
      </c>
      <c r="H473" t="b">
        <v>0</v>
      </c>
      <c r="I473">
        <v>1</v>
      </c>
    </row>
    <row r="474" spans="1:9" x14ac:dyDescent="0.25">
      <c r="A474" t="s">
        <v>178</v>
      </c>
      <c r="B474" t="s">
        <v>213</v>
      </c>
      <c r="C474" t="s">
        <v>135</v>
      </c>
      <c r="D474" t="s">
        <v>202</v>
      </c>
      <c r="E474" t="s">
        <v>180</v>
      </c>
      <c r="F474">
        <v>2025</v>
      </c>
      <c r="G474">
        <v>0.157333484400245</v>
      </c>
      <c r="H474" t="b">
        <v>0</v>
      </c>
      <c r="I474">
        <v>1</v>
      </c>
    </row>
    <row r="475" spans="1:9" x14ac:dyDescent="0.25">
      <c r="A475" t="s">
        <v>178</v>
      </c>
      <c r="B475" t="s">
        <v>213</v>
      </c>
      <c r="C475" t="s">
        <v>135</v>
      </c>
      <c r="D475" t="s">
        <v>202</v>
      </c>
      <c r="E475" t="s">
        <v>180</v>
      </c>
      <c r="F475">
        <v>2030</v>
      </c>
      <c r="G475">
        <v>3.4334330739527012E-2</v>
      </c>
      <c r="H475" t="b">
        <v>0</v>
      </c>
      <c r="I475">
        <v>1</v>
      </c>
    </row>
    <row r="476" spans="1:9" x14ac:dyDescent="0.25">
      <c r="A476" t="s">
        <v>178</v>
      </c>
      <c r="B476" t="s">
        <v>213</v>
      </c>
      <c r="C476" t="s">
        <v>135</v>
      </c>
      <c r="D476" t="s">
        <v>202</v>
      </c>
      <c r="E476" t="s">
        <v>180</v>
      </c>
      <c r="F476">
        <v>2035</v>
      </c>
      <c r="G476">
        <v>1.5546159848975999E-2</v>
      </c>
      <c r="H476" t="b">
        <v>0</v>
      </c>
      <c r="I476">
        <v>1</v>
      </c>
    </row>
    <row r="477" spans="1:9" x14ac:dyDescent="0.25">
      <c r="A477" t="s">
        <v>178</v>
      </c>
      <c r="B477" t="s">
        <v>213</v>
      </c>
      <c r="C477" t="s">
        <v>135</v>
      </c>
      <c r="D477" t="s">
        <v>202</v>
      </c>
      <c r="E477" t="s">
        <v>180</v>
      </c>
      <c r="F477">
        <v>2040</v>
      </c>
      <c r="G477">
        <v>3.2535823442690001E-3</v>
      </c>
      <c r="H477" t="b">
        <v>0</v>
      </c>
      <c r="I477">
        <v>1</v>
      </c>
    </row>
    <row r="478" spans="1:9" x14ac:dyDescent="0.25">
      <c r="A478" t="s">
        <v>178</v>
      </c>
      <c r="B478" t="s">
        <v>213</v>
      </c>
      <c r="C478" t="s">
        <v>135</v>
      </c>
      <c r="D478" t="s">
        <v>203</v>
      </c>
      <c r="E478" t="s">
        <v>180</v>
      </c>
      <c r="F478">
        <v>2040</v>
      </c>
      <c r="G478">
        <v>3.2767818695348788E-4</v>
      </c>
      <c r="H478" t="b">
        <v>0</v>
      </c>
      <c r="I478">
        <v>1</v>
      </c>
    </row>
    <row r="479" spans="1:9" x14ac:dyDescent="0.25">
      <c r="A479" t="s">
        <v>178</v>
      </c>
      <c r="B479" t="s">
        <v>213</v>
      </c>
      <c r="C479" t="s">
        <v>135</v>
      </c>
      <c r="D479" t="s">
        <v>203</v>
      </c>
      <c r="E479" t="s">
        <v>180</v>
      </c>
      <c r="F479">
        <v>2045</v>
      </c>
      <c r="G479">
        <v>2.9476594594263569E-4</v>
      </c>
      <c r="H479" t="b">
        <v>0</v>
      </c>
      <c r="I479">
        <v>1</v>
      </c>
    </row>
    <row r="480" spans="1:9" x14ac:dyDescent="0.25">
      <c r="A480" t="s">
        <v>178</v>
      </c>
      <c r="B480" t="s">
        <v>213</v>
      </c>
      <c r="C480" t="s">
        <v>135</v>
      </c>
      <c r="D480" t="s">
        <v>203</v>
      </c>
      <c r="E480" t="s">
        <v>180</v>
      </c>
      <c r="F480">
        <v>2050</v>
      </c>
      <c r="G480">
        <v>2.6733558068450002E-3</v>
      </c>
      <c r="H480" t="b">
        <v>0</v>
      </c>
      <c r="I480">
        <v>1</v>
      </c>
    </row>
    <row r="481" spans="1:9" x14ac:dyDescent="0.25">
      <c r="A481" t="s">
        <v>178</v>
      </c>
      <c r="B481" t="s">
        <v>213</v>
      </c>
      <c r="C481" t="s">
        <v>135</v>
      </c>
      <c r="D481" t="s">
        <v>204</v>
      </c>
      <c r="E481" t="s">
        <v>180</v>
      </c>
      <c r="F481">
        <v>2015</v>
      </c>
      <c r="G481">
        <v>8.5688423073865011E-2</v>
      </c>
      <c r="H481" t="b">
        <v>0</v>
      </c>
      <c r="I481">
        <v>1</v>
      </c>
    </row>
    <row r="482" spans="1:9" x14ac:dyDescent="0.25">
      <c r="A482" t="s">
        <v>178</v>
      </c>
      <c r="B482" t="s">
        <v>213</v>
      </c>
      <c r="C482" t="s">
        <v>135</v>
      </c>
      <c r="D482" t="s">
        <v>204</v>
      </c>
      <c r="E482" t="s">
        <v>180</v>
      </c>
      <c r="F482">
        <v>2020</v>
      </c>
      <c r="G482">
        <v>4.3520625470826003E-2</v>
      </c>
      <c r="H482" t="b">
        <v>0</v>
      </c>
      <c r="I482">
        <v>1</v>
      </c>
    </row>
    <row r="483" spans="1:9" x14ac:dyDescent="0.25">
      <c r="A483" t="s">
        <v>178</v>
      </c>
      <c r="B483" t="s">
        <v>213</v>
      </c>
      <c r="C483" t="s">
        <v>135</v>
      </c>
      <c r="D483" t="s">
        <v>205</v>
      </c>
      <c r="E483" t="s">
        <v>180</v>
      </c>
      <c r="F483">
        <v>2015</v>
      </c>
      <c r="G483">
        <v>5.0101841155450006E-3</v>
      </c>
      <c r="H483" t="b">
        <v>0</v>
      </c>
      <c r="I483">
        <v>1</v>
      </c>
    </row>
    <row r="484" spans="1:9" x14ac:dyDescent="0.25">
      <c r="A484" t="s">
        <v>178</v>
      </c>
      <c r="B484" t="s">
        <v>213</v>
      </c>
      <c r="C484" t="s">
        <v>135</v>
      </c>
      <c r="D484" t="s">
        <v>205</v>
      </c>
      <c r="E484" t="s">
        <v>180</v>
      </c>
      <c r="F484">
        <v>2020</v>
      </c>
      <c r="G484">
        <v>4.9612996431930003E-3</v>
      </c>
      <c r="H484" t="b">
        <v>0</v>
      </c>
      <c r="I484">
        <v>1</v>
      </c>
    </row>
    <row r="485" spans="1:9" x14ac:dyDescent="0.25">
      <c r="A485" t="s">
        <v>178</v>
      </c>
      <c r="B485" t="s">
        <v>213</v>
      </c>
      <c r="C485" t="s">
        <v>135</v>
      </c>
      <c r="D485" t="s">
        <v>205</v>
      </c>
      <c r="E485" t="s">
        <v>180</v>
      </c>
      <c r="F485">
        <v>2025</v>
      </c>
      <c r="G485">
        <v>4.1970797321360014E-3</v>
      </c>
      <c r="H485" t="b">
        <v>0</v>
      </c>
      <c r="I485">
        <v>1</v>
      </c>
    </row>
    <row r="486" spans="1:9" x14ac:dyDescent="0.25">
      <c r="A486" t="s">
        <v>178</v>
      </c>
      <c r="B486" t="s">
        <v>213</v>
      </c>
      <c r="C486" t="s">
        <v>135</v>
      </c>
      <c r="D486" t="s">
        <v>205</v>
      </c>
      <c r="E486" t="s">
        <v>180</v>
      </c>
      <c r="F486">
        <v>2030</v>
      </c>
      <c r="G486">
        <v>3.550901819564E-3</v>
      </c>
      <c r="H486" t="b">
        <v>0</v>
      </c>
      <c r="I486">
        <v>1</v>
      </c>
    </row>
    <row r="487" spans="1:9" x14ac:dyDescent="0.25">
      <c r="A487" t="s">
        <v>178</v>
      </c>
      <c r="B487" t="s">
        <v>213</v>
      </c>
      <c r="C487" t="s">
        <v>135</v>
      </c>
      <c r="D487" t="s">
        <v>205</v>
      </c>
      <c r="E487" t="s">
        <v>180</v>
      </c>
      <c r="F487">
        <v>2035</v>
      </c>
      <c r="G487">
        <v>3.0044753058459999E-3</v>
      </c>
      <c r="H487" t="b">
        <v>0</v>
      </c>
      <c r="I487">
        <v>1</v>
      </c>
    </row>
    <row r="488" spans="1:9" x14ac:dyDescent="0.25">
      <c r="A488" t="s">
        <v>178</v>
      </c>
      <c r="B488" t="s">
        <v>213</v>
      </c>
      <c r="C488" t="s">
        <v>135</v>
      </c>
      <c r="D488" t="s">
        <v>205</v>
      </c>
      <c r="E488" t="s">
        <v>180</v>
      </c>
      <c r="F488">
        <v>2040</v>
      </c>
      <c r="G488">
        <v>2.5538040099689998E-3</v>
      </c>
      <c r="H488" t="b">
        <v>0</v>
      </c>
      <c r="I488">
        <v>1</v>
      </c>
    </row>
    <row r="489" spans="1:9" x14ac:dyDescent="0.25">
      <c r="A489" t="s">
        <v>178</v>
      </c>
      <c r="B489" t="s">
        <v>213</v>
      </c>
      <c r="C489" t="s">
        <v>135</v>
      </c>
      <c r="D489" t="s">
        <v>205</v>
      </c>
      <c r="E489" t="s">
        <v>180</v>
      </c>
      <c r="F489">
        <v>2045</v>
      </c>
      <c r="G489">
        <v>2.1707334084740001E-3</v>
      </c>
      <c r="H489" t="b">
        <v>0</v>
      </c>
      <c r="I489">
        <v>1</v>
      </c>
    </row>
    <row r="490" spans="1:9" x14ac:dyDescent="0.25">
      <c r="A490" t="s">
        <v>178</v>
      </c>
      <c r="B490" t="s">
        <v>213</v>
      </c>
      <c r="C490" t="s">
        <v>135</v>
      </c>
      <c r="D490" t="s">
        <v>205</v>
      </c>
      <c r="E490" t="s">
        <v>180</v>
      </c>
      <c r="F490">
        <v>2050</v>
      </c>
      <c r="G490">
        <v>1.845123397203E-3</v>
      </c>
      <c r="H490" t="b">
        <v>0</v>
      </c>
      <c r="I490">
        <v>1</v>
      </c>
    </row>
    <row r="491" spans="1:9" x14ac:dyDescent="0.25">
      <c r="A491" t="s">
        <v>178</v>
      </c>
      <c r="B491" t="s">
        <v>213</v>
      </c>
      <c r="C491" t="s">
        <v>135</v>
      </c>
      <c r="D491" t="s">
        <v>206</v>
      </c>
      <c r="E491" t="s">
        <v>180</v>
      </c>
      <c r="F491">
        <v>2015</v>
      </c>
      <c r="G491">
        <v>4.5517590967910998E-2</v>
      </c>
      <c r="H491" t="b">
        <v>0</v>
      </c>
      <c r="I491">
        <v>1</v>
      </c>
    </row>
    <row r="492" spans="1:9" x14ac:dyDescent="0.25">
      <c r="A492" t="s">
        <v>178</v>
      </c>
      <c r="B492" t="s">
        <v>213</v>
      </c>
      <c r="C492" t="s">
        <v>135</v>
      </c>
      <c r="D492" t="s">
        <v>206</v>
      </c>
      <c r="E492" t="s">
        <v>180</v>
      </c>
      <c r="F492">
        <v>2020</v>
      </c>
      <c r="G492">
        <v>3.2203369909026003E-2</v>
      </c>
      <c r="H492" t="b">
        <v>0</v>
      </c>
      <c r="I492">
        <v>1</v>
      </c>
    </row>
    <row r="493" spans="1:9" x14ac:dyDescent="0.25">
      <c r="A493" t="s">
        <v>178</v>
      </c>
      <c r="B493" t="s">
        <v>213</v>
      </c>
      <c r="C493" t="s">
        <v>135</v>
      </c>
      <c r="D493" t="s">
        <v>206</v>
      </c>
      <c r="E493" t="s">
        <v>180</v>
      </c>
      <c r="F493">
        <v>2025</v>
      </c>
      <c r="G493">
        <v>5.9047917458690006E-3</v>
      </c>
      <c r="H493" t="b">
        <v>0</v>
      </c>
      <c r="I493">
        <v>1</v>
      </c>
    </row>
    <row r="494" spans="1:9" x14ac:dyDescent="0.25">
      <c r="A494" t="s">
        <v>178</v>
      </c>
      <c r="B494" t="s">
        <v>213</v>
      </c>
      <c r="C494" t="s">
        <v>135</v>
      </c>
      <c r="D494" t="s">
        <v>206</v>
      </c>
      <c r="E494" t="s">
        <v>180</v>
      </c>
      <c r="F494">
        <v>2030</v>
      </c>
      <c r="G494">
        <v>3.8031019085500001E-3</v>
      </c>
      <c r="H494" t="b">
        <v>0</v>
      </c>
      <c r="I494">
        <v>1</v>
      </c>
    </row>
    <row r="495" spans="1:9" x14ac:dyDescent="0.25">
      <c r="A495" t="s">
        <v>178</v>
      </c>
      <c r="B495" t="s">
        <v>213</v>
      </c>
      <c r="C495" t="s">
        <v>135</v>
      </c>
      <c r="D495" t="s">
        <v>206</v>
      </c>
      <c r="E495" t="s">
        <v>180</v>
      </c>
      <c r="F495">
        <v>2035</v>
      </c>
      <c r="G495">
        <v>2.5191656886390041E-4</v>
      </c>
      <c r="H495" t="b">
        <v>0</v>
      </c>
      <c r="I495">
        <v>1</v>
      </c>
    </row>
    <row r="496" spans="1:9" x14ac:dyDescent="0.25">
      <c r="A496" t="s">
        <v>178</v>
      </c>
      <c r="B496" t="s">
        <v>213</v>
      </c>
      <c r="C496" t="s">
        <v>125</v>
      </c>
      <c r="D496" t="s">
        <v>201</v>
      </c>
      <c r="E496" t="s">
        <v>180</v>
      </c>
      <c r="F496">
        <v>2015</v>
      </c>
      <c r="G496">
        <v>1.2402292779539999E-3</v>
      </c>
      <c r="H496" t="b">
        <v>0</v>
      </c>
      <c r="I496">
        <v>1</v>
      </c>
    </row>
    <row r="497" spans="1:9" x14ac:dyDescent="0.25">
      <c r="A497" t="s">
        <v>178</v>
      </c>
      <c r="B497" t="s">
        <v>213</v>
      </c>
      <c r="C497" t="s">
        <v>125</v>
      </c>
      <c r="D497" t="s">
        <v>201</v>
      </c>
      <c r="E497" t="s">
        <v>180</v>
      </c>
      <c r="F497">
        <v>2020</v>
      </c>
      <c r="G497">
        <v>4.5033979181019999E-3</v>
      </c>
      <c r="H497" t="b">
        <v>0</v>
      </c>
      <c r="I497">
        <v>1</v>
      </c>
    </row>
    <row r="498" spans="1:9" x14ac:dyDescent="0.25">
      <c r="A498" t="s">
        <v>178</v>
      </c>
      <c r="B498" t="s">
        <v>213</v>
      </c>
      <c r="C498" t="s">
        <v>125</v>
      </c>
      <c r="D498" t="s">
        <v>201</v>
      </c>
      <c r="E498" t="s">
        <v>180</v>
      </c>
      <c r="F498">
        <v>2025</v>
      </c>
      <c r="G498">
        <v>1.6287629208365E-2</v>
      </c>
      <c r="H498" t="b">
        <v>0</v>
      </c>
      <c r="I498">
        <v>1</v>
      </c>
    </row>
    <row r="499" spans="1:9" x14ac:dyDescent="0.25">
      <c r="A499" t="s">
        <v>178</v>
      </c>
      <c r="B499" t="s">
        <v>213</v>
      </c>
      <c r="C499" t="s">
        <v>125</v>
      </c>
      <c r="D499" t="s">
        <v>201</v>
      </c>
      <c r="E499" t="s">
        <v>180</v>
      </c>
      <c r="F499">
        <v>2030</v>
      </c>
      <c r="G499">
        <v>2.5678011896982E-2</v>
      </c>
      <c r="H499" t="b">
        <v>0</v>
      </c>
      <c r="I499">
        <v>1</v>
      </c>
    </row>
    <row r="500" spans="1:9" x14ac:dyDescent="0.25">
      <c r="A500" t="s">
        <v>178</v>
      </c>
      <c r="B500" t="s">
        <v>213</v>
      </c>
      <c r="C500" t="s">
        <v>125</v>
      </c>
      <c r="D500" t="s">
        <v>201</v>
      </c>
      <c r="E500" t="s">
        <v>180</v>
      </c>
      <c r="F500">
        <v>2035</v>
      </c>
      <c r="G500">
        <v>2.6456634534704E-2</v>
      </c>
      <c r="H500" t="b">
        <v>0</v>
      </c>
      <c r="I500">
        <v>1</v>
      </c>
    </row>
    <row r="501" spans="1:9" x14ac:dyDescent="0.25">
      <c r="A501" t="s">
        <v>178</v>
      </c>
      <c r="B501" t="s">
        <v>213</v>
      </c>
      <c r="C501" t="s">
        <v>125</v>
      </c>
      <c r="D501" t="s">
        <v>201</v>
      </c>
      <c r="E501" t="s">
        <v>180</v>
      </c>
      <c r="F501">
        <v>2040</v>
      </c>
      <c r="G501">
        <v>4.7416763369028003E-2</v>
      </c>
      <c r="H501" t="b">
        <v>0</v>
      </c>
      <c r="I501">
        <v>1</v>
      </c>
    </row>
    <row r="502" spans="1:9" x14ac:dyDescent="0.25">
      <c r="A502" t="s">
        <v>178</v>
      </c>
      <c r="B502" t="s">
        <v>213</v>
      </c>
      <c r="C502" t="s">
        <v>125</v>
      </c>
      <c r="D502" t="s">
        <v>201</v>
      </c>
      <c r="E502" t="s">
        <v>180</v>
      </c>
      <c r="F502">
        <v>2045</v>
      </c>
      <c r="G502">
        <v>7.489982547267901E-2</v>
      </c>
      <c r="H502" t="b">
        <v>0</v>
      </c>
      <c r="I502">
        <v>1</v>
      </c>
    </row>
    <row r="503" spans="1:9" x14ac:dyDescent="0.25">
      <c r="A503" t="s">
        <v>178</v>
      </c>
      <c r="B503" t="s">
        <v>213</v>
      </c>
      <c r="C503" t="s">
        <v>125</v>
      </c>
      <c r="D503" t="s">
        <v>201</v>
      </c>
      <c r="E503" t="s">
        <v>180</v>
      </c>
      <c r="F503">
        <v>2050</v>
      </c>
      <c r="G503">
        <v>7.8924764474096007E-2</v>
      </c>
      <c r="H503" t="b">
        <v>0</v>
      </c>
      <c r="I503">
        <v>1</v>
      </c>
    </row>
    <row r="504" spans="1:9" x14ac:dyDescent="0.25">
      <c r="A504" t="s">
        <v>178</v>
      </c>
      <c r="B504" t="s">
        <v>213</v>
      </c>
      <c r="C504" t="s">
        <v>125</v>
      </c>
      <c r="D504" t="s">
        <v>202</v>
      </c>
      <c r="E504" t="s">
        <v>180</v>
      </c>
      <c r="F504">
        <v>2015</v>
      </c>
      <c r="G504">
        <v>8.3726588179182007E-2</v>
      </c>
      <c r="H504" t="b">
        <v>0</v>
      </c>
      <c r="I504">
        <v>1</v>
      </c>
    </row>
    <row r="505" spans="1:9" x14ac:dyDescent="0.25">
      <c r="A505" t="s">
        <v>178</v>
      </c>
      <c r="B505" t="s">
        <v>213</v>
      </c>
      <c r="C505" t="s">
        <v>125</v>
      </c>
      <c r="D505" t="s">
        <v>202</v>
      </c>
      <c r="E505" t="s">
        <v>180</v>
      </c>
      <c r="F505">
        <v>2020</v>
      </c>
      <c r="G505">
        <v>9.1191815250958014E-2</v>
      </c>
      <c r="H505" t="b">
        <v>0</v>
      </c>
      <c r="I505">
        <v>1</v>
      </c>
    </row>
    <row r="506" spans="1:9" x14ac:dyDescent="0.25">
      <c r="A506" t="s">
        <v>178</v>
      </c>
      <c r="B506" t="s">
        <v>213</v>
      </c>
      <c r="C506" t="s">
        <v>125</v>
      </c>
      <c r="D506" t="s">
        <v>202</v>
      </c>
      <c r="E506" t="s">
        <v>180</v>
      </c>
      <c r="F506">
        <v>2025</v>
      </c>
      <c r="G506">
        <v>6.7865327073664009E-2</v>
      </c>
      <c r="H506" t="b">
        <v>0</v>
      </c>
      <c r="I506">
        <v>1</v>
      </c>
    </row>
    <row r="507" spans="1:9" x14ac:dyDescent="0.25">
      <c r="A507" t="s">
        <v>178</v>
      </c>
      <c r="B507" t="s">
        <v>213</v>
      </c>
      <c r="C507" t="s">
        <v>125</v>
      </c>
      <c r="D507" t="s">
        <v>202</v>
      </c>
      <c r="E507" t="s">
        <v>180</v>
      </c>
      <c r="F507">
        <v>2030</v>
      </c>
      <c r="G507">
        <v>5.4628875721672007E-2</v>
      </c>
      <c r="H507" t="b">
        <v>0</v>
      </c>
      <c r="I507">
        <v>1</v>
      </c>
    </row>
    <row r="508" spans="1:9" x14ac:dyDescent="0.25">
      <c r="A508" t="s">
        <v>178</v>
      </c>
      <c r="B508" t="s">
        <v>213</v>
      </c>
      <c r="C508" t="s">
        <v>125</v>
      </c>
      <c r="D508" t="s">
        <v>202</v>
      </c>
      <c r="E508" t="s">
        <v>180</v>
      </c>
      <c r="F508">
        <v>2035</v>
      </c>
      <c r="G508">
        <v>5.2722622539784013E-2</v>
      </c>
      <c r="H508" t="b">
        <v>0</v>
      </c>
      <c r="I508">
        <v>1</v>
      </c>
    </row>
    <row r="509" spans="1:9" x14ac:dyDescent="0.25">
      <c r="A509" t="s">
        <v>178</v>
      </c>
      <c r="B509" t="s">
        <v>213</v>
      </c>
      <c r="C509" t="s">
        <v>125</v>
      </c>
      <c r="D509" t="s">
        <v>202</v>
      </c>
      <c r="E509" t="s">
        <v>180</v>
      </c>
      <c r="F509">
        <v>2040</v>
      </c>
      <c r="G509">
        <v>4.0202485250463001E-2</v>
      </c>
      <c r="H509" t="b">
        <v>0</v>
      </c>
      <c r="I509">
        <v>1</v>
      </c>
    </row>
    <row r="510" spans="1:9" x14ac:dyDescent="0.25">
      <c r="A510" t="s">
        <v>178</v>
      </c>
      <c r="B510" t="s">
        <v>213</v>
      </c>
      <c r="C510" t="s">
        <v>125</v>
      </c>
      <c r="D510" t="s">
        <v>202</v>
      </c>
      <c r="E510" t="s">
        <v>180</v>
      </c>
      <c r="F510">
        <v>2045</v>
      </c>
      <c r="G510">
        <v>8.8594986085910009E-3</v>
      </c>
      <c r="H510" t="b">
        <v>0</v>
      </c>
      <c r="I510">
        <v>1</v>
      </c>
    </row>
    <row r="511" spans="1:9" x14ac:dyDescent="0.25">
      <c r="A511" t="s">
        <v>178</v>
      </c>
      <c r="B511" t="s">
        <v>213</v>
      </c>
      <c r="C511" t="s">
        <v>125</v>
      </c>
      <c r="D511" t="s">
        <v>202</v>
      </c>
      <c r="E511" t="s">
        <v>180</v>
      </c>
      <c r="F511">
        <v>2050</v>
      </c>
      <c r="G511">
        <v>6.5958009154140004E-3</v>
      </c>
      <c r="H511" t="b">
        <v>0</v>
      </c>
      <c r="I511">
        <v>1</v>
      </c>
    </row>
    <row r="512" spans="1:9" x14ac:dyDescent="0.25">
      <c r="A512" t="s">
        <v>178</v>
      </c>
      <c r="B512" t="s">
        <v>213</v>
      </c>
      <c r="C512" t="s">
        <v>125</v>
      </c>
      <c r="D512" t="s">
        <v>203</v>
      </c>
      <c r="E512" t="s">
        <v>180</v>
      </c>
      <c r="F512">
        <v>2045</v>
      </c>
      <c r="G512">
        <v>3.9914807493970369E-4</v>
      </c>
      <c r="H512" t="b">
        <v>0</v>
      </c>
      <c r="I512">
        <v>1</v>
      </c>
    </row>
    <row r="513" spans="1:9" x14ac:dyDescent="0.25">
      <c r="A513" t="s">
        <v>178</v>
      </c>
      <c r="B513" t="s">
        <v>213</v>
      </c>
      <c r="C513" t="s">
        <v>125</v>
      </c>
      <c r="D513" t="s">
        <v>203</v>
      </c>
      <c r="E513" t="s">
        <v>180</v>
      </c>
      <c r="F513">
        <v>2050</v>
      </c>
      <c r="G513">
        <v>3.6927552445540382E-4</v>
      </c>
      <c r="H513" t="b">
        <v>0</v>
      </c>
      <c r="I513">
        <v>1</v>
      </c>
    </row>
    <row r="514" spans="1:9" x14ac:dyDescent="0.25">
      <c r="A514" t="s">
        <v>178</v>
      </c>
      <c r="B514" t="s">
        <v>213</v>
      </c>
      <c r="C514" t="s">
        <v>125</v>
      </c>
      <c r="D514" t="s">
        <v>204</v>
      </c>
      <c r="E514" t="s">
        <v>180</v>
      </c>
      <c r="F514">
        <v>2015</v>
      </c>
      <c r="G514">
        <v>1.9448967989232999E-2</v>
      </c>
      <c r="H514" t="b">
        <v>0</v>
      </c>
      <c r="I514">
        <v>1</v>
      </c>
    </row>
    <row r="515" spans="1:9" x14ac:dyDescent="0.25">
      <c r="A515" t="s">
        <v>178</v>
      </c>
      <c r="B515" t="s">
        <v>213</v>
      </c>
      <c r="C515" t="s">
        <v>125</v>
      </c>
      <c r="D515" t="s">
        <v>204</v>
      </c>
      <c r="E515" t="s">
        <v>180</v>
      </c>
      <c r="F515">
        <v>2020</v>
      </c>
      <c r="G515">
        <v>2.4377910827739998E-3</v>
      </c>
      <c r="H515" t="b">
        <v>0</v>
      </c>
      <c r="I515">
        <v>1</v>
      </c>
    </row>
    <row r="516" spans="1:9" x14ac:dyDescent="0.25">
      <c r="A516" t="s">
        <v>178</v>
      </c>
      <c r="B516" t="s">
        <v>213</v>
      </c>
      <c r="C516" t="s">
        <v>125</v>
      </c>
      <c r="D516" t="s">
        <v>205</v>
      </c>
      <c r="E516" t="s">
        <v>180</v>
      </c>
      <c r="F516">
        <v>2015</v>
      </c>
      <c r="G516">
        <v>4.2016070821490007E-3</v>
      </c>
      <c r="H516" t="b">
        <v>0</v>
      </c>
      <c r="I516">
        <v>1</v>
      </c>
    </row>
    <row r="517" spans="1:9" x14ac:dyDescent="0.25">
      <c r="A517" t="s">
        <v>178</v>
      </c>
      <c r="B517" t="s">
        <v>213</v>
      </c>
      <c r="C517" t="s">
        <v>125</v>
      </c>
      <c r="D517" t="s">
        <v>205</v>
      </c>
      <c r="E517" t="s">
        <v>180</v>
      </c>
      <c r="F517">
        <v>2020</v>
      </c>
      <c r="G517">
        <v>4.1253537285969996E-3</v>
      </c>
      <c r="H517" t="b">
        <v>0</v>
      </c>
      <c r="I517">
        <v>1</v>
      </c>
    </row>
    <row r="518" spans="1:9" x14ac:dyDescent="0.25">
      <c r="A518" t="s">
        <v>178</v>
      </c>
      <c r="B518" t="s">
        <v>213</v>
      </c>
      <c r="C518" t="s">
        <v>125</v>
      </c>
      <c r="D518" t="s">
        <v>205</v>
      </c>
      <c r="E518" t="s">
        <v>180</v>
      </c>
      <c r="F518">
        <v>2025</v>
      </c>
      <c r="G518">
        <v>3.4753143558049998E-3</v>
      </c>
      <c r="H518" t="b">
        <v>0</v>
      </c>
      <c r="I518">
        <v>1</v>
      </c>
    </row>
    <row r="519" spans="1:9" x14ac:dyDescent="0.25">
      <c r="A519" t="s">
        <v>178</v>
      </c>
      <c r="B519" t="s">
        <v>213</v>
      </c>
      <c r="C519" t="s">
        <v>125</v>
      </c>
      <c r="D519" t="s">
        <v>205</v>
      </c>
      <c r="E519" t="s">
        <v>180</v>
      </c>
      <c r="F519">
        <v>2030</v>
      </c>
      <c r="G519">
        <v>2.9280984994440001E-3</v>
      </c>
      <c r="H519" t="b">
        <v>0</v>
      </c>
      <c r="I519">
        <v>1</v>
      </c>
    </row>
    <row r="520" spans="1:9" x14ac:dyDescent="0.25">
      <c r="A520" t="s">
        <v>178</v>
      </c>
      <c r="B520" t="s">
        <v>213</v>
      </c>
      <c r="C520" t="s">
        <v>125</v>
      </c>
      <c r="D520" t="s">
        <v>205</v>
      </c>
      <c r="E520" t="s">
        <v>180</v>
      </c>
      <c r="F520">
        <v>2035</v>
      </c>
      <c r="G520">
        <v>2.467371201046E-3</v>
      </c>
      <c r="H520" t="b">
        <v>0</v>
      </c>
      <c r="I520">
        <v>1</v>
      </c>
    </row>
    <row r="521" spans="1:9" x14ac:dyDescent="0.25">
      <c r="A521" t="s">
        <v>178</v>
      </c>
      <c r="B521" t="s">
        <v>213</v>
      </c>
      <c r="C521" t="s">
        <v>125</v>
      </c>
      <c r="D521" t="s">
        <v>205</v>
      </c>
      <c r="E521" t="s">
        <v>180</v>
      </c>
      <c r="F521">
        <v>2040</v>
      </c>
      <c r="G521">
        <v>2.097265520889E-3</v>
      </c>
      <c r="H521" t="b">
        <v>0</v>
      </c>
      <c r="I521">
        <v>1</v>
      </c>
    </row>
    <row r="522" spans="1:9" x14ac:dyDescent="0.25">
      <c r="A522" t="s">
        <v>178</v>
      </c>
      <c r="B522" t="s">
        <v>213</v>
      </c>
      <c r="C522" t="s">
        <v>125</v>
      </c>
      <c r="D522" t="s">
        <v>205</v>
      </c>
      <c r="E522" t="s">
        <v>180</v>
      </c>
      <c r="F522">
        <v>2045</v>
      </c>
      <c r="G522">
        <v>1.7826756927549999E-3</v>
      </c>
      <c r="H522" t="b">
        <v>0</v>
      </c>
      <c r="I522">
        <v>1</v>
      </c>
    </row>
    <row r="523" spans="1:9" x14ac:dyDescent="0.25">
      <c r="A523" t="s">
        <v>178</v>
      </c>
      <c r="B523" t="s">
        <v>213</v>
      </c>
      <c r="C523" t="s">
        <v>125</v>
      </c>
      <c r="D523" t="s">
        <v>205</v>
      </c>
      <c r="E523" t="s">
        <v>180</v>
      </c>
      <c r="F523">
        <v>2050</v>
      </c>
      <c r="G523">
        <v>2.3869493216420001E-3</v>
      </c>
      <c r="H523" t="b">
        <v>0</v>
      </c>
      <c r="I523">
        <v>1</v>
      </c>
    </row>
    <row r="524" spans="1:9" x14ac:dyDescent="0.25">
      <c r="A524" t="s">
        <v>178</v>
      </c>
      <c r="B524" t="s">
        <v>213</v>
      </c>
      <c r="C524" t="s">
        <v>125</v>
      </c>
      <c r="D524" t="s">
        <v>206</v>
      </c>
      <c r="E524" t="s">
        <v>180</v>
      </c>
      <c r="F524">
        <v>2015</v>
      </c>
      <c r="G524">
        <v>3.5144023752129001E-2</v>
      </c>
      <c r="H524" t="b">
        <v>0</v>
      </c>
      <c r="I524">
        <v>1</v>
      </c>
    </row>
    <row r="525" spans="1:9" x14ac:dyDescent="0.25">
      <c r="A525" t="s">
        <v>178</v>
      </c>
      <c r="B525" t="s">
        <v>213</v>
      </c>
      <c r="C525" t="s">
        <v>125</v>
      </c>
      <c r="D525" t="s">
        <v>206</v>
      </c>
      <c r="E525" t="s">
        <v>180</v>
      </c>
      <c r="F525">
        <v>2020</v>
      </c>
      <c r="G525">
        <v>2.4112041269486E-2</v>
      </c>
      <c r="H525" t="b">
        <v>0</v>
      </c>
      <c r="I525">
        <v>1</v>
      </c>
    </row>
    <row r="526" spans="1:9" x14ac:dyDescent="0.25">
      <c r="A526" t="s">
        <v>178</v>
      </c>
      <c r="B526" t="s">
        <v>213</v>
      </c>
      <c r="C526" t="s">
        <v>125</v>
      </c>
      <c r="D526" t="s">
        <v>206</v>
      </c>
      <c r="E526" t="s">
        <v>180</v>
      </c>
      <c r="F526">
        <v>2025</v>
      </c>
      <c r="G526">
        <v>2.8555661994710001E-2</v>
      </c>
      <c r="H526" t="b">
        <v>0</v>
      </c>
      <c r="I526">
        <v>1</v>
      </c>
    </row>
    <row r="527" spans="1:9" x14ac:dyDescent="0.25">
      <c r="A527" t="s">
        <v>178</v>
      </c>
      <c r="B527" t="s">
        <v>213</v>
      </c>
      <c r="C527" t="s">
        <v>125</v>
      </c>
      <c r="D527" t="s">
        <v>206</v>
      </c>
      <c r="E527" t="s">
        <v>180</v>
      </c>
      <c r="F527">
        <v>2030</v>
      </c>
      <c r="G527">
        <v>2.4731459500608E-2</v>
      </c>
      <c r="H527" t="b">
        <v>0</v>
      </c>
      <c r="I527">
        <v>1</v>
      </c>
    </row>
    <row r="528" spans="1:9" x14ac:dyDescent="0.25">
      <c r="A528" t="s">
        <v>178</v>
      </c>
      <c r="B528" t="s">
        <v>213</v>
      </c>
      <c r="C528" t="s">
        <v>125</v>
      </c>
      <c r="D528" t="s">
        <v>206</v>
      </c>
      <c r="E528" t="s">
        <v>180</v>
      </c>
      <c r="F528">
        <v>2035</v>
      </c>
      <c r="G528">
        <v>2.2321294603831001E-2</v>
      </c>
      <c r="H528" t="b">
        <v>0</v>
      </c>
      <c r="I528">
        <v>1</v>
      </c>
    </row>
    <row r="529" spans="1:9" x14ac:dyDescent="0.25">
      <c r="A529" t="s">
        <v>178</v>
      </c>
      <c r="B529" t="s">
        <v>213</v>
      </c>
      <c r="C529" t="s">
        <v>125</v>
      </c>
      <c r="D529" t="s">
        <v>206</v>
      </c>
      <c r="E529" t="s">
        <v>180</v>
      </c>
      <c r="F529">
        <v>2040</v>
      </c>
      <c r="G529">
        <v>5.7214902447990006E-3</v>
      </c>
      <c r="H529" t="b">
        <v>0</v>
      </c>
      <c r="I529">
        <v>1</v>
      </c>
    </row>
    <row r="530" spans="1:9" x14ac:dyDescent="0.25">
      <c r="A530" t="s">
        <v>178</v>
      </c>
      <c r="B530" t="s">
        <v>213</v>
      </c>
      <c r="C530" t="s">
        <v>125</v>
      </c>
      <c r="D530" t="s">
        <v>206</v>
      </c>
      <c r="E530" t="s">
        <v>180</v>
      </c>
      <c r="F530">
        <v>2045</v>
      </c>
      <c r="G530">
        <v>4.3445354915010014E-3</v>
      </c>
      <c r="H530" t="b">
        <v>0</v>
      </c>
      <c r="I530">
        <v>1</v>
      </c>
    </row>
    <row r="531" spans="1:9" x14ac:dyDescent="0.25">
      <c r="A531" t="s">
        <v>178</v>
      </c>
      <c r="B531" t="s">
        <v>213</v>
      </c>
      <c r="C531" t="s">
        <v>130</v>
      </c>
      <c r="D531" t="s">
        <v>201</v>
      </c>
      <c r="E531" t="s">
        <v>180</v>
      </c>
      <c r="F531">
        <v>2015</v>
      </c>
      <c r="G531">
        <v>4.5962411392265007E-2</v>
      </c>
      <c r="H531" t="b">
        <v>0</v>
      </c>
      <c r="I531">
        <v>1</v>
      </c>
    </row>
    <row r="532" spans="1:9" x14ac:dyDescent="0.25">
      <c r="A532" t="s">
        <v>178</v>
      </c>
      <c r="B532" t="s">
        <v>213</v>
      </c>
      <c r="C532" t="s">
        <v>130</v>
      </c>
      <c r="D532" t="s">
        <v>201</v>
      </c>
      <c r="E532" t="s">
        <v>180</v>
      </c>
      <c r="F532">
        <v>2020</v>
      </c>
      <c r="G532">
        <v>4.7550907788608002E-2</v>
      </c>
      <c r="H532" t="b">
        <v>0</v>
      </c>
      <c r="I532">
        <v>1</v>
      </c>
    </row>
    <row r="533" spans="1:9" x14ac:dyDescent="0.25">
      <c r="A533" t="s">
        <v>178</v>
      </c>
      <c r="B533" t="s">
        <v>213</v>
      </c>
      <c r="C533" t="s">
        <v>130</v>
      </c>
      <c r="D533" t="s">
        <v>201</v>
      </c>
      <c r="E533" t="s">
        <v>180</v>
      </c>
      <c r="F533">
        <v>2025</v>
      </c>
      <c r="G533">
        <v>0.30957859297948498</v>
      </c>
      <c r="H533" t="b">
        <v>0</v>
      </c>
      <c r="I533">
        <v>1</v>
      </c>
    </row>
    <row r="534" spans="1:9" x14ac:dyDescent="0.25">
      <c r="A534" t="s">
        <v>178</v>
      </c>
      <c r="B534" t="s">
        <v>213</v>
      </c>
      <c r="C534" t="s">
        <v>130</v>
      </c>
      <c r="D534" t="s">
        <v>201</v>
      </c>
      <c r="E534" t="s">
        <v>180</v>
      </c>
      <c r="F534">
        <v>2030</v>
      </c>
      <c r="G534">
        <v>0.43417563733270698</v>
      </c>
      <c r="H534" t="b">
        <v>0</v>
      </c>
      <c r="I534">
        <v>1</v>
      </c>
    </row>
    <row r="535" spans="1:9" x14ac:dyDescent="0.25">
      <c r="A535" t="s">
        <v>178</v>
      </c>
      <c r="B535" t="s">
        <v>213</v>
      </c>
      <c r="C535" t="s">
        <v>130</v>
      </c>
      <c r="D535" t="s">
        <v>201</v>
      </c>
      <c r="E535" t="s">
        <v>180</v>
      </c>
      <c r="F535">
        <v>2035</v>
      </c>
      <c r="G535">
        <v>0.55630851555420602</v>
      </c>
      <c r="H535" t="b">
        <v>0</v>
      </c>
      <c r="I535">
        <v>1</v>
      </c>
    </row>
    <row r="536" spans="1:9" x14ac:dyDescent="0.25">
      <c r="A536" t="s">
        <v>178</v>
      </c>
      <c r="B536" t="s">
        <v>213</v>
      </c>
      <c r="C536" t="s">
        <v>130</v>
      </c>
      <c r="D536" t="s">
        <v>201</v>
      </c>
      <c r="E536" t="s">
        <v>180</v>
      </c>
      <c r="F536">
        <v>2040</v>
      </c>
      <c r="G536">
        <v>0.58778305559384303</v>
      </c>
      <c r="H536" t="b">
        <v>0</v>
      </c>
      <c r="I536">
        <v>1</v>
      </c>
    </row>
    <row r="537" spans="1:9" x14ac:dyDescent="0.25">
      <c r="A537" t="s">
        <v>178</v>
      </c>
      <c r="B537" t="s">
        <v>213</v>
      </c>
      <c r="C537" t="s">
        <v>130</v>
      </c>
      <c r="D537" t="s">
        <v>201</v>
      </c>
      <c r="E537" t="s">
        <v>180</v>
      </c>
      <c r="F537">
        <v>2045</v>
      </c>
      <c r="G537">
        <v>0.61571714472665806</v>
      </c>
      <c r="H537" t="b">
        <v>0</v>
      </c>
      <c r="I537">
        <v>1</v>
      </c>
    </row>
    <row r="538" spans="1:9" x14ac:dyDescent="0.25">
      <c r="A538" t="s">
        <v>178</v>
      </c>
      <c r="B538" t="s">
        <v>213</v>
      </c>
      <c r="C538" t="s">
        <v>130</v>
      </c>
      <c r="D538" t="s">
        <v>201</v>
      </c>
      <c r="E538" t="s">
        <v>180</v>
      </c>
      <c r="F538">
        <v>2050</v>
      </c>
      <c r="G538">
        <v>0.6396929171131871</v>
      </c>
      <c r="H538" t="b">
        <v>0</v>
      </c>
      <c r="I538">
        <v>1</v>
      </c>
    </row>
    <row r="539" spans="1:9" x14ac:dyDescent="0.25">
      <c r="A539" t="s">
        <v>178</v>
      </c>
      <c r="B539" t="s">
        <v>213</v>
      </c>
      <c r="C539" t="s">
        <v>130</v>
      </c>
      <c r="D539" t="s">
        <v>202</v>
      </c>
      <c r="E539" t="s">
        <v>180</v>
      </c>
      <c r="F539">
        <v>2015</v>
      </c>
      <c r="G539">
        <v>1.3468551869545491</v>
      </c>
      <c r="H539" t="b">
        <v>0</v>
      </c>
      <c r="I539">
        <v>1</v>
      </c>
    </row>
    <row r="540" spans="1:9" x14ac:dyDescent="0.25">
      <c r="A540" t="s">
        <v>178</v>
      </c>
      <c r="B540" t="s">
        <v>213</v>
      </c>
      <c r="C540" t="s">
        <v>130</v>
      </c>
      <c r="D540" t="s">
        <v>202</v>
      </c>
      <c r="E540" t="s">
        <v>180</v>
      </c>
      <c r="F540">
        <v>2020</v>
      </c>
      <c r="G540">
        <v>1.276194544478904</v>
      </c>
      <c r="H540" t="b">
        <v>0</v>
      </c>
      <c r="I540">
        <v>1</v>
      </c>
    </row>
    <row r="541" spans="1:9" x14ac:dyDescent="0.25">
      <c r="A541" t="s">
        <v>178</v>
      </c>
      <c r="B541" t="s">
        <v>213</v>
      </c>
      <c r="C541" t="s">
        <v>130</v>
      </c>
      <c r="D541" t="s">
        <v>202</v>
      </c>
      <c r="E541" t="s">
        <v>180</v>
      </c>
      <c r="F541">
        <v>2025</v>
      </c>
      <c r="G541">
        <v>1.075247384573047</v>
      </c>
      <c r="H541" t="b">
        <v>0</v>
      </c>
      <c r="I541">
        <v>1</v>
      </c>
    </row>
    <row r="542" spans="1:9" x14ac:dyDescent="0.25">
      <c r="A542" t="s">
        <v>178</v>
      </c>
      <c r="B542" t="s">
        <v>213</v>
      </c>
      <c r="C542" t="s">
        <v>130</v>
      </c>
      <c r="D542" t="s">
        <v>202</v>
      </c>
      <c r="E542" t="s">
        <v>180</v>
      </c>
      <c r="F542">
        <v>2030</v>
      </c>
      <c r="G542">
        <v>0.40444815299537601</v>
      </c>
      <c r="H542" t="b">
        <v>0</v>
      </c>
      <c r="I542">
        <v>1</v>
      </c>
    </row>
    <row r="543" spans="1:9" x14ac:dyDescent="0.25">
      <c r="A543" t="s">
        <v>178</v>
      </c>
      <c r="B543" t="s">
        <v>213</v>
      </c>
      <c r="C543" t="s">
        <v>130</v>
      </c>
      <c r="D543" t="s">
        <v>202</v>
      </c>
      <c r="E543" t="s">
        <v>180</v>
      </c>
      <c r="F543">
        <v>2035</v>
      </c>
      <c r="G543">
        <v>0.17946459116851399</v>
      </c>
      <c r="H543" t="b">
        <v>0</v>
      </c>
      <c r="I543">
        <v>1</v>
      </c>
    </row>
    <row r="544" spans="1:9" x14ac:dyDescent="0.25">
      <c r="A544" t="s">
        <v>178</v>
      </c>
      <c r="B544" t="s">
        <v>213</v>
      </c>
      <c r="C544" t="s">
        <v>130</v>
      </c>
      <c r="D544" t="s">
        <v>202</v>
      </c>
      <c r="E544" t="s">
        <v>180</v>
      </c>
      <c r="F544">
        <v>2040</v>
      </c>
      <c r="G544">
        <v>9.6152763524146007E-2</v>
      </c>
      <c r="H544" t="b">
        <v>0</v>
      </c>
      <c r="I544">
        <v>1</v>
      </c>
    </row>
    <row r="545" spans="1:9" x14ac:dyDescent="0.25">
      <c r="A545" t="s">
        <v>178</v>
      </c>
      <c r="B545" t="s">
        <v>213</v>
      </c>
      <c r="C545" t="s">
        <v>130</v>
      </c>
      <c r="D545" t="s">
        <v>202</v>
      </c>
      <c r="E545" t="s">
        <v>180</v>
      </c>
      <c r="F545">
        <v>2045</v>
      </c>
      <c r="G545">
        <v>3.3936792134207999E-2</v>
      </c>
      <c r="H545" t="b">
        <v>0</v>
      </c>
      <c r="I545">
        <v>1</v>
      </c>
    </row>
    <row r="546" spans="1:9" x14ac:dyDescent="0.25">
      <c r="A546" t="s">
        <v>178</v>
      </c>
      <c r="B546" t="s">
        <v>213</v>
      </c>
      <c r="C546" t="s">
        <v>130</v>
      </c>
      <c r="D546" t="s">
        <v>202</v>
      </c>
      <c r="E546" t="s">
        <v>180</v>
      </c>
      <c r="F546">
        <v>2050</v>
      </c>
      <c r="G546">
        <v>5.8323287958080014E-3</v>
      </c>
      <c r="H546" t="b">
        <v>0</v>
      </c>
      <c r="I546">
        <v>1</v>
      </c>
    </row>
    <row r="547" spans="1:9" x14ac:dyDescent="0.25">
      <c r="A547" t="s">
        <v>178</v>
      </c>
      <c r="B547" t="s">
        <v>213</v>
      </c>
      <c r="C547" t="s">
        <v>130</v>
      </c>
      <c r="D547" t="s">
        <v>203</v>
      </c>
      <c r="E547" t="s">
        <v>180</v>
      </c>
      <c r="F547">
        <v>2025</v>
      </c>
      <c r="G547">
        <v>1.345734745102E-3</v>
      </c>
      <c r="H547" t="b">
        <v>0</v>
      </c>
      <c r="I547">
        <v>1</v>
      </c>
    </row>
    <row r="548" spans="1:9" x14ac:dyDescent="0.25">
      <c r="A548" t="s">
        <v>178</v>
      </c>
      <c r="B548" t="s">
        <v>213</v>
      </c>
      <c r="C548" t="s">
        <v>130</v>
      </c>
      <c r="D548" t="s">
        <v>203</v>
      </c>
      <c r="E548" t="s">
        <v>180</v>
      </c>
      <c r="F548">
        <v>2030</v>
      </c>
      <c r="G548">
        <v>0.12800906707953499</v>
      </c>
      <c r="H548" t="b">
        <v>0</v>
      </c>
      <c r="I548">
        <v>1</v>
      </c>
    </row>
    <row r="549" spans="1:9" x14ac:dyDescent="0.25">
      <c r="A549" t="s">
        <v>178</v>
      </c>
      <c r="B549" t="s">
        <v>213</v>
      </c>
      <c r="C549" t="s">
        <v>130</v>
      </c>
      <c r="D549" t="s">
        <v>203</v>
      </c>
      <c r="E549" t="s">
        <v>180</v>
      </c>
      <c r="F549">
        <v>2035</v>
      </c>
      <c r="G549">
        <v>0.18208878959493199</v>
      </c>
      <c r="H549" t="b">
        <v>0</v>
      </c>
      <c r="I549">
        <v>1</v>
      </c>
    </row>
    <row r="550" spans="1:9" x14ac:dyDescent="0.25">
      <c r="A550" t="s">
        <v>178</v>
      </c>
      <c r="B550" t="s">
        <v>213</v>
      </c>
      <c r="C550" t="s">
        <v>130</v>
      </c>
      <c r="D550" t="s">
        <v>203</v>
      </c>
      <c r="E550" t="s">
        <v>180</v>
      </c>
      <c r="F550">
        <v>2040</v>
      </c>
      <c r="G550">
        <v>0.18277998148080701</v>
      </c>
      <c r="H550" t="b">
        <v>0</v>
      </c>
      <c r="I550">
        <v>1</v>
      </c>
    </row>
    <row r="551" spans="1:9" x14ac:dyDescent="0.25">
      <c r="A551" t="s">
        <v>178</v>
      </c>
      <c r="B551" t="s">
        <v>213</v>
      </c>
      <c r="C551" t="s">
        <v>130</v>
      </c>
      <c r="D551" t="s">
        <v>203</v>
      </c>
      <c r="E551" t="s">
        <v>180</v>
      </c>
      <c r="F551">
        <v>2045</v>
      </c>
      <c r="G551">
        <v>0.182937340520585</v>
      </c>
      <c r="H551" t="b">
        <v>0</v>
      </c>
      <c r="I551">
        <v>1</v>
      </c>
    </row>
    <row r="552" spans="1:9" x14ac:dyDescent="0.25">
      <c r="A552" t="s">
        <v>178</v>
      </c>
      <c r="B552" t="s">
        <v>213</v>
      </c>
      <c r="C552" t="s">
        <v>130</v>
      </c>
      <c r="D552" t="s">
        <v>203</v>
      </c>
      <c r="E552" t="s">
        <v>180</v>
      </c>
      <c r="F552">
        <v>2050</v>
      </c>
      <c r="G552">
        <v>0.18570398688849901</v>
      </c>
      <c r="H552" t="b">
        <v>0</v>
      </c>
      <c r="I552">
        <v>1</v>
      </c>
    </row>
    <row r="553" spans="1:9" x14ac:dyDescent="0.25">
      <c r="A553" t="s">
        <v>178</v>
      </c>
      <c r="B553" t="s">
        <v>213</v>
      </c>
      <c r="C553" t="s">
        <v>130</v>
      </c>
      <c r="D553" t="s">
        <v>204</v>
      </c>
      <c r="E553" t="s">
        <v>180</v>
      </c>
      <c r="F553">
        <v>2015</v>
      </c>
      <c r="G553">
        <v>0.140704442036552</v>
      </c>
      <c r="H553" t="b">
        <v>0</v>
      </c>
      <c r="I553">
        <v>1</v>
      </c>
    </row>
    <row r="554" spans="1:9" x14ac:dyDescent="0.25">
      <c r="A554" t="s">
        <v>178</v>
      </c>
      <c r="B554" t="s">
        <v>213</v>
      </c>
      <c r="C554" t="s">
        <v>130</v>
      </c>
      <c r="D554" t="s">
        <v>204</v>
      </c>
      <c r="E554" t="s">
        <v>180</v>
      </c>
      <c r="F554">
        <v>2020</v>
      </c>
      <c r="G554">
        <v>7.0095074364644003E-2</v>
      </c>
      <c r="H554" t="b">
        <v>0</v>
      </c>
      <c r="I554">
        <v>1</v>
      </c>
    </row>
    <row r="555" spans="1:9" x14ac:dyDescent="0.25">
      <c r="A555" t="s">
        <v>178</v>
      </c>
      <c r="B555" t="s">
        <v>213</v>
      </c>
      <c r="C555" t="s">
        <v>130</v>
      </c>
      <c r="D555" t="s">
        <v>205</v>
      </c>
      <c r="E555" t="s">
        <v>180</v>
      </c>
      <c r="F555">
        <v>2015</v>
      </c>
      <c r="G555">
        <v>4.1461691434650998E-2</v>
      </c>
      <c r="H555" t="b">
        <v>0</v>
      </c>
      <c r="I555">
        <v>1</v>
      </c>
    </row>
    <row r="556" spans="1:9" x14ac:dyDescent="0.25">
      <c r="A556" t="s">
        <v>178</v>
      </c>
      <c r="B556" t="s">
        <v>213</v>
      </c>
      <c r="C556" t="s">
        <v>130</v>
      </c>
      <c r="D556" t="s">
        <v>205</v>
      </c>
      <c r="E556" t="s">
        <v>180</v>
      </c>
      <c r="F556">
        <v>2020</v>
      </c>
      <c r="G556">
        <v>4.1349084814150013E-2</v>
      </c>
      <c r="H556" t="b">
        <v>0</v>
      </c>
      <c r="I556">
        <v>1</v>
      </c>
    </row>
    <row r="557" spans="1:9" x14ac:dyDescent="0.25">
      <c r="A557" t="s">
        <v>178</v>
      </c>
      <c r="B557" t="s">
        <v>213</v>
      </c>
      <c r="C557" t="s">
        <v>130</v>
      </c>
      <c r="D557" t="s">
        <v>205</v>
      </c>
      <c r="E557" t="s">
        <v>180</v>
      </c>
      <c r="F557">
        <v>2025</v>
      </c>
      <c r="G557">
        <v>3.5100594078810013E-2</v>
      </c>
      <c r="H557" t="b">
        <v>0</v>
      </c>
      <c r="I557">
        <v>1</v>
      </c>
    </row>
    <row r="558" spans="1:9" x14ac:dyDescent="0.25">
      <c r="A558" t="s">
        <v>178</v>
      </c>
      <c r="B558" t="s">
        <v>213</v>
      </c>
      <c r="C558" t="s">
        <v>130</v>
      </c>
      <c r="D558" t="s">
        <v>205</v>
      </c>
      <c r="E558" t="s">
        <v>180</v>
      </c>
      <c r="F558">
        <v>2030</v>
      </c>
      <c r="G558">
        <v>0.40511169381590301</v>
      </c>
      <c r="H558" t="b">
        <v>0</v>
      </c>
      <c r="I558">
        <v>1</v>
      </c>
    </row>
    <row r="559" spans="1:9" x14ac:dyDescent="0.25">
      <c r="A559" t="s">
        <v>178</v>
      </c>
      <c r="B559" t="s">
        <v>213</v>
      </c>
      <c r="C559" t="s">
        <v>130</v>
      </c>
      <c r="D559" t="s">
        <v>205</v>
      </c>
      <c r="E559" t="s">
        <v>180</v>
      </c>
      <c r="F559">
        <v>2035</v>
      </c>
      <c r="G559">
        <v>0.34431317127098598</v>
      </c>
      <c r="H559" t="b">
        <v>0</v>
      </c>
      <c r="I559">
        <v>1</v>
      </c>
    </row>
    <row r="560" spans="1:9" x14ac:dyDescent="0.25">
      <c r="A560" t="s">
        <v>178</v>
      </c>
      <c r="B560" t="s">
        <v>213</v>
      </c>
      <c r="C560" t="s">
        <v>130</v>
      </c>
      <c r="D560" t="s">
        <v>205</v>
      </c>
      <c r="E560" t="s">
        <v>180</v>
      </c>
      <c r="F560">
        <v>2040</v>
      </c>
      <c r="G560">
        <v>0.29266619558033802</v>
      </c>
      <c r="H560" t="b">
        <v>0</v>
      </c>
      <c r="I560">
        <v>1</v>
      </c>
    </row>
    <row r="561" spans="1:9" x14ac:dyDescent="0.25">
      <c r="A561" t="s">
        <v>178</v>
      </c>
      <c r="B561" t="s">
        <v>213</v>
      </c>
      <c r="C561" t="s">
        <v>130</v>
      </c>
      <c r="D561" t="s">
        <v>205</v>
      </c>
      <c r="E561" t="s">
        <v>180</v>
      </c>
      <c r="F561">
        <v>2045</v>
      </c>
      <c r="G561">
        <v>0.24876626624328699</v>
      </c>
      <c r="H561" t="b">
        <v>0</v>
      </c>
      <c r="I561">
        <v>1</v>
      </c>
    </row>
    <row r="562" spans="1:9" x14ac:dyDescent="0.25">
      <c r="A562" t="s">
        <v>178</v>
      </c>
      <c r="B562" t="s">
        <v>213</v>
      </c>
      <c r="C562" t="s">
        <v>130</v>
      </c>
      <c r="D562" t="s">
        <v>205</v>
      </c>
      <c r="E562" t="s">
        <v>180</v>
      </c>
      <c r="F562">
        <v>2050</v>
      </c>
      <c r="G562">
        <v>0.211451326306794</v>
      </c>
      <c r="H562" t="b">
        <v>0</v>
      </c>
      <c r="I562">
        <v>1</v>
      </c>
    </row>
    <row r="563" spans="1:9" x14ac:dyDescent="0.25">
      <c r="A563" t="s">
        <v>178</v>
      </c>
      <c r="B563" t="s">
        <v>213</v>
      </c>
      <c r="C563" t="s">
        <v>130</v>
      </c>
      <c r="D563" t="s">
        <v>206</v>
      </c>
      <c r="E563" t="s">
        <v>180</v>
      </c>
      <c r="F563">
        <v>2015</v>
      </c>
      <c r="G563">
        <v>0.29582059716756798</v>
      </c>
      <c r="H563" t="b">
        <v>0</v>
      </c>
      <c r="I563">
        <v>1</v>
      </c>
    </row>
    <row r="564" spans="1:9" x14ac:dyDescent="0.25">
      <c r="A564" t="s">
        <v>178</v>
      </c>
      <c r="B564" t="s">
        <v>213</v>
      </c>
      <c r="C564" t="s">
        <v>130</v>
      </c>
      <c r="D564" t="s">
        <v>206</v>
      </c>
      <c r="E564" t="s">
        <v>180</v>
      </c>
      <c r="F564">
        <v>2020</v>
      </c>
      <c r="G564">
        <v>0.28368552199490499</v>
      </c>
      <c r="H564" t="b">
        <v>0</v>
      </c>
      <c r="I564">
        <v>1</v>
      </c>
    </row>
    <row r="565" spans="1:9" x14ac:dyDescent="0.25">
      <c r="A565" t="s">
        <v>178</v>
      </c>
      <c r="B565" t="s">
        <v>213</v>
      </c>
      <c r="C565" t="s">
        <v>130</v>
      </c>
      <c r="D565" t="s">
        <v>206</v>
      </c>
      <c r="E565" t="s">
        <v>180</v>
      </c>
      <c r="F565">
        <v>2025</v>
      </c>
      <c r="G565">
        <v>7.5598059010532001E-2</v>
      </c>
      <c r="H565" t="b">
        <v>0</v>
      </c>
      <c r="I565">
        <v>1</v>
      </c>
    </row>
    <row r="566" spans="1:9" x14ac:dyDescent="0.25">
      <c r="A566" t="s">
        <v>178</v>
      </c>
      <c r="B566" t="s">
        <v>213</v>
      </c>
      <c r="C566" t="s">
        <v>130</v>
      </c>
      <c r="D566" t="s">
        <v>206</v>
      </c>
      <c r="E566" t="s">
        <v>180</v>
      </c>
      <c r="F566">
        <v>2030</v>
      </c>
      <c r="G566">
        <v>4.4085263703144001E-2</v>
      </c>
      <c r="H566" t="b">
        <v>0</v>
      </c>
      <c r="I566">
        <v>1</v>
      </c>
    </row>
    <row r="567" spans="1:9" x14ac:dyDescent="0.25">
      <c r="A567" t="s">
        <v>178</v>
      </c>
      <c r="B567" t="s">
        <v>213</v>
      </c>
      <c r="C567" t="s">
        <v>130</v>
      </c>
      <c r="D567" t="s">
        <v>206</v>
      </c>
      <c r="E567" t="s">
        <v>180</v>
      </c>
      <c r="F567">
        <v>2035</v>
      </c>
      <c r="G567">
        <v>1.4079760548173999E-2</v>
      </c>
      <c r="H567" t="b">
        <v>0</v>
      </c>
      <c r="I567">
        <v>1</v>
      </c>
    </row>
    <row r="568" spans="1:9" x14ac:dyDescent="0.25">
      <c r="A568" t="s">
        <v>178</v>
      </c>
      <c r="B568" t="s">
        <v>213</v>
      </c>
      <c r="C568" t="s">
        <v>132</v>
      </c>
      <c r="D568" t="s">
        <v>201</v>
      </c>
      <c r="E568" t="s">
        <v>180</v>
      </c>
      <c r="F568">
        <v>2015</v>
      </c>
      <c r="G568">
        <v>8.3514822878270065E-4</v>
      </c>
      <c r="H568" t="b">
        <v>0</v>
      </c>
      <c r="I568">
        <v>1</v>
      </c>
    </row>
    <row r="569" spans="1:9" x14ac:dyDescent="0.25">
      <c r="A569" t="s">
        <v>178</v>
      </c>
      <c r="B569" t="s">
        <v>213</v>
      </c>
      <c r="C569" t="s">
        <v>132</v>
      </c>
      <c r="D569" t="s">
        <v>201</v>
      </c>
      <c r="E569" t="s">
        <v>180</v>
      </c>
      <c r="F569">
        <v>2020</v>
      </c>
      <c r="G569">
        <v>8.4500919567452723E-4</v>
      </c>
      <c r="H569" t="b">
        <v>0</v>
      </c>
      <c r="I569">
        <v>1</v>
      </c>
    </row>
    <row r="570" spans="1:9" x14ac:dyDescent="0.25">
      <c r="A570" t="s">
        <v>178</v>
      </c>
      <c r="B570" t="s">
        <v>213</v>
      </c>
      <c r="C570" t="s">
        <v>132</v>
      </c>
      <c r="D570" t="s">
        <v>201</v>
      </c>
      <c r="E570" t="s">
        <v>180</v>
      </c>
      <c r="F570">
        <v>2025</v>
      </c>
      <c r="G570">
        <v>2.025042186274E-3</v>
      </c>
      <c r="H570" t="b">
        <v>0</v>
      </c>
      <c r="I570">
        <v>1</v>
      </c>
    </row>
    <row r="571" spans="1:9" x14ac:dyDescent="0.25">
      <c r="A571" t="s">
        <v>178</v>
      </c>
      <c r="B571" t="s">
        <v>213</v>
      </c>
      <c r="C571" t="s">
        <v>132</v>
      </c>
      <c r="D571" t="s">
        <v>201</v>
      </c>
      <c r="E571" t="s">
        <v>180</v>
      </c>
      <c r="F571">
        <v>2030</v>
      </c>
      <c r="G571">
        <v>2.6336832267642E-2</v>
      </c>
      <c r="H571" t="b">
        <v>0</v>
      </c>
      <c r="I571">
        <v>1</v>
      </c>
    </row>
    <row r="572" spans="1:9" x14ac:dyDescent="0.25">
      <c r="A572" t="s">
        <v>178</v>
      </c>
      <c r="B572" t="s">
        <v>213</v>
      </c>
      <c r="C572" t="s">
        <v>132</v>
      </c>
      <c r="D572" t="s">
        <v>201</v>
      </c>
      <c r="E572" t="s">
        <v>180</v>
      </c>
      <c r="F572">
        <v>2035</v>
      </c>
      <c r="G572">
        <v>2.7085115642691001E-2</v>
      </c>
      <c r="H572" t="b">
        <v>0</v>
      </c>
      <c r="I572">
        <v>1</v>
      </c>
    </row>
    <row r="573" spans="1:9" x14ac:dyDescent="0.25">
      <c r="A573" t="s">
        <v>178</v>
      </c>
      <c r="B573" t="s">
        <v>213</v>
      </c>
      <c r="C573" t="s">
        <v>132</v>
      </c>
      <c r="D573" t="s">
        <v>201</v>
      </c>
      <c r="E573" t="s">
        <v>180</v>
      </c>
      <c r="F573">
        <v>2040</v>
      </c>
      <c r="G573">
        <v>2.7562850719588999E-2</v>
      </c>
      <c r="H573" t="b">
        <v>0</v>
      </c>
      <c r="I573">
        <v>1</v>
      </c>
    </row>
    <row r="574" spans="1:9" x14ac:dyDescent="0.25">
      <c r="A574" t="s">
        <v>178</v>
      </c>
      <c r="B574" t="s">
        <v>213</v>
      </c>
      <c r="C574" t="s">
        <v>132</v>
      </c>
      <c r="D574" t="s">
        <v>201</v>
      </c>
      <c r="E574" t="s">
        <v>180</v>
      </c>
      <c r="F574">
        <v>2045</v>
      </c>
      <c r="G574">
        <v>2.8035537164635999E-2</v>
      </c>
      <c r="H574" t="b">
        <v>0</v>
      </c>
      <c r="I574">
        <v>1</v>
      </c>
    </row>
    <row r="575" spans="1:9" x14ac:dyDescent="0.25">
      <c r="A575" t="s">
        <v>178</v>
      </c>
      <c r="B575" t="s">
        <v>213</v>
      </c>
      <c r="C575" t="s">
        <v>132</v>
      </c>
      <c r="D575" t="s">
        <v>201</v>
      </c>
      <c r="E575" t="s">
        <v>180</v>
      </c>
      <c r="F575">
        <v>2050</v>
      </c>
      <c r="G575">
        <v>2.8148435978092998E-2</v>
      </c>
      <c r="H575" t="b">
        <v>0</v>
      </c>
      <c r="I575">
        <v>1</v>
      </c>
    </row>
    <row r="576" spans="1:9" x14ac:dyDescent="0.25">
      <c r="A576" t="s">
        <v>178</v>
      </c>
      <c r="B576" t="s">
        <v>213</v>
      </c>
      <c r="C576" t="s">
        <v>132</v>
      </c>
      <c r="D576" t="s">
        <v>202</v>
      </c>
      <c r="E576" t="s">
        <v>180</v>
      </c>
      <c r="F576">
        <v>2015</v>
      </c>
      <c r="G576">
        <v>2.6032689553835E-2</v>
      </c>
      <c r="H576" t="b">
        <v>0</v>
      </c>
      <c r="I576">
        <v>1</v>
      </c>
    </row>
    <row r="577" spans="1:9" x14ac:dyDescent="0.25">
      <c r="A577" t="s">
        <v>178</v>
      </c>
      <c r="B577" t="s">
        <v>213</v>
      </c>
      <c r="C577" t="s">
        <v>132</v>
      </c>
      <c r="D577" t="s">
        <v>202</v>
      </c>
      <c r="E577" t="s">
        <v>180</v>
      </c>
      <c r="F577">
        <v>2020</v>
      </c>
      <c r="G577">
        <v>2.8761278762542999E-2</v>
      </c>
      <c r="H577" t="b">
        <v>0</v>
      </c>
      <c r="I577">
        <v>1</v>
      </c>
    </row>
    <row r="578" spans="1:9" x14ac:dyDescent="0.25">
      <c r="A578" t="s">
        <v>178</v>
      </c>
      <c r="B578" t="s">
        <v>213</v>
      </c>
      <c r="C578" t="s">
        <v>132</v>
      </c>
      <c r="D578" t="s">
        <v>202</v>
      </c>
      <c r="E578" t="s">
        <v>180</v>
      </c>
      <c r="F578">
        <v>2025</v>
      </c>
      <c r="G578">
        <v>2.8981245714355001E-2</v>
      </c>
      <c r="H578" t="b">
        <v>0</v>
      </c>
      <c r="I578">
        <v>1</v>
      </c>
    </row>
    <row r="579" spans="1:9" x14ac:dyDescent="0.25">
      <c r="A579" t="s">
        <v>178</v>
      </c>
      <c r="B579" t="s">
        <v>213</v>
      </c>
      <c r="C579" t="s">
        <v>132</v>
      </c>
      <c r="D579" t="s">
        <v>202</v>
      </c>
      <c r="E579" t="s">
        <v>180</v>
      </c>
      <c r="F579">
        <v>2030</v>
      </c>
      <c r="G579">
        <v>2.5762652639779999E-3</v>
      </c>
      <c r="H579" t="b">
        <v>0</v>
      </c>
      <c r="I579">
        <v>1</v>
      </c>
    </row>
    <row r="580" spans="1:9" x14ac:dyDescent="0.25">
      <c r="A580" t="s">
        <v>178</v>
      </c>
      <c r="B580" t="s">
        <v>213</v>
      </c>
      <c r="C580" t="s">
        <v>132</v>
      </c>
      <c r="D580" t="s">
        <v>202</v>
      </c>
      <c r="E580" t="s">
        <v>180</v>
      </c>
      <c r="F580">
        <v>2035</v>
      </c>
      <c r="G580">
        <v>7.552902172338335E-4</v>
      </c>
      <c r="H580" t="b">
        <v>0</v>
      </c>
      <c r="I580">
        <v>1</v>
      </c>
    </row>
    <row r="581" spans="1:9" x14ac:dyDescent="0.25">
      <c r="A581" t="s">
        <v>178</v>
      </c>
      <c r="B581" t="s">
        <v>213</v>
      </c>
      <c r="C581" t="s">
        <v>132</v>
      </c>
      <c r="D581" t="s">
        <v>202</v>
      </c>
      <c r="E581" t="s">
        <v>180</v>
      </c>
      <c r="F581">
        <v>2040</v>
      </c>
      <c r="G581">
        <v>2.1440333841824869E-5</v>
      </c>
      <c r="H581" t="b">
        <v>0</v>
      </c>
      <c r="I581">
        <v>1</v>
      </c>
    </row>
    <row r="582" spans="1:9" x14ac:dyDescent="0.25">
      <c r="A582" t="s">
        <v>178</v>
      </c>
      <c r="B582" t="s">
        <v>213</v>
      </c>
      <c r="C582" t="s">
        <v>132</v>
      </c>
      <c r="D582" t="s">
        <v>202</v>
      </c>
      <c r="E582" t="s">
        <v>180</v>
      </c>
      <c r="F582">
        <v>2045</v>
      </c>
      <c r="G582">
        <v>1.2235996076767729E-5</v>
      </c>
      <c r="H582" t="b">
        <v>0</v>
      </c>
      <c r="I582">
        <v>1</v>
      </c>
    </row>
    <row r="583" spans="1:9" x14ac:dyDescent="0.25">
      <c r="A583" t="s">
        <v>178</v>
      </c>
      <c r="B583" t="s">
        <v>213</v>
      </c>
      <c r="C583" t="s">
        <v>132</v>
      </c>
      <c r="D583" t="s">
        <v>203</v>
      </c>
      <c r="E583" t="s">
        <v>180</v>
      </c>
      <c r="F583">
        <v>2040</v>
      </c>
      <c r="G583">
        <v>1.1918625939810171E-4</v>
      </c>
      <c r="H583" t="b">
        <v>0</v>
      </c>
      <c r="I583">
        <v>1</v>
      </c>
    </row>
    <row r="584" spans="1:9" x14ac:dyDescent="0.25">
      <c r="A584" t="s">
        <v>178</v>
      </c>
      <c r="B584" t="s">
        <v>213</v>
      </c>
      <c r="C584" t="s">
        <v>132</v>
      </c>
      <c r="D584" t="s">
        <v>203</v>
      </c>
      <c r="E584" t="s">
        <v>180</v>
      </c>
      <c r="F584">
        <v>2045</v>
      </c>
      <c r="G584">
        <v>1.4658815402166989E-4</v>
      </c>
      <c r="H584" t="b">
        <v>0</v>
      </c>
      <c r="I584">
        <v>1</v>
      </c>
    </row>
    <row r="585" spans="1:9" x14ac:dyDescent="0.25">
      <c r="A585" t="s">
        <v>178</v>
      </c>
      <c r="B585" t="s">
        <v>213</v>
      </c>
      <c r="C585" t="s">
        <v>132</v>
      </c>
      <c r="D585" t="s">
        <v>203</v>
      </c>
      <c r="E585" t="s">
        <v>180</v>
      </c>
      <c r="F585">
        <v>2050</v>
      </c>
      <c r="G585">
        <v>4.8569481270476698E-4</v>
      </c>
      <c r="H585" t="b">
        <v>0</v>
      </c>
      <c r="I585">
        <v>1</v>
      </c>
    </row>
    <row r="586" spans="1:9" x14ac:dyDescent="0.25">
      <c r="A586" t="s">
        <v>178</v>
      </c>
      <c r="B586" t="s">
        <v>213</v>
      </c>
      <c r="C586" t="s">
        <v>132</v>
      </c>
      <c r="D586" t="s">
        <v>204</v>
      </c>
      <c r="E586" t="s">
        <v>180</v>
      </c>
      <c r="F586">
        <v>2015</v>
      </c>
      <c r="G586">
        <v>4.5580513867770006E-3</v>
      </c>
      <c r="H586" t="b">
        <v>0</v>
      </c>
      <c r="I586">
        <v>1</v>
      </c>
    </row>
    <row r="587" spans="1:9" x14ac:dyDescent="0.25">
      <c r="A587" t="s">
        <v>178</v>
      </c>
      <c r="B587" t="s">
        <v>213</v>
      </c>
      <c r="C587" t="s">
        <v>132</v>
      </c>
      <c r="D587" t="s">
        <v>204</v>
      </c>
      <c r="E587" t="s">
        <v>180</v>
      </c>
      <c r="F587">
        <v>2020</v>
      </c>
      <c r="G587">
        <v>1.7313295810770001E-3</v>
      </c>
      <c r="H587" t="b">
        <v>0</v>
      </c>
      <c r="I587">
        <v>1</v>
      </c>
    </row>
    <row r="588" spans="1:9" x14ac:dyDescent="0.25">
      <c r="A588" t="s">
        <v>178</v>
      </c>
      <c r="B588" t="s">
        <v>213</v>
      </c>
      <c r="C588" t="s">
        <v>132</v>
      </c>
      <c r="D588" t="s">
        <v>204</v>
      </c>
      <c r="E588" t="s">
        <v>180</v>
      </c>
      <c r="F588">
        <v>2025</v>
      </c>
      <c r="G588">
        <v>9.6875294117647073E-6</v>
      </c>
      <c r="H588" t="b">
        <v>0</v>
      </c>
      <c r="I588">
        <v>1</v>
      </c>
    </row>
    <row r="589" spans="1:9" x14ac:dyDescent="0.25">
      <c r="A589" t="s">
        <v>178</v>
      </c>
      <c r="B589" t="s">
        <v>213</v>
      </c>
      <c r="C589" t="s">
        <v>132</v>
      </c>
      <c r="D589" t="s">
        <v>205</v>
      </c>
      <c r="E589" t="s">
        <v>180</v>
      </c>
      <c r="F589">
        <v>2015</v>
      </c>
      <c r="G589">
        <v>8.5182836058550013E-3</v>
      </c>
      <c r="H589" t="b">
        <v>0</v>
      </c>
      <c r="I589">
        <v>1</v>
      </c>
    </row>
    <row r="590" spans="1:9" x14ac:dyDescent="0.25">
      <c r="A590" t="s">
        <v>178</v>
      </c>
      <c r="B590" t="s">
        <v>213</v>
      </c>
      <c r="C590" t="s">
        <v>132</v>
      </c>
      <c r="D590" t="s">
        <v>205</v>
      </c>
      <c r="E590" t="s">
        <v>180</v>
      </c>
      <c r="F590">
        <v>2020</v>
      </c>
      <c r="G590">
        <v>8.4656552396350001E-3</v>
      </c>
      <c r="H590" t="b">
        <v>0</v>
      </c>
      <c r="I590">
        <v>1</v>
      </c>
    </row>
    <row r="591" spans="1:9" x14ac:dyDescent="0.25">
      <c r="A591" t="s">
        <v>178</v>
      </c>
      <c r="B591" t="s">
        <v>213</v>
      </c>
      <c r="C591" t="s">
        <v>132</v>
      </c>
      <c r="D591" t="s">
        <v>205</v>
      </c>
      <c r="E591" t="s">
        <v>180</v>
      </c>
      <c r="F591">
        <v>2025</v>
      </c>
      <c r="G591">
        <v>7.1742483458400001E-3</v>
      </c>
      <c r="H591" t="b">
        <v>0</v>
      </c>
      <c r="I591">
        <v>1</v>
      </c>
    </row>
    <row r="592" spans="1:9" x14ac:dyDescent="0.25">
      <c r="A592" t="s">
        <v>178</v>
      </c>
      <c r="B592" t="s">
        <v>213</v>
      </c>
      <c r="C592" t="s">
        <v>132</v>
      </c>
      <c r="D592" t="s">
        <v>205</v>
      </c>
      <c r="E592" t="s">
        <v>180</v>
      </c>
      <c r="F592">
        <v>2030</v>
      </c>
      <c r="G592">
        <v>6.0802225824510003E-3</v>
      </c>
      <c r="H592" t="b">
        <v>0</v>
      </c>
      <c r="I592">
        <v>1</v>
      </c>
    </row>
    <row r="593" spans="1:9" x14ac:dyDescent="0.25">
      <c r="A593" t="s">
        <v>178</v>
      </c>
      <c r="B593" t="s">
        <v>213</v>
      </c>
      <c r="C593" t="s">
        <v>132</v>
      </c>
      <c r="D593" t="s">
        <v>205</v>
      </c>
      <c r="E593" t="s">
        <v>180</v>
      </c>
      <c r="F593">
        <v>2035</v>
      </c>
      <c r="G593">
        <v>5.1533417305280006E-3</v>
      </c>
      <c r="H593" t="b">
        <v>0</v>
      </c>
      <c r="I593">
        <v>1</v>
      </c>
    </row>
    <row r="594" spans="1:9" x14ac:dyDescent="0.25">
      <c r="A594" t="s">
        <v>178</v>
      </c>
      <c r="B594" t="s">
        <v>213</v>
      </c>
      <c r="C594" t="s">
        <v>132</v>
      </c>
      <c r="D594" t="s">
        <v>205</v>
      </c>
      <c r="E594" t="s">
        <v>180</v>
      </c>
      <c r="F594">
        <v>2040</v>
      </c>
      <c r="G594">
        <v>4.3803404709480001E-3</v>
      </c>
      <c r="H594" t="b">
        <v>0</v>
      </c>
      <c r="I594">
        <v>1</v>
      </c>
    </row>
    <row r="595" spans="1:9" x14ac:dyDescent="0.25">
      <c r="A595" t="s">
        <v>178</v>
      </c>
      <c r="B595" t="s">
        <v>213</v>
      </c>
      <c r="C595" t="s">
        <v>132</v>
      </c>
      <c r="D595" t="s">
        <v>205</v>
      </c>
      <c r="E595" t="s">
        <v>180</v>
      </c>
      <c r="F595">
        <v>2045</v>
      </c>
      <c r="G595">
        <v>3.723289400306E-3</v>
      </c>
      <c r="H595" t="b">
        <v>0</v>
      </c>
      <c r="I595">
        <v>1</v>
      </c>
    </row>
    <row r="596" spans="1:9" x14ac:dyDescent="0.25">
      <c r="A596" t="s">
        <v>178</v>
      </c>
      <c r="B596" t="s">
        <v>213</v>
      </c>
      <c r="C596" t="s">
        <v>132</v>
      </c>
      <c r="D596" t="s">
        <v>205</v>
      </c>
      <c r="E596" t="s">
        <v>180</v>
      </c>
      <c r="F596">
        <v>2050</v>
      </c>
      <c r="G596">
        <v>3.1647959902600001E-3</v>
      </c>
      <c r="H596" t="b">
        <v>0</v>
      </c>
      <c r="I596">
        <v>1</v>
      </c>
    </row>
    <row r="597" spans="1:9" x14ac:dyDescent="0.25">
      <c r="A597" t="s">
        <v>178</v>
      </c>
      <c r="B597" t="s">
        <v>213</v>
      </c>
      <c r="C597" t="s">
        <v>132</v>
      </c>
      <c r="D597" t="s">
        <v>206</v>
      </c>
      <c r="E597" t="s">
        <v>180</v>
      </c>
      <c r="F597">
        <v>2015</v>
      </c>
      <c r="G597">
        <v>1.2625939550282831E-4</v>
      </c>
      <c r="H597" t="b">
        <v>0</v>
      </c>
      <c r="I597">
        <v>1</v>
      </c>
    </row>
    <row r="598" spans="1:9" x14ac:dyDescent="0.25">
      <c r="A598" t="s">
        <v>178</v>
      </c>
      <c r="B598" t="s">
        <v>213</v>
      </c>
      <c r="C598" t="s">
        <v>132</v>
      </c>
      <c r="D598" t="s">
        <v>206</v>
      </c>
      <c r="E598" t="s">
        <v>180</v>
      </c>
      <c r="F598">
        <v>2020</v>
      </c>
      <c r="G598">
        <v>6.2036630036630005E-5</v>
      </c>
      <c r="H598" t="b">
        <v>0</v>
      </c>
      <c r="I598">
        <v>1</v>
      </c>
    </row>
    <row r="599" spans="1:9" x14ac:dyDescent="0.25">
      <c r="A599" t="s">
        <v>178</v>
      </c>
      <c r="B599" t="s">
        <v>213</v>
      </c>
      <c r="C599" t="s">
        <v>133</v>
      </c>
      <c r="D599" t="s">
        <v>201</v>
      </c>
      <c r="E599" t="s">
        <v>180</v>
      </c>
      <c r="F599">
        <v>2015</v>
      </c>
      <c r="G599">
        <v>3.8077495017597312E-4</v>
      </c>
      <c r="H599" t="b">
        <v>0</v>
      </c>
      <c r="I599">
        <v>1</v>
      </c>
    </row>
    <row r="600" spans="1:9" x14ac:dyDescent="0.25">
      <c r="A600" t="s">
        <v>178</v>
      </c>
      <c r="B600" t="s">
        <v>213</v>
      </c>
      <c r="C600" t="s">
        <v>133</v>
      </c>
      <c r="D600" t="s">
        <v>201</v>
      </c>
      <c r="E600" t="s">
        <v>180</v>
      </c>
      <c r="F600">
        <v>2020</v>
      </c>
      <c r="G600">
        <v>2.8220607589632629E-4</v>
      </c>
      <c r="H600" t="b">
        <v>0</v>
      </c>
      <c r="I600">
        <v>1</v>
      </c>
    </row>
    <row r="601" spans="1:9" x14ac:dyDescent="0.25">
      <c r="A601" t="s">
        <v>178</v>
      </c>
      <c r="B601" t="s">
        <v>213</v>
      </c>
      <c r="C601" t="s">
        <v>133</v>
      </c>
      <c r="D601" t="s">
        <v>201</v>
      </c>
      <c r="E601" t="s">
        <v>180</v>
      </c>
      <c r="F601">
        <v>2025</v>
      </c>
      <c r="G601">
        <v>8.5126609922471389E-4</v>
      </c>
      <c r="H601" t="b">
        <v>0</v>
      </c>
      <c r="I601">
        <v>1</v>
      </c>
    </row>
    <row r="602" spans="1:9" x14ac:dyDescent="0.25">
      <c r="A602" t="s">
        <v>178</v>
      </c>
      <c r="B602" t="s">
        <v>213</v>
      </c>
      <c r="C602" t="s">
        <v>133</v>
      </c>
      <c r="D602" t="s">
        <v>201</v>
      </c>
      <c r="E602" t="s">
        <v>180</v>
      </c>
      <c r="F602">
        <v>2030</v>
      </c>
      <c r="G602">
        <v>5.5072143719460008E-3</v>
      </c>
      <c r="H602" t="b">
        <v>0</v>
      </c>
      <c r="I602">
        <v>1</v>
      </c>
    </row>
    <row r="603" spans="1:9" x14ac:dyDescent="0.25">
      <c r="A603" t="s">
        <v>178</v>
      </c>
      <c r="B603" t="s">
        <v>213</v>
      </c>
      <c r="C603" t="s">
        <v>133</v>
      </c>
      <c r="D603" t="s">
        <v>201</v>
      </c>
      <c r="E603" t="s">
        <v>180</v>
      </c>
      <c r="F603">
        <v>2035</v>
      </c>
      <c r="G603">
        <v>6.4776769292850004E-3</v>
      </c>
      <c r="H603" t="b">
        <v>0</v>
      </c>
      <c r="I603">
        <v>1</v>
      </c>
    </row>
    <row r="604" spans="1:9" x14ac:dyDescent="0.25">
      <c r="A604" t="s">
        <v>178</v>
      </c>
      <c r="B604" t="s">
        <v>213</v>
      </c>
      <c r="C604" t="s">
        <v>133</v>
      </c>
      <c r="D604" t="s">
        <v>201</v>
      </c>
      <c r="E604" t="s">
        <v>180</v>
      </c>
      <c r="F604">
        <v>2040</v>
      </c>
      <c r="G604">
        <v>1.5363216023709001E-2</v>
      </c>
      <c r="H604" t="b">
        <v>0</v>
      </c>
      <c r="I604">
        <v>1</v>
      </c>
    </row>
    <row r="605" spans="1:9" x14ac:dyDescent="0.25">
      <c r="A605" t="s">
        <v>178</v>
      </c>
      <c r="B605" t="s">
        <v>213</v>
      </c>
      <c r="C605" t="s">
        <v>133</v>
      </c>
      <c r="D605" t="s">
        <v>201</v>
      </c>
      <c r="E605" t="s">
        <v>180</v>
      </c>
      <c r="F605">
        <v>2045</v>
      </c>
      <c r="G605">
        <v>2.4444817689550001E-2</v>
      </c>
      <c r="H605" t="b">
        <v>0</v>
      </c>
      <c r="I605">
        <v>1</v>
      </c>
    </row>
    <row r="606" spans="1:9" x14ac:dyDescent="0.25">
      <c r="A606" t="s">
        <v>178</v>
      </c>
      <c r="B606" t="s">
        <v>213</v>
      </c>
      <c r="C606" t="s">
        <v>133</v>
      </c>
      <c r="D606" t="s">
        <v>201</v>
      </c>
      <c r="E606" t="s">
        <v>180</v>
      </c>
      <c r="F606">
        <v>2050</v>
      </c>
      <c r="G606">
        <v>3.3394561182314E-2</v>
      </c>
      <c r="H606" t="b">
        <v>0</v>
      </c>
      <c r="I606">
        <v>1</v>
      </c>
    </row>
    <row r="607" spans="1:9" x14ac:dyDescent="0.25">
      <c r="A607" t="s">
        <v>178</v>
      </c>
      <c r="B607" t="s">
        <v>213</v>
      </c>
      <c r="C607" t="s">
        <v>133</v>
      </c>
      <c r="D607" t="s">
        <v>202</v>
      </c>
      <c r="E607" t="s">
        <v>180</v>
      </c>
      <c r="F607">
        <v>2015</v>
      </c>
      <c r="G607">
        <v>8.0890918229279005E-2</v>
      </c>
      <c r="H607" t="b">
        <v>0</v>
      </c>
      <c r="I607">
        <v>1</v>
      </c>
    </row>
    <row r="608" spans="1:9" x14ac:dyDescent="0.25">
      <c r="A608" t="s">
        <v>178</v>
      </c>
      <c r="B608" t="s">
        <v>213</v>
      </c>
      <c r="C608" t="s">
        <v>133</v>
      </c>
      <c r="D608" t="s">
        <v>202</v>
      </c>
      <c r="E608" t="s">
        <v>180</v>
      </c>
      <c r="F608">
        <v>2020</v>
      </c>
      <c r="G608">
        <v>7.886491337350901E-2</v>
      </c>
      <c r="H608" t="b">
        <v>0</v>
      </c>
      <c r="I608">
        <v>1</v>
      </c>
    </row>
    <row r="609" spans="1:9" x14ac:dyDescent="0.25">
      <c r="A609" t="s">
        <v>178</v>
      </c>
      <c r="B609" t="s">
        <v>213</v>
      </c>
      <c r="C609" t="s">
        <v>133</v>
      </c>
      <c r="D609" t="s">
        <v>202</v>
      </c>
      <c r="E609" t="s">
        <v>180</v>
      </c>
      <c r="F609">
        <v>2025</v>
      </c>
      <c r="G609">
        <v>5.3331590693839012E-2</v>
      </c>
      <c r="H609" t="b">
        <v>0</v>
      </c>
      <c r="I609">
        <v>1</v>
      </c>
    </row>
    <row r="610" spans="1:9" x14ac:dyDescent="0.25">
      <c r="A610" t="s">
        <v>178</v>
      </c>
      <c r="B610" t="s">
        <v>213</v>
      </c>
      <c r="C610" t="s">
        <v>133</v>
      </c>
      <c r="D610" t="s">
        <v>202</v>
      </c>
      <c r="E610" t="s">
        <v>180</v>
      </c>
      <c r="F610">
        <v>2030</v>
      </c>
      <c r="G610">
        <v>5.0682875812286997E-2</v>
      </c>
      <c r="H610" t="b">
        <v>0</v>
      </c>
      <c r="I610">
        <v>1</v>
      </c>
    </row>
    <row r="611" spans="1:9" x14ac:dyDescent="0.25">
      <c r="A611" t="s">
        <v>178</v>
      </c>
      <c r="B611" t="s">
        <v>213</v>
      </c>
      <c r="C611" t="s">
        <v>133</v>
      </c>
      <c r="D611" t="s">
        <v>202</v>
      </c>
      <c r="E611" t="s">
        <v>180</v>
      </c>
      <c r="F611">
        <v>2035</v>
      </c>
      <c r="G611">
        <v>4.5252870982895002E-2</v>
      </c>
      <c r="H611" t="b">
        <v>0</v>
      </c>
      <c r="I611">
        <v>1</v>
      </c>
    </row>
    <row r="612" spans="1:9" x14ac:dyDescent="0.25">
      <c r="A612" t="s">
        <v>178</v>
      </c>
      <c r="B612" t="s">
        <v>213</v>
      </c>
      <c r="C612" t="s">
        <v>133</v>
      </c>
      <c r="D612" t="s">
        <v>202</v>
      </c>
      <c r="E612" t="s">
        <v>180</v>
      </c>
      <c r="F612">
        <v>2040</v>
      </c>
      <c r="G612">
        <v>3.7086442347283997E-2</v>
      </c>
      <c r="H612" t="b">
        <v>0</v>
      </c>
      <c r="I612">
        <v>1</v>
      </c>
    </row>
    <row r="613" spans="1:9" x14ac:dyDescent="0.25">
      <c r="A613" t="s">
        <v>178</v>
      </c>
      <c r="B613" t="s">
        <v>213</v>
      </c>
      <c r="C613" t="s">
        <v>133</v>
      </c>
      <c r="D613" t="s">
        <v>202</v>
      </c>
      <c r="E613" t="s">
        <v>180</v>
      </c>
      <c r="F613">
        <v>2045</v>
      </c>
      <c r="G613">
        <v>2.3789763517279999E-2</v>
      </c>
      <c r="H613" t="b">
        <v>0</v>
      </c>
      <c r="I613">
        <v>1</v>
      </c>
    </row>
    <row r="614" spans="1:9" x14ac:dyDescent="0.25">
      <c r="A614" t="s">
        <v>178</v>
      </c>
      <c r="B614" t="s">
        <v>213</v>
      </c>
      <c r="C614" t="s">
        <v>133</v>
      </c>
      <c r="D614" t="s">
        <v>202</v>
      </c>
      <c r="E614" t="s">
        <v>180</v>
      </c>
      <c r="F614">
        <v>2050</v>
      </c>
      <c r="G614">
        <v>1.1287413001443E-2</v>
      </c>
      <c r="H614" t="b">
        <v>0</v>
      </c>
      <c r="I614">
        <v>1</v>
      </c>
    </row>
    <row r="615" spans="1:9" x14ac:dyDescent="0.25">
      <c r="A615" t="s">
        <v>178</v>
      </c>
      <c r="B615" t="s">
        <v>213</v>
      </c>
      <c r="C615" t="s">
        <v>133</v>
      </c>
      <c r="D615" t="s">
        <v>203</v>
      </c>
      <c r="E615" t="s">
        <v>180</v>
      </c>
      <c r="F615">
        <v>2040</v>
      </c>
      <c r="G615">
        <v>3.4758660359028509E-6</v>
      </c>
      <c r="H615" t="b">
        <v>0</v>
      </c>
      <c r="I615">
        <v>1</v>
      </c>
    </row>
    <row r="616" spans="1:9" x14ac:dyDescent="0.25">
      <c r="A616" t="s">
        <v>178</v>
      </c>
      <c r="B616" t="s">
        <v>213</v>
      </c>
      <c r="C616" t="s">
        <v>133</v>
      </c>
      <c r="D616" t="s">
        <v>203</v>
      </c>
      <c r="E616" t="s">
        <v>180</v>
      </c>
      <c r="F616">
        <v>2045</v>
      </c>
      <c r="G616">
        <v>2.573119543179301E-4</v>
      </c>
      <c r="H616" t="b">
        <v>0</v>
      </c>
      <c r="I616">
        <v>1</v>
      </c>
    </row>
    <row r="617" spans="1:9" x14ac:dyDescent="0.25">
      <c r="A617" t="s">
        <v>178</v>
      </c>
      <c r="B617" t="s">
        <v>213</v>
      </c>
      <c r="C617" t="s">
        <v>133</v>
      </c>
      <c r="D617" t="s">
        <v>203</v>
      </c>
      <c r="E617" t="s">
        <v>180</v>
      </c>
      <c r="F617">
        <v>2050</v>
      </c>
      <c r="G617">
        <v>8.3813903246289197E-4</v>
      </c>
      <c r="H617" t="b">
        <v>0</v>
      </c>
      <c r="I617">
        <v>1</v>
      </c>
    </row>
    <row r="618" spans="1:9" x14ac:dyDescent="0.25">
      <c r="A618" t="s">
        <v>178</v>
      </c>
      <c r="B618" t="s">
        <v>213</v>
      </c>
      <c r="C618" t="s">
        <v>133</v>
      </c>
      <c r="D618" t="s">
        <v>204</v>
      </c>
      <c r="E618" t="s">
        <v>180</v>
      </c>
      <c r="F618">
        <v>2015</v>
      </c>
      <c r="G618">
        <v>2.4070713485959999E-3</v>
      </c>
      <c r="H618" t="b">
        <v>0</v>
      </c>
      <c r="I618">
        <v>1</v>
      </c>
    </row>
    <row r="619" spans="1:9" x14ac:dyDescent="0.25">
      <c r="A619" t="s">
        <v>178</v>
      </c>
      <c r="B619" t="s">
        <v>213</v>
      </c>
      <c r="C619" t="s">
        <v>133</v>
      </c>
      <c r="D619" t="s">
        <v>204</v>
      </c>
      <c r="E619" t="s">
        <v>180</v>
      </c>
      <c r="F619">
        <v>2020</v>
      </c>
      <c r="G619">
        <v>7.3705896641823587E-4</v>
      </c>
      <c r="H619" t="b">
        <v>0</v>
      </c>
      <c r="I619">
        <v>1</v>
      </c>
    </row>
    <row r="620" spans="1:9" x14ac:dyDescent="0.25">
      <c r="A620" t="s">
        <v>178</v>
      </c>
      <c r="B620" t="s">
        <v>213</v>
      </c>
      <c r="C620" t="s">
        <v>133</v>
      </c>
      <c r="D620" t="s">
        <v>204</v>
      </c>
      <c r="E620" t="s">
        <v>180</v>
      </c>
      <c r="F620">
        <v>2025</v>
      </c>
      <c r="G620">
        <v>3.1742117647058818E-5</v>
      </c>
      <c r="H620" t="b">
        <v>0</v>
      </c>
      <c r="I620">
        <v>1</v>
      </c>
    </row>
    <row r="621" spans="1:9" x14ac:dyDescent="0.25">
      <c r="A621" t="s">
        <v>178</v>
      </c>
      <c r="B621" t="s">
        <v>213</v>
      </c>
      <c r="C621" t="s">
        <v>133</v>
      </c>
      <c r="D621" t="s">
        <v>205</v>
      </c>
      <c r="E621" t="s">
        <v>180</v>
      </c>
      <c r="F621">
        <v>2015</v>
      </c>
      <c r="G621">
        <v>5.1629166062680002E-3</v>
      </c>
      <c r="H621" t="b">
        <v>0</v>
      </c>
      <c r="I621">
        <v>1</v>
      </c>
    </row>
    <row r="622" spans="1:9" x14ac:dyDescent="0.25">
      <c r="A622" t="s">
        <v>178</v>
      </c>
      <c r="B622" t="s">
        <v>213</v>
      </c>
      <c r="C622" t="s">
        <v>133</v>
      </c>
      <c r="D622" t="s">
        <v>205</v>
      </c>
      <c r="E622" t="s">
        <v>180</v>
      </c>
      <c r="F622">
        <v>2020</v>
      </c>
      <c r="G622">
        <v>5.1232257154790002E-3</v>
      </c>
      <c r="H622" t="b">
        <v>0</v>
      </c>
      <c r="I622">
        <v>1</v>
      </c>
    </row>
    <row r="623" spans="1:9" x14ac:dyDescent="0.25">
      <c r="A623" t="s">
        <v>178</v>
      </c>
      <c r="B623" t="s">
        <v>213</v>
      </c>
      <c r="C623" t="s">
        <v>133</v>
      </c>
      <c r="D623" t="s">
        <v>205</v>
      </c>
      <c r="E623" t="s">
        <v>180</v>
      </c>
      <c r="F623">
        <v>2025</v>
      </c>
      <c r="G623">
        <v>4.3384829390380004E-3</v>
      </c>
      <c r="H623" t="b">
        <v>0</v>
      </c>
      <c r="I623">
        <v>1</v>
      </c>
    </row>
    <row r="624" spans="1:9" x14ac:dyDescent="0.25">
      <c r="A624" t="s">
        <v>178</v>
      </c>
      <c r="B624" t="s">
        <v>213</v>
      </c>
      <c r="C624" t="s">
        <v>133</v>
      </c>
      <c r="D624" t="s">
        <v>205</v>
      </c>
      <c r="E624" t="s">
        <v>180</v>
      </c>
      <c r="F624">
        <v>2030</v>
      </c>
      <c r="G624">
        <v>3.8900547563010001E-3</v>
      </c>
      <c r="H624" t="b">
        <v>0</v>
      </c>
      <c r="I624">
        <v>1</v>
      </c>
    </row>
    <row r="625" spans="1:9" x14ac:dyDescent="0.25">
      <c r="A625" t="s">
        <v>178</v>
      </c>
      <c r="B625" t="s">
        <v>213</v>
      </c>
      <c r="C625" t="s">
        <v>133</v>
      </c>
      <c r="D625" t="s">
        <v>205</v>
      </c>
      <c r="E625" t="s">
        <v>180</v>
      </c>
      <c r="F625">
        <v>2035</v>
      </c>
      <c r="G625">
        <v>4.0373595407149996E-3</v>
      </c>
      <c r="H625" t="b">
        <v>0</v>
      </c>
      <c r="I625">
        <v>1</v>
      </c>
    </row>
    <row r="626" spans="1:9" x14ac:dyDescent="0.25">
      <c r="A626" t="s">
        <v>178</v>
      </c>
      <c r="B626" t="s">
        <v>213</v>
      </c>
      <c r="C626" t="s">
        <v>133</v>
      </c>
      <c r="D626" t="s">
        <v>205</v>
      </c>
      <c r="E626" t="s">
        <v>180</v>
      </c>
      <c r="F626">
        <v>2040</v>
      </c>
      <c r="G626">
        <v>2.8221122406509999E-3</v>
      </c>
      <c r="H626" t="b">
        <v>0</v>
      </c>
      <c r="I626">
        <v>1</v>
      </c>
    </row>
    <row r="627" spans="1:9" x14ac:dyDescent="0.25">
      <c r="A627" t="s">
        <v>178</v>
      </c>
      <c r="B627" t="s">
        <v>213</v>
      </c>
      <c r="C627" t="s">
        <v>133</v>
      </c>
      <c r="D627" t="s">
        <v>205</v>
      </c>
      <c r="E627" t="s">
        <v>180</v>
      </c>
      <c r="F627">
        <v>2045</v>
      </c>
      <c r="G627">
        <v>2.3470435267919998E-3</v>
      </c>
      <c r="H627" t="b">
        <v>0</v>
      </c>
      <c r="I627">
        <v>1</v>
      </c>
    </row>
    <row r="628" spans="1:9" x14ac:dyDescent="0.25">
      <c r="A628" t="s">
        <v>178</v>
      </c>
      <c r="B628" t="s">
        <v>213</v>
      </c>
      <c r="C628" t="s">
        <v>133</v>
      </c>
      <c r="D628" t="s">
        <v>205</v>
      </c>
      <c r="E628" t="s">
        <v>180</v>
      </c>
      <c r="F628">
        <v>2050</v>
      </c>
      <c r="G628">
        <v>2.0490772098190001E-3</v>
      </c>
      <c r="H628" t="b">
        <v>0</v>
      </c>
      <c r="I628">
        <v>1</v>
      </c>
    </row>
    <row r="629" spans="1:9" x14ac:dyDescent="0.25">
      <c r="A629" t="s">
        <v>178</v>
      </c>
      <c r="B629" t="s">
        <v>213</v>
      </c>
      <c r="C629" t="s">
        <v>133</v>
      </c>
      <c r="D629" t="s">
        <v>206</v>
      </c>
      <c r="E629" t="s">
        <v>180</v>
      </c>
      <c r="F629">
        <v>2015</v>
      </c>
      <c r="G629">
        <v>2.8093239138461538E-4</v>
      </c>
      <c r="H629" t="b">
        <v>0</v>
      </c>
      <c r="I629">
        <v>1</v>
      </c>
    </row>
    <row r="630" spans="1:9" x14ac:dyDescent="0.25">
      <c r="A630" t="s">
        <v>178</v>
      </c>
      <c r="B630" t="s">
        <v>213</v>
      </c>
      <c r="C630" t="s">
        <v>133</v>
      </c>
      <c r="D630" t="s">
        <v>206</v>
      </c>
      <c r="E630" t="s">
        <v>180</v>
      </c>
      <c r="F630">
        <v>2020</v>
      </c>
      <c r="G630">
        <v>1.5630181134065931E-4</v>
      </c>
      <c r="H630" t="b">
        <v>0</v>
      </c>
      <c r="I630">
        <v>1</v>
      </c>
    </row>
    <row r="631" spans="1:9" x14ac:dyDescent="0.25">
      <c r="A631" t="s">
        <v>178</v>
      </c>
      <c r="B631" t="s">
        <v>213</v>
      </c>
      <c r="C631" t="s">
        <v>133</v>
      </c>
      <c r="D631" t="s">
        <v>206</v>
      </c>
      <c r="E631" t="s">
        <v>180</v>
      </c>
      <c r="F631">
        <v>2025</v>
      </c>
      <c r="G631">
        <v>2.4030788526842001E-2</v>
      </c>
      <c r="H631" t="b">
        <v>0</v>
      </c>
      <c r="I631">
        <v>1</v>
      </c>
    </row>
    <row r="632" spans="1:9" x14ac:dyDescent="0.25">
      <c r="A632" t="s">
        <v>178</v>
      </c>
      <c r="B632" t="s">
        <v>213</v>
      </c>
      <c r="C632" t="s">
        <v>133</v>
      </c>
      <c r="D632" t="s">
        <v>206</v>
      </c>
      <c r="E632" t="s">
        <v>180</v>
      </c>
      <c r="F632">
        <v>2030</v>
      </c>
      <c r="G632">
        <v>1.0982998615935999E-2</v>
      </c>
      <c r="H632" t="b">
        <v>0</v>
      </c>
      <c r="I632">
        <v>1</v>
      </c>
    </row>
    <row r="633" spans="1:9" x14ac:dyDescent="0.25">
      <c r="A633" t="s">
        <v>178</v>
      </c>
      <c r="B633" t="s">
        <v>213</v>
      </c>
      <c r="C633" t="s">
        <v>133</v>
      </c>
      <c r="D633" t="s">
        <v>206</v>
      </c>
      <c r="E633" t="s">
        <v>180</v>
      </c>
      <c r="F633">
        <v>2035</v>
      </c>
      <c r="G633">
        <v>7.5588628858780007E-3</v>
      </c>
      <c r="H633" t="b">
        <v>0</v>
      </c>
      <c r="I633">
        <v>1</v>
      </c>
    </row>
    <row r="634" spans="1:9" x14ac:dyDescent="0.25">
      <c r="A634" t="s">
        <v>178</v>
      </c>
      <c r="B634" t="s">
        <v>213</v>
      </c>
      <c r="C634" t="s">
        <v>133</v>
      </c>
      <c r="D634" t="s">
        <v>206</v>
      </c>
      <c r="E634" t="s">
        <v>180</v>
      </c>
      <c r="F634">
        <v>2040</v>
      </c>
      <c r="G634">
        <v>9.2568991520330208E-5</v>
      </c>
      <c r="H634" t="b">
        <v>0</v>
      </c>
      <c r="I634">
        <v>1</v>
      </c>
    </row>
    <row r="635" spans="1:9" x14ac:dyDescent="0.25">
      <c r="A635" t="s">
        <v>178</v>
      </c>
      <c r="B635" t="s">
        <v>213</v>
      </c>
      <c r="C635" t="s">
        <v>133</v>
      </c>
      <c r="D635" t="s">
        <v>206</v>
      </c>
      <c r="E635" t="s">
        <v>180</v>
      </c>
      <c r="F635">
        <v>2045</v>
      </c>
      <c r="G635">
        <v>3.4748235861506507E-5</v>
      </c>
      <c r="H635" t="b">
        <v>0</v>
      </c>
      <c r="I635">
        <v>1</v>
      </c>
    </row>
    <row r="636" spans="1:9" x14ac:dyDescent="0.25">
      <c r="A636" t="s">
        <v>178</v>
      </c>
      <c r="B636" t="s">
        <v>213</v>
      </c>
      <c r="C636" t="s">
        <v>133</v>
      </c>
      <c r="D636" t="s">
        <v>206</v>
      </c>
      <c r="E636" t="s">
        <v>180</v>
      </c>
      <c r="F636">
        <v>2050</v>
      </c>
      <c r="G636">
        <v>5.825837115105556E-7</v>
      </c>
      <c r="H636" t="b">
        <v>0</v>
      </c>
      <c r="I636">
        <v>1</v>
      </c>
    </row>
    <row r="637" spans="1:9" x14ac:dyDescent="0.25">
      <c r="A637" t="s">
        <v>178</v>
      </c>
      <c r="B637" t="s">
        <v>213</v>
      </c>
      <c r="C637" t="s">
        <v>134</v>
      </c>
      <c r="D637" t="s">
        <v>201</v>
      </c>
      <c r="E637" t="s">
        <v>180</v>
      </c>
      <c r="F637">
        <v>2015</v>
      </c>
      <c r="G637">
        <v>4.1044384861360014E-3</v>
      </c>
      <c r="H637" t="b">
        <v>0</v>
      </c>
      <c r="I637">
        <v>1</v>
      </c>
    </row>
    <row r="638" spans="1:9" x14ac:dyDescent="0.25">
      <c r="A638" t="s">
        <v>178</v>
      </c>
      <c r="B638" t="s">
        <v>213</v>
      </c>
      <c r="C638" t="s">
        <v>134</v>
      </c>
      <c r="D638" t="s">
        <v>201</v>
      </c>
      <c r="E638" t="s">
        <v>180</v>
      </c>
      <c r="F638">
        <v>2020</v>
      </c>
      <c r="G638">
        <v>7.1701825076620007E-3</v>
      </c>
      <c r="H638" t="b">
        <v>0</v>
      </c>
      <c r="I638">
        <v>1</v>
      </c>
    </row>
    <row r="639" spans="1:9" x14ac:dyDescent="0.25">
      <c r="A639" t="s">
        <v>178</v>
      </c>
      <c r="B639" t="s">
        <v>213</v>
      </c>
      <c r="C639" t="s">
        <v>134</v>
      </c>
      <c r="D639" t="s">
        <v>201</v>
      </c>
      <c r="E639" t="s">
        <v>180</v>
      </c>
      <c r="F639">
        <v>2025</v>
      </c>
      <c r="G639">
        <v>1.4931306681973001E-2</v>
      </c>
      <c r="H639" t="b">
        <v>0</v>
      </c>
      <c r="I639">
        <v>1</v>
      </c>
    </row>
    <row r="640" spans="1:9" x14ac:dyDescent="0.25">
      <c r="A640" t="s">
        <v>178</v>
      </c>
      <c r="B640" t="s">
        <v>213</v>
      </c>
      <c r="C640" t="s">
        <v>134</v>
      </c>
      <c r="D640" t="s">
        <v>201</v>
      </c>
      <c r="E640" t="s">
        <v>180</v>
      </c>
      <c r="F640">
        <v>2030</v>
      </c>
      <c r="G640">
        <v>1.6852985065134999E-2</v>
      </c>
      <c r="H640" t="b">
        <v>0</v>
      </c>
      <c r="I640">
        <v>1</v>
      </c>
    </row>
    <row r="641" spans="1:9" x14ac:dyDescent="0.25">
      <c r="A641" t="s">
        <v>178</v>
      </c>
      <c r="B641" t="s">
        <v>213</v>
      </c>
      <c r="C641" t="s">
        <v>134</v>
      </c>
      <c r="D641" t="s">
        <v>201</v>
      </c>
      <c r="E641" t="s">
        <v>180</v>
      </c>
      <c r="F641">
        <v>2035</v>
      </c>
      <c r="G641">
        <v>2.0814351795374001E-2</v>
      </c>
      <c r="H641" t="b">
        <v>0</v>
      </c>
      <c r="I641">
        <v>1</v>
      </c>
    </row>
    <row r="642" spans="1:9" x14ac:dyDescent="0.25">
      <c r="A642" t="s">
        <v>178</v>
      </c>
      <c r="B642" t="s">
        <v>213</v>
      </c>
      <c r="C642" t="s">
        <v>134</v>
      </c>
      <c r="D642" t="s">
        <v>201</v>
      </c>
      <c r="E642" t="s">
        <v>180</v>
      </c>
      <c r="F642">
        <v>2040</v>
      </c>
      <c r="G642">
        <v>2.1136817919183998E-2</v>
      </c>
      <c r="H642" t="b">
        <v>0</v>
      </c>
      <c r="I642">
        <v>1</v>
      </c>
    </row>
    <row r="643" spans="1:9" x14ac:dyDescent="0.25">
      <c r="A643" t="s">
        <v>178</v>
      </c>
      <c r="B643" t="s">
        <v>213</v>
      </c>
      <c r="C643" t="s">
        <v>134</v>
      </c>
      <c r="D643" t="s">
        <v>201</v>
      </c>
      <c r="E643" t="s">
        <v>180</v>
      </c>
      <c r="F643">
        <v>2045</v>
      </c>
      <c r="G643">
        <v>2.1391488452963001E-2</v>
      </c>
      <c r="H643" t="b">
        <v>0</v>
      </c>
      <c r="I643">
        <v>1</v>
      </c>
    </row>
    <row r="644" spans="1:9" x14ac:dyDescent="0.25">
      <c r="A644" t="s">
        <v>178</v>
      </c>
      <c r="B644" t="s">
        <v>213</v>
      </c>
      <c r="C644" t="s">
        <v>134</v>
      </c>
      <c r="D644" t="s">
        <v>201</v>
      </c>
      <c r="E644" t="s">
        <v>180</v>
      </c>
      <c r="F644">
        <v>2050</v>
      </c>
      <c r="G644">
        <v>2.1621894590928999E-2</v>
      </c>
      <c r="H644" t="b">
        <v>0</v>
      </c>
      <c r="I644">
        <v>1</v>
      </c>
    </row>
    <row r="645" spans="1:9" x14ac:dyDescent="0.25">
      <c r="A645" t="s">
        <v>178</v>
      </c>
      <c r="B645" t="s">
        <v>213</v>
      </c>
      <c r="C645" t="s">
        <v>134</v>
      </c>
      <c r="D645" t="s">
        <v>202</v>
      </c>
      <c r="E645" t="s">
        <v>180</v>
      </c>
      <c r="F645">
        <v>2015</v>
      </c>
      <c r="G645">
        <v>2.043224495752E-2</v>
      </c>
      <c r="H645" t="b">
        <v>0</v>
      </c>
      <c r="I645">
        <v>1</v>
      </c>
    </row>
    <row r="646" spans="1:9" x14ac:dyDescent="0.25">
      <c r="A646" t="s">
        <v>178</v>
      </c>
      <c r="B646" t="s">
        <v>213</v>
      </c>
      <c r="C646" t="s">
        <v>134</v>
      </c>
      <c r="D646" t="s">
        <v>202</v>
      </c>
      <c r="E646" t="s">
        <v>180</v>
      </c>
      <c r="F646">
        <v>2020</v>
      </c>
      <c r="G646">
        <v>2.0179324907778001E-2</v>
      </c>
      <c r="H646" t="b">
        <v>0</v>
      </c>
      <c r="I646">
        <v>1</v>
      </c>
    </row>
    <row r="647" spans="1:9" x14ac:dyDescent="0.25">
      <c r="A647" t="s">
        <v>178</v>
      </c>
      <c r="B647" t="s">
        <v>213</v>
      </c>
      <c r="C647" t="s">
        <v>134</v>
      </c>
      <c r="D647" t="s">
        <v>202</v>
      </c>
      <c r="E647" t="s">
        <v>180</v>
      </c>
      <c r="F647">
        <v>2025</v>
      </c>
      <c r="G647">
        <v>1.5655299937972E-2</v>
      </c>
      <c r="H647" t="b">
        <v>0</v>
      </c>
      <c r="I647">
        <v>1</v>
      </c>
    </row>
    <row r="648" spans="1:9" x14ac:dyDescent="0.25">
      <c r="A648" t="s">
        <v>178</v>
      </c>
      <c r="B648" t="s">
        <v>213</v>
      </c>
      <c r="C648" t="s">
        <v>134</v>
      </c>
      <c r="D648" t="s">
        <v>202</v>
      </c>
      <c r="E648" t="s">
        <v>180</v>
      </c>
      <c r="F648">
        <v>2030</v>
      </c>
      <c r="G648">
        <v>5.8797574393870001E-3</v>
      </c>
      <c r="H648" t="b">
        <v>0</v>
      </c>
      <c r="I648">
        <v>1</v>
      </c>
    </row>
    <row r="649" spans="1:9" x14ac:dyDescent="0.25">
      <c r="A649" t="s">
        <v>178</v>
      </c>
      <c r="B649" t="s">
        <v>213</v>
      </c>
      <c r="C649" t="s">
        <v>134</v>
      </c>
      <c r="D649" t="s">
        <v>202</v>
      </c>
      <c r="E649" t="s">
        <v>180</v>
      </c>
      <c r="F649">
        <v>2035</v>
      </c>
      <c r="G649">
        <v>1.0133434418799999E-3</v>
      </c>
      <c r="H649" t="b">
        <v>0</v>
      </c>
      <c r="I649">
        <v>1</v>
      </c>
    </row>
    <row r="650" spans="1:9" x14ac:dyDescent="0.25">
      <c r="A650" t="s">
        <v>178</v>
      </c>
      <c r="B650" t="s">
        <v>213</v>
      </c>
      <c r="C650" t="s">
        <v>134</v>
      </c>
      <c r="D650" t="s">
        <v>202</v>
      </c>
      <c r="E650" t="s">
        <v>180</v>
      </c>
      <c r="F650">
        <v>2040</v>
      </c>
      <c r="G650">
        <v>8.6291106462689114E-4</v>
      </c>
      <c r="H650" t="b">
        <v>0</v>
      </c>
      <c r="I650">
        <v>1</v>
      </c>
    </row>
    <row r="651" spans="1:9" x14ac:dyDescent="0.25">
      <c r="A651" t="s">
        <v>178</v>
      </c>
      <c r="B651" t="s">
        <v>213</v>
      </c>
      <c r="C651" t="s">
        <v>134</v>
      </c>
      <c r="D651" t="s">
        <v>202</v>
      </c>
      <c r="E651" t="s">
        <v>180</v>
      </c>
      <c r="F651">
        <v>2045</v>
      </c>
      <c r="G651">
        <v>1.1458424449760001E-3</v>
      </c>
      <c r="H651" t="b">
        <v>0</v>
      </c>
      <c r="I651">
        <v>1</v>
      </c>
    </row>
    <row r="652" spans="1:9" x14ac:dyDescent="0.25">
      <c r="A652" t="s">
        <v>178</v>
      </c>
      <c r="B652" t="s">
        <v>213</v>
      </c>
      <c r="C652" t="s">
        <v>134</v>
      </c>
      <c r="D652" t="s">
        <v>202</v>
      </c>
      <c r="E652" t="s">
        <v>180</v>
      </c>
      <c r="F652">
        <v>2050</v>
      </c>
      <c r="G652">
        <v>1.489832334348E-3</v>
      </c>
      <c r="H652" t="b">
        <v>0</v>
      </c>
      <c r="I652">
        <v>1</v>
      </c>
    </row>
    <row r="653" spans="1:9" x14ac:dyDescent="0.25">
      <c r="A653" t="s">
        <v>178</v>
      </c>
      <c r="B653" t="s">
        <v>213</v>
      </c>
      <c r="C653" t="s">
        <v>134</v>
      </c>
      <c r="D653" t="s">
        <v>203</v>
      </c>
      <c r="E653" t="s">
        <v>180</v>
      </c>
      <c r="F653">
        <v>2025</v>
      </c>
      <c r="G653">
        <v>4.3104496951880647E-5</v>
      </c>
      <c r="H653" t="b">
        <v>0</v>
      </c>
      <c r="I653">
        <v>1</v>
      </c>
    </row>
    <row r="654" spans="1:9" x14ac:dyDescent="0.25">
      <c r="A654" t="s">
        <v>178</v>
      </c>
      <c r="B654" t="s">
        <v>213</v>
      </c>
      <c r="C654" t="s">
        <v>134</v>
      </c>
      <c r="D654" t="s">
        <v>203</v>
      </c>
      <c r="E654" t="s">
        <v>180</v>
      </c>
      <c r="F654">
        <v>2030</v>
      </c>
      <c r="G654">
        <v>7.432532279624854E-4</v>
      </c>
      <c r="H654" t="b">
        <v>0</v>
      </c>
      <c r="I654">
        <v>1</v>
      </c>
    </row>
    <row r="655" spans="1:9" x14ac:dyDescent="0.25">
      <c r="A655" t="s">
        <v>178</v>
      </c>
      <c r="B655" t="s">
        <v>213</v>
      </c>
      <c r="C655" t="s">
        <v>134</v>
      </c>
      <c r="D655" t="s">
        <v>203</v>
      </c>
      <c r="E655" t="s">
        <v>180</v>
      </c>
      <c r="F655">
        <v>2035</v>
      </c>
      <c r="G655">
        <v>1.0264207811890001E-3</v>
      </c>
      <c r="H655" t="b">
        <v>0</v>
      </c>
      <c r="I655">
        <v>1</v>
      </c>
    </row>
    <row r="656" spans="1:9" x14ac:dyDescent="0.25">
      <c r="A656" t="s">
        <v>178</v>
      </c>
      <c r="B656" t="s">
        <v>213</v>
      </c>
      <c r="C656" t="s">
        <v>134</v>
      </c>
      <c r="D656" t="s">
        <v>203</v>
      </c>
      <c r="E656" t="s">
        <v>180</v>
      </c>
      <c r="F656">
        <v>2040</v>
      </c>
      <c r="G656">
        <v>1.0513225132149999E-3</v>
      </c>
      <c r="H656" t="b">
        <v>0</v>
      </c>
      <c r="I656">
        <v>1</v>
      </c>
    </row>
    <row r="657" spans="1:9" x14ac:dyDescent="0.25">
      <c r="A657" t="s">
        <v>178</v>
      </c>
      <c r="B657" t="s">
        <v>213</v>
      </c>
      <c r="C657" t="s">
        <v>134</v>
      </c>
      <c r="D657" t="s">
        <v>203</v>
      </c>
      <c r="E657" t="s">
        <v>180</v>
      </c>
      <c r="F657">
        <v>2045</v>
      </c>
      <c r="G657">
        <v>1.0683351371440001E-3</v>
      </c>
      <c r="H657" t="b">
        <v>0</v>
      </c>
      <c r="I657">
        <v>1</v>
      </c>
    </row>
    <row r="658" spans="1:9" x14ac:dyDescent="0.25">
      <c r="A658" t="s">
        <v>178</v>
      </c>
      <c r="B658" t="s">
        <v>213</v>
      </c>
      <c r="C658" t="s">
        <v>134</v>
      </c>
      <c r="D658" t="s">
        <v>203</v>
      </c>
      <c r="E658" t="s">
        <v>180</v>
      </c>
      <c r="F658">
        <v>2050</v>
      </c>
      <c r="G658">
        <v>1.087567309441E-3</v>
      </c>
      <c r="H658" t="b">
        <v>0</v>
      </c>
      <c r="I658">
        <v>1</v>
      </c>
    </row>
    <row r="659" spans="1:9" x14ac:dyDescent="0.25">
      <c r="A659" t="s">
        <v>178</v>
      </c>
      <c r="B659" t="s">
        <v>213</v>
      </c>
      <c r="C659" t="s">
        <v>134</v>
      </c>
      <c r="D659" t="s">
        <v>204</v>
      </c>
      <c r="E659" t="s">
        <v>180</v>
      </c>
      <c r="F659">
        <v>2015</v>
      </c>
      <c r="G659">
        <v>1.675163331206E-3</v>
      </c>
      <c r="H659" t="b">
        <v>0</v>
      </c>
      <c r="I659">
        <v>1</v>
      </c>
    </row>
    <row r="660" spans="1:9" x14ac:dyDescent="0.25">
      <c r="A660" t="s">
        <v>178</v>
      </c>
      <c r="B660" t="s">
        <v>213</v>
      </c>
      <c r="C660" t="s">
        <v>134</v>
      </c>
      <c r="D660" t="s">
        <v>204</v>
      </c>
      <c r="E660" t="s">
        <v>180</v>
      </c>
      <c r="F660">
        <v>2020</v>
      </c>
      <c r="G660">
        <v>4.2315511856564492E-4</v>
      </c>
      <c r="H660" t="b">
        <v>0</v>
      </c>
      <c r="I660">
        <v>1</v>
      </c>
    </row>
    <row r="661" spans="1:9" x14ac:dyDescent="0.25">
      <c r="A661" t="s">
        <v>178</v>
      </c>
      <c r="B661" t="s">
        <v>213</v>
      </c>
      <c r="C661" t="s">
        <v>134</v>
      </c>
      <c r="D661" t="s">
        <v>205</v>
      </c>
      <c r="E661" t="s">
        <v>180</v>
      </c>
      <c r="F661">
        <v>2015</v>
      </c>
      <c r="G661">
        <v>1.6980558825174731E-4</v>
      </c>
      <c r="H661" t="b">
        <v>0</v>
      </c>
      <c r="I661">
        <v>1</v>
      </c>
    </row>
    <row r="662" spans="1:9" x14ac:dyDescent="0.25">
      <c r="A662" t="s">
        <v>178</v>
      </c>
      <c r="B662" t="s">
        <v>213</v>
      </c>
      <c r="C662" t="s">
        <v>134</v>
      </c>
      <c r="D662" t="s">
        <v>205</v>
      </c>
      <c r="E662" t="s">
        <v>180</v>
      </c>
      <c r="F662">
        <v>2020</v>
      </c>
      <c r="G662">
        <v>1.656639885382898E-4</v>
      </c>
      <c r="H662" t="b">
        <v>0</v>
      </c>
      <c r="I662">
        <v>1</v>
      </c>
    </row>
    <row r="663" spans="1:9" x14ac:dyDescent="0.25">
      <c r="A663" t="s">
        <v>178</v>
      </c>
      <c r="B663" t="s">
        <v>213</v>
      </c>
      <c r="C663" t="s">
        <v>134</v>
      </c>
      <c r="D663" t="s">
        <v>205</v>
      </c>
      <c r="E663" t="s">
        <v>180</v>
      </c>
      <c r="F663">
        <v>2025</v>
      </c>
      <c r="G663">
        <v>1.3911783133878101E-4</v>
      </c>
      <c r="H663" t="b">
        <v>0</v>
      </c>
      <c r="I663">
        <v>1</v>
      </c>
    </row>
    <row r="664" spans="1:9" x14ac:dyDescent="0.25">
      <c r="A664" t="s">
        <v>178</v>
      </c>
      <c r="B664" t="s">
        <v>213</v>
      </c>
      <c r="C664" t="s">
        <v>134</v>
      </c>
      <c r="D664" t="s">
        <v>205</v>
      </c>
      <c r="E664" t="s">
        <v>180</v>
      </c>
      <c r="F664">
        <v>2030</v>
      </c>
      <c r="G664">
        <v>7.3078138803730009E-3</v>
      </c>
      <c r="H664" t="b">
        <v>0</v>
      </c>
      <c r="I664">
        <v>1</v>
      </c>
    </row>
    <row r="665" spans="1:9" x14ac:dyDescent="0.25">
      <c r="A665" t="s">
        <v>178</v>
      </c>
      <c r="B665" t="s">
        <v>213</v>
      </c>
      <c r="C665" t="s">
        <v>134</v>
      </c>
      <c r="D665" t="s">
        <v>205</v>
      </c>
      <c r="E665" t="s">
        <v>180</v>
      </c>
      <c r="F665">
        <v>2035</v>
      </c>
      <c r="G665">
        <v>6.2104733741510003E-3</v>
      </c>
      <c r="H665" t="b">
        <v>0</v>
      </c>
      <c r="I665">
        <v>1</v>
      </c>
    </row>
    <row r="666" spans="1:9" x14ac:dyDescent="0.25">
      <c r="A666" t="s">
        <v>178</v>
      </c>
      <c r="B666" t="s">
        <v>213</v>
      </c>
      <c r="C666" t="s">
        <v>134</v>
      </c>
      <c r="D666" t="s">
        <v>205</v>
      </c>
      <c r="E666" t="s">
        <v>180</v>
      </c>
      <c r="F666">
        <v>2040</v>
      </c>
      <c r="G666">
        <v>5.2789023680280007E-3</v>
      </c>
      <c r="H666" t="b">
        <v>0</v>
      </c>
      <c r="I666">
        <v>1</v>
      </c>
    </row>
    <row r="667" spans="1:9" x14ac:dyDescent="0.25">
      <c r="A667" t="s">
        <v>178</v>
      </c>
      <c r="B667" t="s">
        <v>213</v>
      </c>
      <c r="C667" t="s">
        <v>134</v>
      </c>
      <c r="D667" t="s">
        <v>205</v>
      </c>
      <c r="E667" t="s">
        <v>180</v>
      </c>
      <c r="F667">
        <v>2045</v>
      </c>
      <c r="G667">
        <v>4.4870670128240014E-3</v>
      </c>
      <c r="H667" t="b">
        <v>0</v>
      </c>
      <c r="I667">
        <v>1</v>
      </c>
    </row>
    <row r="668" spans="1:9" x14ac:dyDescent="0.25">
      <c r="A668" t="s">
        <v>178</v>
      </c>
      <c r="B668" t="s">
        <v>213</v>
      </c>
      <c r="C668" t="s">
        <v>134</v>
      </c>
      <c r="D668" t="s">
        <v>205</v>
      </c>
      <c r="E668" t="s">
        <v>180</v>
      </c>
      <c r="F668">
        <v>2050</v>
      </c>
      <c r="G668">
        <v>3.8140069609000002E-3</v>
      </c>
      <c r="H668" t="b">
        <v>0</v>
      </c>
      <c r="I668">
        <v>1</v>
      </c>
    </row>
    <row r="669" spans="1:9" x14ac:dyDescent="0.25">
      <c r="A669" t="s">
        <v>178</v>
      </c>
      <c r="B669" t="s">
        <v>213</v>
      </c>
      <c r="C669" t="s">
        <v>134</v>
      </c>
      <c r="D669" t="s">
        <v>206</v>
      </c>
      <c r="E669" t="s">
        <v>180</v>
      </c>
      <c r="F669">
        <v>2015</v>
      </c>
      <c r="G669">
        <v>1.4004434571640001E-2</v>
      </c>
      <c r="H669" t="b">
        <v>0</v>
      </c>
      <c r="I669">
        <v>1</v>
      </c>
    </row>
    <row r="670" spans="1:9" x14ac:dyDescent="0.25">
      <c r="A670" t="s">
        <v>178</v>
      </c>
      <c r="B670" t="s">
        <v>213</v>
      </c>
      <c r="C670" t="s">
        <v>134</v>
      </c>
      <c r="D670" t="s">
        <v>206</v>
      </c>
      <c r="E670" t="s">
        <v>180</v>
      </c>
      <c r="F670">
        <v>2020</v>
      </c>
      <c r="G670">
        <v>1.0639657894172001E-2</v>
      </c>
      <c r="H670" t="b">
        <v>0</v>
      </c>
      <c r="I670">
        <v>1</v>
      </c>
    </row>
    <row r="671" spans="1:9" x14ac:dyDescent="0.25">
      <c r="A671" t="s">
        <v>178</v>
      </c>
      <c r="B671" t="s">
        <v>213</v>
      </c>
      <c r="C671" t="s">
        <v>134</v>
      </c>
      <c r="D671" t="s">
        <v>206</v>
      </c>
      <c r="E671" t="s">
        <v>180</v>
      </c>
      <c r="F671">
        <v>2025</v>
      </c>
      <c r="G671">
        <v>3.1449759629760001E-3</v>
      </c>
      <c r="H671" t="b">
        <v>0</v>
      </c>
      <c r="I671">
        <v>1</v>
      </c>
    </row>
    <row r="672" spans="1:9" x14ac:dyDescent="0.25">
      <c r="A672" t="s">
        <v>178</v>
      </c>
      <c r="B672" t="s">
        <v>213</v>
      </c>
      <c r="C672" t="s">
        <v>134</v>
      </c>
      <c r="D672" t="s">
        <v>206</v>
      </c>
      <c r="E672" t="s">
        <v>180</v>
      </c>
      <c r="F672">
        <v>2030</v>
      </c>
      <c r="G672">
        <v>1.468104915108E-3</v>
      </c>
      <c r="H672" t="b">
        <v>0</v>
      </c>
      <c r="I672">
        <v>1</v>
      </c>
    </row>
    <row r="673" spans="1:9" x14ac:dyDescent="0.25">
      <c r="A673" t="s">
        <v>178</v>
      </c>
      <c r="B673" t="s">
        <v>213</v>
      </c>
      <c r="C673" t="s">
        <v>134</v>
      </c>
      <c r="D673" t="s">
        <v>206</v>
      </c>
      <c r="E673" t="s">
        <v>180</v>
      </c>
      <c r="F673">
        <v>2035</v>
      </c>
      <c r="G673">
        <v>1.355457992961505E-4</v>
      </c>
      <c r="H673" t="b">
        <v>0</v>
      </c>
      <c r="I673">
        <v>1</v>
      </c>
    </row>
    <row r="674" spans="1:9" x14ac:dyDescent="0.25">
      <c r="A674" t="s">
        <v>178</v>
      </c>
      <c r="B674" t="s">
        <v>213</v>
      </c>
      <c r="C674" t="s">
        <v>188</v>
      </c>
      <c r="D674" t="s">
        <v>201</v>
      </c>
      <c r="E674" t="s">
        <v>180</v>
      </c>
      <c r="F674">
        <v>2015</v>
      </c>
      <c r="G674">
        <v>1.5646507733289999E-3</v>
      </c>
      <c r="H674" t="b">
        <v>0</v>
      </c>
      <c r="I674">
        <v>1</v>
      </c>
    </row>
    <row r="675" spans="1:9" x14ac:dyDescent="0.25">
      <c r="A675" t="s">
        <v>178</v>
      </c>
      <c r="B675" t="s">
        <v>213</v>
      </c>
      <c r="C675" t="s">
        <v>188</v>
      </c>
      <c r="D675" t="s">
        <v>201</v>
      </c>
      <c r="E675" t="s">
        <v>180</v>
      </c>
      <c r="F675">
        <v>2020</v>
      </c>
      <c r="G675">
        <v>1.0787148355453E-2</v>
      </c>
      <c r="H675" t="b">
        <v>0</v>
      </c>
      <c r="I675">
        <v>1</v>
      </c>
    </row>
    <row r="676" spans="1:9" x14ac:dyDescent="0.25">
      <c r="A676" t="s">
        <v>178</v>
      </c>
      <c r="B676" t="s">
        <v>213</v>
      </c>
      <c r="C676" t="s">
        <v>188</v>
      </c>
      <c r="D676" t="s">
        <v>201</v>
      </c>
      <c r="E676" t="s">
        <v>180</v>
      </c>
      <c r="F676">
        <v>2025</v>
      </c>
      <c r="G676">
        <v>7.5608265416642007E-2</v>
      </c>
      <c r="H676" t="b">
        <v>0</v>
      </c>
      <c r="I676">
        <v>1</v>
      </c>
    </row>
    <row r="677" spans="1:9" x14ac:dyDescent="0.25">
      <c r="A677" t="s">
        <v>178</v>
      </c>
      <c r="B677" t="s">
        <v>213</v>
      </c>
      <c r="C677" t="s">
        <v>188</v>
      </c>
      <c r="D677" t="s">
        <v>201</v>
      </c>
      <c r="E677" t="s">
        <v>180</v>
      </c>
      <c r="F677">
        <v>2030</v>
      </c>
      <c r="G677">
        <v>0.123218013608923</v>
      </c>
      <c r="H677" t="b">
        <v>0</v>
      </c>
      <c r="I677">
        <v>1</v>
      </c>
    </row>
    <row r="678" spans="1:9" x14ac:dyDescent="0.25">
      <c r="A678" t="s">
        <v>178</v>
      </c>
      <c r="B678" t="s">
        <v>213</v>
      </c>
      <c r="C678" t="s">
        <v>188</v>
      </c>
      <c r="D678" t="s">
        <v>201</v>
      </c>
      <c r="E678" t="s">
        <v>180</v>
      </c>
      <c r="F678">
        <v>2035</v>
      </c>
      <c r="G678">
        <v>0.132589648364976</v>
      </c>
      <c r="H678" t="b">
        <v>0</v>
      </c>
      <c r="I678">
        <v>1</v>
      </c>
    </row>
    <row r="679" spans="1:9" x14ac:dyDescent="0.25">
      <c r="A679" t="s">
        <v>178</v>
      </c>
      <c r="B679" t="s">
        <v>213</v>
      </c>
      <c r="C679" t="s">
        <v>188</v>
      </c>
      <c r="D679" t="s">
        <v>201</v>
      </c>
      <c r="E679" t="s">
        <v>180</v>
      </c>
      <c r="F679">
        <v>2040</v>
      </c>
      <c r="G679">
        <v>0.129673999131556</v>
      </c>
      <c r="H679" t="b">
        <v>0</v>
      </c>
      <c r="I679">
        <v>1</v>
      </c>
    </row>
    <row r="680" spans="1:9" x14ac:dyDescent="0.25">
      <c r="A680" t="s">
        <v>178</v>
      </c>
      <c r="B680" t="s">
        <v>213</v>
      </c>
      <c r="C680" t="s">
        <v>188</v>
      </c>
      <c r="D680" t="s">
        <v>201</v>
      </c>
      <c r="E680" t="s">
        <v>180</v>
      </c>
      <c r="F680">
        <v>2045</v>
      </c>
      <c r="G680">
        <v>0.12866476404105801</v>
      </c>
      <c r="H680" t="b">
        <v>0</v>
      </c>
      <c r="I680">
        <v>1</v>
      </c>
    </row>
    <row r="681" spans="1:9" x14ac:dyDescent="0.25">
      <c r="A681" t="s">
        <v>178</v>
      </c>
      <c r="B681" t="s">
        <v>213</v>
      </c>
      <c r="C681" t="s">
        <v>188</v>
      </c>
      <c r="D681" t="s">
        <v>201</v>
      </c>
      <c r="E681" t="s">
        <v>180</v>
      </c>
      <c r="F681">
        <v>2050</v>
      </c>
      <c r="G681">
        <v>0.12615496906334001</v>
      </c>
      <c r="H681" t="b">
        <v>0</v>
      </c>
      <c r="I681">
        <v>1</v>
      </c>
    </row>
    <row r="682" spans="1:9" x14ac:dyDescent="0.25">
      <c r="A682" t="s">
        <v>178</v>
      </c>
      <c r="B682" t="s">
        <v>213</v>
      </c>
      <c r="C682" t="s">
        <v>188</v>
      </c>
      <c r="D682" t="s">
        <v>202</v>
      </c>
      <c r="E682" t="s">
        <v>180</v>
      </c>
      <c r="F682">
        <v>2015</v>
      </c>
      <c r="G682">
        <v>9.264168173716901E-2</v>
      </c>
      <c r="H682" t="b">
        <v>0</v>
      </c>
      <c r="I682">
        <v>1</v>
      </c>
    </row>
    <row r="683" spans="1:9" x14ac:dyDescent="0.25">
      <c r="A683" t="s">
        <v>178</v>
      </c>
      <c r="B683" t="s">
        <v>213</v>
      </c>
      <c r="C683" t="s">
        <v>188</v>
      </c>
      <c r="D683" t="s">
        <v>202</v>
      </c>
      <c r="E683" t="s">
        <v>180</v>
      </c>
      <c r="F683">
        <v>2020</v>
      </c>
      <c r="G683">
        <v>0.111315055765827</v>
      </c>
      <c r="H683" t="b">
        <v>0</v>
      </c>
      <c r="I683">
        <v>1</v>
      </c>
    </row>
    <row r="684" spans="1:9" x14ac:dyDescent="0.25">
      <c r="A684" t="s">
        <v>178</v>
      </c>
      <c r="B684" t="s">
        <v>213</v>
      </c>
      <c r="C684" t="s">
        <v>188</v>
      </c>
      <c r="D684" t="s">
        <v>202</v>
      </c>
      <c r="E684" t="s">
        <v>180</v>
      </c>
      <c r="F684">
        <v>2025</v>
      </c>
      <c r="G684">
        <v>7.6905427167236001E-2</v>
      </c>
      <c r="H684" t="b">
        <v>0</v>
      </c>
      <c r="I684">
        <v>1</v>
      </c>
    </row>
    <row r="685" spans="1:9" x14ac:dyDescent="0.25">
      <c r="A685" t="s">
        <v>178</v>
      </c>
      <c r="B685" t="s">
        <v>213</v>
      </c>
      <c r="C685" t="s">
        <v>188</v>
      </c>
      <c r="D685" t="s">
        <v>202</v>
      </c>
      <c r="E685" t="s">
        <v>180</v>
      </c>
      <c r="F685">
        <v>2030</v>
      </c>
      <c r="G685">
        <v>2.1421717613926E-2</v>
      </c>
      <c r="H685" t="b">
        <v>0</v>
      </c>
      <c r="I685">
        <v>1</v>
      </c>
    </row>
    <row r="686" spans="1:9" x14ac:dyDescent="0.25">
      <c r="A686" t="s">
        <v>178</v>
      </c>
      <c r="B686" t="s">
        <v>213</v>
      </c>
      <c r="C686" t="s">
        <v>188</v>
      </c>
      <c r="D686" t="s">
        <v>202</v>
      </c>
      <c r="E686" t="s">
        <v>180</v>
      </c>
      <c r="F686">
        <v>2035</v>
      </c>
      <c r="G686">
        <v>5.9312793136900004E-3</v>
      </c>
      <c r="H686" t="b">
        <v>0</v>
      </c>
      <c r="I686">
        <v>1</v>
      </c>
    </row>
    <row r="687" spans="1:9" x14ac:dyDescent="0.25">
      <c r="A687" t="s">
        <v>178</v>
      </c>
      <c r="B687" t="s">
        <v>213</v>
      </c>
      <c r="C687" t="s">
        <v>188</v>
      </c>
      <c r="D687" t="s">
        <v>202</v>
      </c>
      <c r="E687" t="s">
        <v>180</v>
      </c>
      <c r="F687">
        <v>2040</v>
      </c>
      <c r="G687">
        <v>1.9380924846246051E-4</v>
      </c>
      <c r="H687" t="b">
        <v>0</v>
      </c>
      <c r="I687">
        <v>1</v>
      </c>
    </row>
    <row r="688" spans="1:9" x14ac:dyDescent="0.25">
      <c r="A688" t="s">
        <v>178</v>
      </c>
      <c r="B688" t="s">
        <v>213</v>
      </c>
      <c r="C688" t="s">
        <v>188</v>
      </c>
      <c r="D688" t="s">
        <v>203</v>
      </c>
      <c r="E688" t="s">
        <v>180</v>
      </c>
      <c r="F688">
        <v>2040</v>
      </c>
      <c r="G688">
        <v>2.741360371895E-3</v>
      </c>
      <c r="H688" t="b">
        <v>0</v>
      </c>
      <c r="I688">
        <v>1</v>
      </c>
    </row>
    <row r="689" spans="1:9" x14ac:dyDescent="0.25">
      <c r="A689" t="s">
        <v>178</v>
      </c>
      <c r="B689" t="s">
        <v>213</v>
      </c>
      <c r="C689" t="s">
        <v>188</v>
      </c>
      <c r="D689" t="s">
        <v>203</v>
      </c>
      <c r="E689" t="s">
        <v>180</v>
      </c>
      <c r="F689">
        <v>2045</v>
      </c>
      <c r="G689">
        <v>3.4421021320529999E-3</v>
      </c>
      <c r="H689" t="b">
        <v>0</v>
      </c>
      <c r="I689">
        <v>1</v>
      </c>
    </row>
    <row r="690" spans="1:9" x14ac:dyDescent="0.25">
      <c r="A690" t="s">
        <v>178</v>
      </c>
      <c r="B690" t="s">
        <v>213</v>
      </c>
      <c r="C690" t="s">
        <v>188</v>
      </c>
      <c r="D690" t="s">
        <v>203</v>
      </c>
      <c r="E690" t="s">
        <v>180</v>
      </c>
      <c r="F690">
        <v>2050</v>
      </c>
      <c r="G690">
        <v>5.7758048774210003E-3</v>
      </c>
      <c r="H690" t="b">
        <v>0</v>
      </c>
      <c r="I690">
        <v>1</v>
      </c>
    </row>
    <row r="691" spans="1:9" x14ac:dyDescent="0.25">
      <c r="A691" t="s">
        <v>178</v>
      </c>
      <c r="B691" t="s">
        <v>213</v>
      </c>
      <c r="C691" t="s">
        <v>188</v>
      </c>
      <c r="D691" t="s">
        <v>204</v>
      </c>
      <c r="E691" t="s">
        <v>180</v>
      </c>
      <c r="F691">
        <v>2015</v>
      </c>
      <c r="G691">
        <v>3.2882230310366002E-2</v>
      </c>
      <c r="H691" t="b">
        <v>0</v>
      </c>
      <c r="I691">
        <v>1</v>
      </c>
    </row>
    <row r="692" spans="1:9" x14ac:dyDescent="0.25">
      <c r="A692" t="s">
        <v>178</v>
      </c>
      <c r="B692" t="s">
        <v>213</v>
      </c>
      <c r="C692" t="s">
        <v>188</v>
      </c>
      <c r="D692" t="s">
        <v>204</v>
      </c>
      <c r="E692" t="s">
        <v>180</v>
      </c>
      <c r="F692">
        <v>2020</v>
      </c>
      <c r="G692">
        <v>9.3139982619270013E-3</v>
      </c>
      <c r="H692" t="b">
        <v>0</v>
      </c>
      <c r="I692">
        <v>1</v>
      </c>
    </row>
    <row r="693" spans="1:9" x14ac:dyDescent="0.25">
      <c r="A693" t="s">
        <v>178</v>
      </c>
      <c r="B693" t="s">
        <v>213</v>
      </c>
      <c r="C693" t="s">
        <v>188</v>
      </c>
      <c r="D693" t="s">
        <v>205</v>
      </c>
      <c r="E693" t="s">
        <v>180</v>
      </c>
      <c r="F693">
        <v>2015</v>
      </c>
      <c r="G693">
        <v>8.759848851813001E-3</v>
      </c>
      <c r="H693" t="b">
        <v>0</v>
      </c>
      <c r="I693">
        <v>1</v>
      </c>
    </row>
    <row r="694" spans="1:9" x14ac:dyDescent="0.25">
      <c r="A694" t="s">
        <v>178</v>
      </c>
      <c r="B694" t="s">
        <v>213</v>
      </c>
      <c r="C694" t="s">
        <v>188</v>
      </c>
      <c r="D694" t="s">
        <v>205</v>
      </c>
      <c r="E694" t="s">
        <v>180</v>
      </c>
      <c r="F694">
        <v>2020</v>
      </c>
      <c r="G694">
        <v>8.6843579350290006E-3</v>
      </c>
      <c r="H694" t="b">
        <v>0</v>
      </c>
      <c r="I694">
        <v>1</v>
      </c>
    </row>
    <row r="695" spans="1:9" x14ac:dyDescent="0.25">
      <c r="A695" t="s">
        <v>178</v>
      </c>
      <c r="B695" t="s">
        <v>213</v>
      </c>
      <c r="C695" t="s">
        <v>188</v>
      </c>
      <c r="D695" t="s">
        <v>205</v>
      </c>
      <c r="E695" t="s">
        <v>180</v>
      </c>
      <c r="F695">
        <v>2025</v>
      </c>
      <c r="G695">
        <v>7.3507802547670004E-3</v>
      </c>
      <c r="H695" t="b">
        <v>0</v>
      </c>
      <c r="I695">
        <v>1</v>
      </c>
    </row>
    <row r="696" spans="1:9" x14ac:dyDescent="0.25">
      <c r="A696" t="s">
        <v>178</v>
      </c>
      <c r="B696" t="s">
        <v>213</v>
      </c>
      <c r="C696" t="s">
        <v>188</v>
      </c>
      <c r="D696" t="s">
        <v>205</v>
      </c>
      <c r="E696" t="s">
        <v>180</v>
      </c>
      <c r="F696">
        <v>2030</v>
      </c>
      <c r="G696">
        <v>6.2225036677000002E-3</v>
      </c>
      <c r="H696" t="b">
        <v>0</v>
      </c>
      <c r="I696">
        <v>1</v>
      </c>
    </row>
    <row r="697" spans="1:9" x14ac:dyDescent="0.25">
      <c r="A697" t="s">
        <v>178</v>
      </c>
      <c r="B697" t="s">
        <v>213</v>
      </c>
      <c r="C697" t="s">
        <v>188</v>
      </c>
      <c r="D697" t="s">
        <v>205</v>
      </c>
      <c r="E697" t="s">
        <v>180</v>
      </c>
      <c r="F697">
        <v>2035</v>
      </c>
      <c r="G697">
        <v>5.2678306919980008E-3</v>
      </c>
      <c r="H697" t="b">
        <v>0</v>
      </c>
      <c r="I697">
        <v>1</v>
      </c>
    </row>
    <row r="698" spans="1:9" x14ac:dyDescent="0.25">
      <c r="A698" t="s">
        <v>178</v>
      </c>
      <c r="B698" t="s">
        <v>213</v>
      </c>
      <c r="C698" t="s">
        <v>188</v>
      </c>
      <c r="D698" t="s">
        <v>205</v>
      </c>
      <c r="E698" t="s">
        <v>180</v>
      </c>
      <c r="F698">
        <v>2040</v>
      </c>
      <c r="G698">
        <v>4.4776560881980001E-3</v>
      </c>
      <c r="H698" t="b">
        <v>0</v>
      </c>
      <c r="I698">
        <v>1</v>
      </c>
    </row>
    <row r="699" spans="1:9" x14ac:dyDescent="0.25">
      <c r="A699" t="s">
        <v>178</v>
      </c>
      <c r="B699" t="s">
        <v>213</v>
      </c>
      <c r="C699" t="s">
        <v>188</v>
      </c>
      <c r="D699" t="s">
        <v>205</v>
      </c>
      <c r="E699" t="s">
        <v>180</v>
      </c>
      <c r="F699">
        <v>2045</v>
      </c>
      <c r="G699">
        <v>3.806007674968E-3</v>
      </c>
      <c r="H699" t="b">
        <v>0</v>
      </c>
      <c r="I699">
        <v>1</v>
      </c>
    </row>
    <row r="700" spans="1:9" x14ac:dyDescent="0.25">
      <c r="A700" t="s">
        <v>178</v>
      </c>
      <c r="B700" t="s">
        <v>213</v>
      </c>
      <c r="C700" t="s">
        <v>188</v>
      </c>
      <c r="D700" t="s">
        <v>205</v>
      </c>
      <c r="E700" t="s">
        <v>180</v>
      </c>
      <c r="F700">
        <v>2050</v>
      </c>
      <c r="G700">
        <v>3.235106523723E-3</v>
      </c>
      <c r="H700" t="b">
        <v>0</v>
      </c>
      <c r="I700">
        <v>1</v>
      </c>
    </row>
    <row r="701" spans="1:9" x14ac:dyDescent="0.25">
      <c r="A701" t="s">
        <v>178</v>
      </c>
      <c r="B701" t="s">
        <v>213</v>
      </c>
      <c r="C701" t="s">
        <v>188</v>
      </c>
      <c r="D701" t="s">
        <v>206</v>
      </c>
      <c r="E701" t="s">
        <v>180</v>
      </c>
      <c r="F701">
        <v>2015</v>
      </c>
      <c r="G701">
        <v>6.6664624489755006E-2</v>
      </c>
      <c r="H701" t="b">
        <v>0</v>
      </c>
      <c r="I701">
        <v>1</v>
      </c>
    </row>
    <row r="702" spans="1:9" x14ac:dyDescent="0.25">
      <c r="A702" t="s">
        <v>178</v>
      </c>
      <c r="B702" t="s">
        <v>213</v>
      </c>
      <c r="C702" t="s">
        <v>188</v>
      </c>
      <c r="D702" t="s">
        <v>206</v>
      </c>
      <c r="E702" t="s">
        <v>180</v>
      </c>
      <c r="F702">
        <v>2020</v>
      </c>
      <c r="G702">
        <v>4.7422279463314003E-2</v>
      </c>
      <c r="H702" t="b">
        <v>0</v>
      </c>
      <c r="I702">
        <v>1</v>
      </c>
    </row>
    <row r="703" spans="1:9" x14ac:dyDescent="0.25">
      <c r="A703" t="s">
        <v>178</v>
      </c>
      <c r="B703" t="s">
        <v>213</v>
      </c>
      <c r="C703" t="s">
        <v>188</v>
      </c>
      <c r="D703" t="s">
        <v>206</v>
      </c>
      <c r="E703" t="s">
        <v>180</v>
      </c>
      <c r="F703">
        <v>2025</v>
      </c>
      <c r="G703">
        <v>5.3132212389389996E-3</v>
      </c>
      <c r="H703" t="b">
        <v>0</v>
      </c>
      <c r="I703">
        <v>1</v>
      </c>
    </row>
    <row r="704" spans="1:9" x14ac:dyDescent="0.25">
      <c r="A704" t="s">
        <v>178</v>
      </c>
      <c r="B704" t="s">
        <v>213</v>
      </c>
      <c r="C704" t="s">
        <v>188</v>
      </c>
      <c r="D704" t="s">
        <v>206</v>
      </c>
      <c r="E704" t="s">
        <v>180</v>
      </c>
      <c r="F704">
        <v>2030</v>
      </c>
      <c r="G704">
        <v>2.5601057974620001E-3</v>
      </c>
      <c r="H704" t="b">
        <v>0</v>
      </c>
      <c r="I704">
        <v>1</v>
      </c>
    </row>
    <row r="705" spans="1:9" x14ac:dyDescent="0.25">
      <c r="A705" t="s">
        <v>178</v>
      </c>
      <c r="B705" t="s">
        <v>213</v>
      </c>
      <c r="C705" t="s">
        <v>188</v>
      </c>
      <c r="D705" t="s">
        <v>206</v>
      </c>
      <c r="E705" t="s">
        <v>180</v>
      </c>
      <c r="F705">
        <v>2035</v>
      </c>
      <c r="G705">
        <v>1.521257249476158E-4</v>
      </c>
      <c r="H705" t="b">
        <v>0</v>
      </c>
      <c r="I705">
        <v>1</v>
      </c>
    </row>
    <row r="706" spans="1:9" x14ac:dyDescent="0.25">
      <c r="A706" t="s">
        <v>178</v>
      </c>
      <c r="B706" t="s">
        <v>213</v>
      </c>
      <c r="C706" t="s">
        <v>147</v>
      </c>
      <c r="D706" t="s">
        <v>201</v>
      </c>
      <c r="E706" t="s">
        <v>180</v>
      </c>
      <c r="F706">
        <v>2015</v>
      </c>
      <c r="G706">
        <v>4.5514691112920006E-3</v>
      </c>
      <c r="H706" t="b">
        <v>0</v>
      </c>
      <c r="I706">
        <v>1</v>
      </c>
    </row>
    <row r="707" spans="1:9" x14ac:dyDescent="0.25">
      <c r="A707" t="s">
        <v>178</v>
      </c>
      <c r="B707" t="s">
        <v>213</v>
      </c>
      <c r="C707" t="s">
        <v>147</v>
      </c>
      <c r="D707" t="s">
        <v>201</v>
      </c>
      <c r="E707" t="s">
        <v>180</v>
      </c>
      <c r="F707">
        <v>2020</v>
      </c>
      <c r="G707">
        <v>1.3939335146508001E-2</v>
      </c>
      <c r="H707" t="b">
        <v>0</v>
      </c>
      <c r="I707">
        <v>1</v>
      </c>
    </row>
    <row r="708" spans="1:9" x14ac:dyDescent="0.25">
      <c r="A708" t="s">
        <v>178</v>
      </c>
      <c r="B708" t="s">
        <v>213</v>
      </c>
      <c r="C708" t="s">
        <v>147</v>
      </c>
      <c r="D708" t="s">
        <v>201</v>
      </c>
      <c r="E708" t="s">
        <v>180</v>
      </c>
      <c r="F708">
        <v>2025</v>
      </c>
      <c r="G708">
        <v>2.8693700914434E-2</v>
      </c>
      <c r="H708" t="b">
        <v>0</v>
      </c>
      <c r="I708">
        <v>1</v>
      </c>
    </row>
    <row r="709" spans="1:9" x14ac:dyDescent="0.25">
      <c r="A709" t="s">
        <v>178</v>
      </c>
      <c r="B709" t="s">
        <v>213</v>
      </c>
      <c r="C709" t="s">
        <v>147</v>
      </c>
      <c r="D709" t="s">
        <v>201</v>
      </c>
      <c r="E709" t="s">
        <v>180</v>
      </c>
      <c r="F709">
        <v>2030</v>
      </c>
      <c r="G709">
        <v>4.1815795147143002E-2</v>
      </c>
      <c r="H709" t="b">
        <v>0</v>
      </c>
      <c r="I709">
        <v>1</v>
      </c>
    </row>
    <row r="710" spans="1:9" x14ac:dyDescent="0.25">
      <c r="A710" t="s">
        <v>178</v>
      </c>
      <c r="B710" t="s">
        <v>213</v>
      </c>
      <c r="C710" t="s">
        <v>147</v>
      </c>
      <c r="D710" t="s">
        <v>201</v>
      </c>
      <c r="E710" t="s">
        <v>180</v>
      </c>
      <c r="F710">
        <v>2035</v>
      </c>
      <c r="G710">
        <v>4.1211289426850997E-2</v>
      </c>
      <c r="H710" t="b">
        <v>0</v>
      </c>
      <c r="I710">
        <v>1</v>
      </c>
    </row>
    <row r="711" spans="1:9" x14ac:dyDescent="0.25">
      <c r="A711" t="s">
        <v>178</v>
      </c>
      <c r="B711" t="s">
        <v>213</v>
      </c>
      <c r="C711" t="s">
        <v>147</v>
      </c>
      <c r="D711" t="s">
        <v>201</v>
      </c>
      <c r="E711" t="s">
        <v>180</v>
      </c>
      <c r="F711">
        <v>2040</v>
      </c>
      <c r="G711">
        <v>0.13811260147535101</v>
      </c>
      <c r="H711" t="b">
        <v>0</v>
      </c>
      <c r="I711">
        <v>1</v>
      </c>
    </row>
    <row r="712" spans="1:9" x14ac:dyDescent="0.25">
      <c r="A712" t="s">
        <v>178</v>
      </c>
      <c r="B712" t="s">
        <v>213</v>
      </c>
      <c r="C712" t="s">
        <v>147</v>
      </c>
      <c r="D712" t="s">
        <v>201</v>
      </c>
      <c r="E712" t="s">
        <v>180</v>
      </c>
      <c r="F712">
        <v>2045</v>
      </c>
      <c r="G712">
        <v>0.16230698846911101</v>
      </c>
      <c r="H712" t="b">
        <v>0</v>
      </c>
      <c r="I712">
        <v>1</v>
      </c>
    </row>
    <row r="713" spans="1:9" x14ac:dyDescent="0.25">
      <c r="A713" t="s">
        <v>178</v>
      </c>
      <c r="B713" t="s">
        <v>213</v>
      </c>
      <c r="C713" t="s">
        <v>147</v>
      </c>
      <c r="D713" t="s">
        <v>201</v>
      </c>
      <c r="E713" t="s">
        <v>180</v>
      </c>
      <c r="F713">
        <v>2050</v>
      </c>
      <c r="G713">
        <v>0.17260348122476801</v>
      </c>
      <c r="H713" t="b">
        <v>0</v>
      </c>
      <c r="I713">
        <v>1</v>
      </c>
    </row>
    <row r="714" spans="1:9" x14ac:dyDescent="0.25">
      <c r="A714" t="s">
        <v>178</v>
      </c>
      <c r="B714" t="s">
        <v>213</v>
      </c>
      <c r="C714" t="s">
        <v>147</v>
      </c>
      <c r="D714" t="s">
        <v>202</v>
      </c>
      <c r="E714" t="s">
        <v>180</v>
      </c>
      <c r="F714">
        <v>2015</v>
      </c>
      <c r="G714">
        <v>0.11237037304228201</v>
      </c>
      <c r="H714" t="b">
        <v>0</v>
      </c>
      <c r="I714">
        <v>1</v>
      </c>
    </row>
    <row r="715" spans="1:9" x14ac:dyDescent="0.25">
      <c r="A715" t="s">
        <v>178</v>
      </c>
      <c r="B715" t="s">
        <v>213</v>
      </c>
      <c r="C715" t="s">
        <v>147</v>
      </c>
      <c r="D715" t="s">
        <v>202</v>
      </c>
      <c r="E715" t="s">
        <v>180</v>
      </c>
      <c r="F715">
        <v>2020</v>
      </c>
      <c r="G715">
        <v>0.11101776479452299</v>
      </c>
      <c r="H715" t="b">
        <v>0</v>
      </c>
      <c r="I715">
        <v>1</v>
      </c>
    </row>
    <row r="716" spans="1:9" x14ac:dyDescent="0.25">
      <c r="A716" t="s">
        <v>178</v>
      </c>
      <c r="B716" t="s">
        <v>213</v>
      </c>
      <c r="C716" t="s">
        <v>147</v>
      </c>
      <c r="D716" t="s">
        <v>202</v>
      </c>
      <c r="E716" t="s">
        <v>180</v>
      </c>
      <c r="F716">
        <v>2025</v>
      </c>
      <c r="G716">
        <v>9.1946975424531008E-2</v>
      </c>
      <c r="H716" t="b">
        <v>0</v>
      </c>
      <c r="I716">
        <v>1</v>
      </c>
    </row>
    <row r="717" spans="1:9" x14ac:dyDescent="0.25">
      <c r="A717" t="s">
        <v>178</v>
      </c>
      <c r="B717" t="s">
        <v>213</v>
      </c>
      <c r="C717" t="s">
        <v>147</v>
      </c>
      <c r="D717" t="s">
        <v>202</v>
      </c>
      <c r="E717" t="s">
        <v>180</v>
      </c>
      <c r="F717">
        <v>2030</v>
      </c>
      <c r="G717">
        <v>7.7784919713038012E-2</v>
      </c>
      <c r="H717" t="b">
        <v>0</v>
      </c>
      <c r="I717">
        <v>1</v>
      </c>
    </row>
    <row r="718" spans="1:9" x14ac:dyDescent="0.25">
      <c r="A718" t="s">
        <v>178</v>
      </c>
      <c r="B718" t="s">
        <v>213</v>
      </c>
      <c r="C718" t="s">
        <v>147</v>
      </c>
      <c r="D718" t="s">
        <v>202</v>
      </c>
      <c r="E718" t="s">
        <v>180</v>
      </c>
      <c r="F718">
        <v>2035</v>
      </c>
      <c r="G718">
        <v>6.7226188636469009E-2</v>
      </c>
      <c r="H718" t="b">
        <v>0</v>
      </c>
      <c r="I718">
        <v>1</v>
      </c>
    </row>
    <row r="719" spans="1:9" x14ac:dyDescent="0.25">
      <c r="A719" t="s">
        <v>178</v>
      </c>
      <c r="B719" t="s">
        <v>213</v>
      </c>
      <c r="C719" t="s">
        <v>147</v>
      </c>
      <c r="D719" t="s">
        <v>202</v>
      </c>
      <c r="E719" t="s">
        <v>180</v>
      </c>
      <c r="F719">
        <v>2040</v>
      </c>
      <c r="G719">
        <v>3.3965127681222999E-2</v>
      </c>
      <c r="H719" t="b">
        <v>0</v>
      </c>
      <c r="I719">
        <v>1</v>
      </c>
    </row>
    <row r="720" spans="1:9" x14ac:dyDescent="0.25">
      <c r="A720" t="s">
        <v>178</v>
      </c>
      <c r="B720" t="s">
        <v>213</v>
      </c>
      <c r="C720" t="s">
        <v>147</v>
      </c>
      <c r="D720" t="s">
        <v>202</v>
      </c>
      <c r="E720" t="s">
        <v>180</v>
      </c>
      <c r="F720">
        <v>2045</v>
      </c>
      <c r="G720">
        <v>9.5975264908940011E-3</v>
      </c>
      <c r="H720" t="b">
        <v>0</v>
      </c>
      <c r="I720">
        <v>1</v>
      </c>
    </row>
    <row r="721" spans="1:9" x14ac:dyDescent="0.25">
      <c r="A721" t="s">
        <v>178</v>
      </c>
      <c r="B721" t="s">
        <v>213</v>
      </c>
      <c r="C721" t="s">
        <v>147</v>
      </c>
      <c r="D721" t="s">
        <v>202</v>
      </c>
      <c r="E721" t="s">
        <v>180</v>
      </c>
      <c r="F721">
        <v>2050</v>
      </c>
      <c r="G721">
        <v>2.332114441754152E-5</v>
      </c>
      <c r="H721" t="b">
        <v>0</v>
      </c>
      <c r="I721">
        <v>1</v>
      </c>
    </row>
    <row r="722" spans="1:9" x14ac:dyDescent="0.25">
      <c r="A722" t="s">
        <v>178</v>
      </c>
      <c r="B722" t="s">
        <v>213</v>
      </c>
      <c r="C722" t="s">
        <v>147</v>
      </c>
      <c r="D722" t="s">
        <v>203</v>
      </c>
      <c r="E722" t="s">
        <v>180</v>
      </c>
      <c r="F722">
        <v>2035</v>
      </c>
      <c r="G722">
        <v>2.3689231835383309E-4</v>
      </c>
      <c r="H722" t="b">
        <v>0</v>
      </c>
      <c r="I722">
        <v>1</v>
      </c>
    </row>
    <row r="723" spans="1:9" x14ac:dyDescent="0.25">
      <c r="A723" t="s">
        <v>178</v>
      </c>
      <c r="B723" t="s">
        <v>213</v>
      </c>
      <c r="C723" t="s">
        <v>147</v>
      </c>
      <c r="D723" t="s">
        <v>203</v>
      </c>
      <c r="E723" t="s">
        <v>180</v>
      </c>
      <c r="F723">
        <v>2040</v>
      </c>
      <c r="G723">
        <v>1.0706852386749999E-3</v>
      </c>
      <c r="H723" t="b">
        <v>0</v>
      </c>
      <c r="I723">
        <v>1</v>
      </c>
    </row>
    <row r="724" spans="1:9" x14ac:dyDescent="0.25">
      <c r="A724" t="s">
        <v>178</v>
      </c>
      <c r="B724" t="s">
        <v>213</v>
      </c>
      <c r="C724" t="s">
        <v>147</v>
      </c>
      <c r="D724" t="s">
        <v>203</v>
      </c>
      <c r="E724" t="s">
        <v>180</v>
      </c>
      <c r="F724">
        <v>2045</v>
      </c>
      <c r="G724">
        <v>9.09636770967515E-4</v>
      </c>
      <c r="H724" t="b">
        <v>0</v>
      </c>
      <c r="I724">
        <v>1</v>
      </c>
    </row>
    <row r="725" spans="1:9" x14ac:dyDescent="0.25">
      <c r="A725" t="s">
        <v>178</v>
      </c>
      <c r="B725" t="s">
        <v>213</v>
      </c>
      <c r="C725" t="s">
        <v>147</v>
      </c>
      <c r="D725" t="s">
        <v>203</v>
      </c>
      <c r="E725" t="s">
        <v>180</v>
      </c>
      <c r="F725">
        <v>2050</v>
      </c>
      <c r="G725">
        <v>8.735599099808617E-4</v>
      </c>
      <c r="H725" t="b">
        <v>0</v>
      </c>
      <c r="I725">
        <v>1</v>
      </c>
    </row>
    <row r="726" spans="1:9" x14ac:dyDescent="0.25">
      <c r="A726" t="s">
        <v>178</v>
      </c>
      <c r="B726" t="s">
        <v>213</v>
      </c>
      <c r="C726" t="s">
        <v>147</v>
      </c>
      <c r="D726" t="s">
        <v>204</v>
      </c>
      <c r="E726" t="s">
        <v>180</v>
      </c>
      <c r="F726">
        <v>2015</v>
      </c>
      <c r="G726">
        <v>7.8490777957970007E-3</v>
      </c>
      <c r="H726" t="b">
        <v>0</v>
      </c>
      <c r="I726">
        <v>1</v>
      </c>
    </row>
    <row r="727" spans="1:9" x14ac:dyDescent="0.25">
      <c r="A727" t="s">
        <v>178</v>
      </c>
      <c r="B727" t="s">
        <v>213</v>
      </c>
      <c r="C727" t="s">
        <v>147</v>
      </c>
      <c r="D727" t="s">
        <v>204</v>
      </c>
      <c r="E727" t="s">
        <v>180</v>
      </c>
      <c r="F727">
        <v>2020</v>
      </c>
      <c r="G727">
        <v>2.8503030452500001E-3</v>
      </c>
      <c r="H727" t="b">
        <v>0</v>
      </c>
      <c r="I727">
        <v>1</v>
      </c>
    </row>
    <row r="728" spans="1:9" x14ac:dyDescent="0.25">
      <c r="A728" t="s">
        <v>178</v>
      </c>
      <c r="B728" t="s">
        <v>213</v>
      </c>
      <c r="C728" t="s">
        <v>147</v>
      </c>
      <c r="D728" t="s">
        <v>204</v>
      </c>
      <c r="E728" t="s">
        <v>180</v>
      </c>
      <c r="F728">
        <v>2025</v>
      </c>
      <c r="G728">
        <v>5.9258708924599636E-6</v>
      </c>
      <c r="H728" t="b">
        <v>0</v>
      </c>
      <c r="I728">
        <v>1</v>
      </c>
    </row>
    <row r="729" spans="1:9" x14ac:dyDescent="0.25">
      <c r="A729" t="s">
        <v>178</v>
      </c>
      <c r="B729" t="s">
        <v>213</v>
      </c>
      <c r="C729" t="s">
        <v>147</v>
      </c>
      <c r="D729" t="s">
        <v>204</v>
      </c>
      <c r="E729" t="s">
        <v>180</v>
      </c>
      <c r="F729">
        <v>2030</v>
      </c>
      <c r="G729">
        <v>1.1851741784919931E-5</v>
      </c>
      <c r="H729" t="b">
        <v>0</v>
      </c>
      <c r="I729">
        <v>1</v>
      </c>
    </row>
    <row r="730" spans="1:9" x14ac:dyDescent="0.25">
      <c r="A730" t="s">
        <v>178</v>
      </c>
      <c r="B730" t="s">
        <v>213</v>
      </c>
      <c r="C730" t="s">
        <v>147</v>
      </c>
      <c r="D730" t="s">
        <v>205</v>
      </c>
      <c r="E730" t="s">
        <v>180</v>
      </c>
      <c r="F730">
        <v>2015</v>
      </c>
      <c r="G730">
        <v>5.0503442089050001E-3</v>
      </c>
      <c r="H730" t="b">
        <v>0</v>
      </c>
      <c r="I730">
        <v>1</v>
      </c>
    </row>
    <row r="731" spans="1:9" x14ac:dyDescent="0.25">
      <c r="A731" t="s">
        <v>178</v>
      </c>
      <c r="B731" t="s">
        <v>213</v>
      </c>
      <c r="C731" t="s">
        <v>147</v>
      </c>
      <c r="D731" t="s">
        <v>205</v>
      </c>
      <c r="E731" t="s">
        <v>180</v>
      </c>
      <c r="F731">
        <v>2020</v>
      </c>
      <c r="G731">
        <v>4.979788509499E-3</v>
      </c>
      <c r="H731" t="b">
        <v>0</v>
      </c>
      <c r="I731">
        <v>1</v>
      </c>
    </row>
    <row r="732" spans="1:9" x14ac:dyDescent="0.25">
      <c r="A732" t="s">
        <v>178</v>
      </c>
      <c r="B732" t="s">
        <v>213</v>
      </c>
      <c r="C732" t="s">
        <v>147</v>
      </c>
      <c r="D732" t="s">
        <v>205</v>
      </c>
      <c r="E732" t="s">
        <v>180</v>
      </c>
      <c r="F732">
        <v>2025</v>
      </c>
      <c r="G732">
        <v>4.2039178983780002E-3</v>
      </c>
      <c r="H732" t="b">
        <v>0</v>
      </c>
      <c r="I732">
        <v>1</v>
      </c>
    </row>
    <row r="733" spans="1:9" x14ac:dyDescent="0.25">
      <c r="A733" t="s">
        <v>178</v>
      </c>
      <c r="B733" t="s">
        <v>213</v>
      </c>
      <c r="C733" t="s">
        <v>147</v>
      </c>
      <c r="D733" t="s">
        <v>205</v>
      </c>
      <c r="E733" t="s">
        <v>180</v>
      </c>
      <c r="F733">
        <v>2030</v>
      </c>
      <c r="G733">
        <v>4.2268974520180006E-3</v>
      </c>
      <c r="H733" t="b">
        <v>0</v>
      </c>
      <c r="I733">
        <v>1</v>
      </c>
    </row>
    <row r="734" spans="1:9" x14ac:dyDescent="0.25">
      <c r="A734" t="s">
        <v>178</v>
      </c>
      <c r="B734" t="s">
        <v>213</v>
      </c>
      <c r="C734" t="s">
        <v>147</v>
      </c>
      <c r="D734" t="s">
        <v>205</v>
      </c>
      <c r="E734" t="s">
        <v>180</v>
      </c>
      <c r="F734">
        <v>2035</v>
      </c>
      <c r="G734">
        <v>5.9022743469150001E-3</v>
      </c>
      <c r="H734" t="b">
        <v>0</v>
      </c>
      <c r="I734">
        <v>1</v>
      </c>
    </row>
    <row r="735" spans="1:9" x14ac:dyDescent="0.25">
      <c r="A735" t="s">
        <v>178</v>
      </c>
      <c r="B735" t="s">
        <v>213</v>
      </c>
      <c r="C735" t="s">
        <v>147</v>
      </c>
      <c r="D735" t="s">
        <v>205</v>
      </c>
      <c r="E735" t="s">
        <v>180</v>
      </c>
      <c r="F735">
        <v>2040</v>
      </c>
      <c r="G735">
        <v>2.903692935561E-3</v>
      </c>
      <c r="H735" t="b">
        <v>0</v>
      </c>
      <c r="I735">
        <v>1</v>
      </c>
    </row>
    <row r="736" spans="1:9" x14ac:dyDescent="0.25">
      <c r="A736" t="s">
        <v>178</v>
      </c>
      <c r="B736" t="s">
        <v>213</v>
      </c>
      <c r="C736" t="s">
        <v>147</v>
      </c>
      <c r="D736" t="s">
        <v>205</v>
      </c>
      <c r="E736" t="s">
        <v>180</v>
      </c>
      <c r="F736">
        <v>2045</v>
      </c>
      <c r="G736">
        <v>2.4490644343429999E-3</v>
      </c>
      <c r="H736" t="b">
        <v>0</v>
      </c>
      <c r="I736">
        <v>1</v>
      </c>
    </row>
    <row r="737" spans="1:9" x14ac:dyDescent="0.25">
      <c r="A737" t="s">
        <v>178</v>
      </c>
      <c r="B737" t="s">
        <v>213</v>
      </c>
      <c r="C737" t="s">
        <v>147</v>
      </c>
      <c r="D737" t="s">
        <v>205</v>
      </c>
      <c r="E737" t="s">
        <v>180</v>
      </c>
      <c r="F737">
        <v>2050</v>
      </c>
      <c r="G737">
        <v>2.0810653210749999E-3</v>
      </c>
      <c r="H737" t="b">
        <v>0</v>
      </c>
      <c r="I737">
        <v>1</v>
      </c>
    </row>
    <row r="738" spans="1:9" x14ac:dyDescent="0.25">
      <c r="A738" t="s">
        <v>178</v>
      </c>
      <c r="B738" t="s">
        <v>213</v>
      </c>
      <c r="C738" t="s">
        <v>147</v>
      </c>
      <c r="D738" t="s">
        <v>206</v>
      </c>
      <c r="E738" t="s">
        <v>180</v>
      </c>
      <c r="F738">
        <v>2015</v>
      </c>
      <c r="G738">
        <v>0.30623081603110902</v>
      </c>
      <c r="H738" t="b">
        <v>0</v>
      </c>
      <c r="I738">
        <v>1</v>
      </c>
    </row>
    <row r="739" spans="1:9" x14ac:dyDescent="0.25">
      <c r="A739" t="s">
        <v>178</v>
      </c>
      <c r="B739" t="s">
        <v>213</v>
      </c>
      <c r="C739" t="s">
        <v>147</v>
      </c>
      <c r="D739" t="s">
        <v>206</v>
      </c>
      <c r="E739" t="s">
        <v>180</v>
      </c>
      <c r="F739">
        <v>2020</v>
      </c>
      <c r="G739">
        <v>0.26691564947017099</v>
      </c>
      <c r="H739" t="b">
        <v>0</v>
      </c>
      <c r="I739">
        <v>1</v>
      </c>
    </row>
    <row r="740" spans="1:9" x14ac:dyDescent="0.25">
      <c r="A740" t="s">
        <v>178</v>
      </c>
      <c r="B740" t="s">
        <v>213</v>
      </c>
      <c r="C740" t="s">
        <v>147</v>
      </c>
      <c r="D740" t="s">
        <v>206</v>
      </c>
      <c r="E740" t="s">
        <v>180</v>
      </c>
      <c r="F740">
        <v>2025</v>
      </c>
      <c r="G740">
        <v>0.24207870642483401</v>
      </c>
      <c r="H740" t="b">
        <v>0</v>
      </c>
      <c r="I740">
        <v>1</v>
      </c>
    </row>
    <row r="741" spans="1:9" x14ac:dyDescent="0.25">
      <c r="A741" t="s">
        <v>178</v>
      </c>
      <c r="B741" t="s">
        <v>213</v>
      </c>
      <c r="C741" t="s">
        <v>147</v>
      </c>
      <c r="D741" t="s">
        <v>206</v>
      </c>
      <c r="E741" t="s">
        <v>180</v>
      </c>
      <c r="F741">
        <v>2030</v>
      </c>
      <c r="G741">
        <v>0.20932759566627701</v>
      </c>
      <c r="H741" t="b">
        <v>0</v>
      </c>
      <c r="I741">
        <v>1</v>
      </c>
    </row>
    <row r="742" spans="1:9" x14ac:dyDescent="0.25">
      <c r="A742" t="s">
        <v>178</v>
      </c>
      <c r="B742" t="s">
        <v>213</v>
      </c>
      <c r="C742" t="s">
        <v>147</v>
      </c>
      <c r="D742" t="s">
        <v>206</v>
      </c>
      <c r="E742" t="s">
        <v>180</v>
      </c>
      <c r="F742">
        <v>2035</v>
      </c>
      <c r="G742">
        <v>0.18464645099211299</v>
      </c>
      <c r="H742" t="b">
        <v>0</v>
      </c>
      <c r="I742">
        <v>1</v>
      </c>
    </row>
    <row r="743" spans="1:9" x14ac:dyDescent="0.25">
      <c r="A743" t="s">
        <v>178</v>
      </c>
      <c r="B743" t="s">
        <v>213</v>
      </c>
      <c r="C743" t="s">
        <v>147</v>
      </c>
      <c r="D743" t="s">
        <v>206</v>
      </c>
      <c r="E743" t="s">
        <v>180</v>
      </c>
      <c r="F743">
        <v>2040</v>
      </c>
      <c r="G743">
        <v>5.7399263451254012E-2</v>
      </c>
      <c r="H743" t="b">
        <v>0</v>
      </c>
      <c r="I743">
        <v>1</v>
      </c>
    </row>
    <row r="744" spans="1:9" x14ac:dyDescent="0.25">
      <c r="A744" t="s">
        <v>178</v>
      </c>
      <c r="B744" t="s">
        <v>213</v>
      </c>
      <c r="C744" t="s">
        <v>147</v>
      </c>
      <c r="D744" t="s">
        <v>206</v>
      </c>
      <c r="E744" t="s">
        <v>180</v>
      </c>
      <c r="F744">
        <v>2045</v>
      </c>
      <c r="G744">
        <v>2.3432836090445001E-2</v>
      </c>
      <c r="H744" t="b">
        <v>0</v>
      </c>
      <c r="I744">
        <v>1</v>
      </c>
    </row>
    <row r="745" spans="1:9" x14ac:dyDescent="0.25">
      <c r="A745" t="s">
        <v>178</v>
      </c>
      <c r="B745" t="s">
        <v>213</v>
      </c>
      <c r="C745" t="s">
        <v>139</v>
      </c>
      <c r="D745" t="s">
        <v>201</v>
      </c>
      <c r="E745" t="s">
        <v>180</v>
      </c>
      <c r="F745">
        <v>2015</v>
      </c>
      <c r="G745">
        <v>9.864422583917001E-3</v>
      </c>
      <c r="H745" t="b">
        <v>0</v>
      </c>
      <c r="I745">
        <v>1</v>
      </c>
    </row>
    <row r="746" spans="1:9" x14ac:dyDescent="0.25">
      <c r="A746" t="s">
        <v>178</v>
      </c>
      <c r="B746" t="s">
        <v>213</v>
      </c>
      <c r="C746" t="s">
        <v>139</v>
      </c>
      <c r="D746" t="s">
        <v>201</v>
      </c>
      <c r="E746" t="s">
        <v>180</v>
      </c>
      <c r="F746">
        <v>2020</v>
      </c>
      <c r="G746">
        <v>8.0596432504680005E-3</v>
      </c>
      <c r="H746" t="b">
        <v>0</v>
      </c>
      <c r="I746">
        <v>1</v>
      </c>
    </row>
    <row r="747" spans="1:9" x14ac:dyDescent="0.25">
      <c r="A747" t="s">
        <v>178</v>
      </c>
      <c r="B747" t="s">
        <v>213</v>
      </c>
      <c r="C747" t="s">
        <v>139</v>
      </c>
      <c r="D747" t="s">
        <v>201</v>
      </c>
      <c r="E747" t="s">
        <v>180</v>
      </c>
      <c r="F747">
        <v>2025</v>
      </c>
      <c r="G747">
        <v>7.3137820226662001E-2</v>
      </c>
      <c r="H747" t="b">
        <v>0</v>
      </c>
      <c r="I747">
        <v>1</v>
      </c>
    </row>
    <row r="748" spans="1:9" x14ac:dyDescent="0.25">
      <c r="A748" t="s">
        <v>178</v>
      </c>
      <c r="B748" t="s">
        <v>213</v>
      </c>
      <c r="C748" t="s">
        <v>139</v>
      </c>
      <c r="D748" t="s">
        <v>201</v>
      </c>
      <c r="E748" t="s">
        <v>180</v>
      </c>
      <c r="F748">
        <v>2030</v>
      </c>
      <c r="G748">
        <v>7.0027079645048007E-2</v>
      </c>
      <c r="H748" t="b">
        <v>0</v>
      </c>
      <c r="I748">
        <v>1</v>
      </c>
    </row>
    <row r="749" spans="1:9" x14ac:dyDescent="0.25">
      <c r="A749" t="s">
        <v>178</v>
      </c>
      <c r="B749" t="s">
        <v>213</v>
      </c>
      <c r="C749" t="s">
        <v>139</v>
      </c>
      <c r="D749" t="s">
        <v>201</v>
      </c>
      <c r="E749" t="s">
        <v>180</v>
      </c>
      <c r="F749">
        <v>2035</v>
      </c>
      <c r="G749">
        <v>7.2597643431259004E-2</v>
      </c>
      <c r="H749" t="b">
        <v>0</v>
      </c>
      <c r="I749">
        <v>1</v>
      </c>
    </row>
    <row r="750" spans="1:9" x14ac:dyDescent="0.25">
      <c r="A750" t="s">
        <v>178</v>
      </c>
      <c r="B750" t="s">
        <v>213</v>
      </c>
      <c r="C750" t="s">
        <v>139</v>
      </c>
      <c r="D750" t="s">
        <v>201</v>
      </c>
      <c r="E750" t="s">
        <v>180</v>
      </c>
      <c r="F750">
        <v>2040</v>
      </c>
      <c r="G750">
        <v>0.118464474502156</v>
      </c>
      <c r="H750" t="b">
        <v>0</v>
      </c>
      <c r="I750">
        <v>1</v>
      </c>
    </row>
    <row r="751" spans="1:9" x14ac:dyDescent="0.25">
      <c r="A751" t="s">
        <v>178</v>
      </c>
      <c r="B751" t="s">
        <v>213</v>
      </c>
      <c r="C751" t="s">
        <v>139</v>
      </c>
      <c r="D751" t="s">
        <v>201</v>
      </c>
      <c r="E751" t="s">
        <v>180</v>
      </c>
      <c r="F751">
        <v>2045</v>
      </c>
      <c r="G751">
        <v>0.16453501854939301</v>
      </c>
      <c r="H751" t="b">
        <v>0</v>
      </c>
      <c r="I751">
        <v>1</v>
      </c>
    </row>
    <row r="752" spans="1:9" x14ac:dyDescent="0.25">
      <c r="A752" t="s">
        <v>178</v>
      </c>
      <c r="B752" t="s">
        <v>213</v>
      </c>
      <c r="C752" t="s">
        <v>139</v>
      </c>
      <c r="D752" t="s">
        <v>201</v>
      </c>
      <c r="E752" t="s">
        <v>180</v>
      </c>
      <c r="F752">
        <v>2050</v>
      </c>
      <c r="G752">
        <v>0.248120666133681</v>
      </c>
      <c r="H752" t="b">
        <v>0</v>
      </c>
      <c r="I752">
        <v>1</v>
      </c>
    </row>
    <row r="753" spans="1:9" x14ac:dyDescent="0.25">
      <c r="A753" t="s">
        <v>178</v>
      </c>
      <c r="B753" t="s">
        <v>213</v>
      </c>
      <c r="C753" t="s">
        <v>139</v>
      </c>
      <c r="D753" t="s">
        <v>202</v>
      </c>
      <c r="E753" t="s">
        <v>180</v>
      </c>
      <c r="F753">
        <v>2015</v>
      </c>
      <c r="G753">
        <v>0.46086489233562711</v>
      </c>
      <c r="H753" t="b">
        <v>0</v>
      </c>
      <c r="I753">
        <v>1</v>
      </c>
    </row>
    <row r="754" spans="1:9" x14ac:dyDescent="0.25">
      <c r="A754" t="s">
        <v>178</v>
      </c>
      <c r="B754" t="s">
        <v>213</v>
      </c>
      <c r="C754" t="s">
        <v>139</v>
      </c>
      <c r="D754" t="s">
        <v>202</v>
      </c>
      <c r="E754" t="s">
        <v>180</v>
      </c>
      <c r="F754">
        <v>2020</v>
      </c>
      <c r="G754">
        <v>0.51839435858900806</v>
      </c>
      <c r="H754" t="b">
        <v>0</v>
      </c>
      <c r="I754">
        <v>1</v>
      </c>
    </row>
    <row r="755" spans="1:9" x14ac:dyDescent="0.25">
      <c r="A755" t="s">
        <v>178</v>
      </c>
      <c r="B755" t="s">
        <v>213</v>
      </c>
      <c r="C755" t="s">
        <v>139</v>
      </c>
      <c r="D755" t="s">
        <v>202</v>
      </c>
      <c r="E755" t="s">
        <v>180</v>
      </c>
      <c r="F755">
        <v>2025</v>
      </c>
      <c r="G755">
        <v>0.45616404292984702</v>
      </c>
      <c r="H755" t="b">
        <v>0</v>
      </c>
      <c r="I755">
        <v>1</v>
      </c>
    </row>
    <row r="756" spans="1:9" x14ac:dyDescent="0.25">
      <c r="A756" t="s">
        <v>178</v>
      </c>
      <c r="B756" t="s">
        <v>213</v>
      </c>
      <c r="C756" t="s">
        <v>139</v>
      </c>
      <c r="D756" t="s">
        <v>202</v>
      </c>
      <c r="E756" t="s">
        <v>180</v>
      </c>
      <c r="F756">
        <v>2030</v>
      </c>
      <c r="G756">
        <v>0.53599194034340902</v>
      </c>
      <c r="H756" t="b">
        <v>0</v>
      </c>
      <c r="I756">
        <v>1</v>
      </c>
    </row>
    <row r="757" spans="1:9" x14ac:dyDescent="0.25">
      <c r="A757" t="s">
        <v>178</v>
      </c>
      <c r="B757" t="s">
        <v>213</v>
      </c>
      <c r="C757" t="s">
        <v>139</v>
      </c>
      <c r="D757" t="s">
        <v>202</v>
      </c>
      <c r="E757" t="s">
        <v>180</v>
      </c>
      <c r="F757">
        <v>2035</v>
      </c>
      <c r="G757">
        <v>0.47447119032330798</v>
      </c>
      <c r="H757" t="b">
        <v>0</v>
      </c>
      <c r="I757">
        <v>1</v>
      </c>
    </row>
    <row r="758" spans="1:9" x14ac:dyDescent="0.25">
      <c r="A758" t="s">
        <v>178</v>
      </c>
      <c r="B758" t="s">
        <v>213</v>
      </c>
      <c r="C758" t="s">
        <v>139</v>
      </c>
      <c r="D758" t="s">
        <v>202</v>
      </c>
      <c r="E758" t="s">
        <v>180</v>
      </c>
      <c r="F758">
        <v>2040</v>
      </c>
      <c r="G758">
        <v>0.41356535920052001</v>
      </c>
      <c r="H758" t="b">
        <v>0</v>
      </c>
      <c r="I758">
        <v>1</v>
      </c>
    </row>
    <row r="759" spans="1:9" x14ac:dyDescent="0.25">
      <c r="A759" t="s">
        <v>178</v>
      </c>
      <c r="B759" t="s">
        <v>213</v>
      </c>
      <c r="C759" t="s">
        <v>139</v>
      </c>
      <c r="D759" t="s">
        <v>202</v>
      </c>
      <c r="E759" t="s">
        <v>180</v>
      </c>
      <c r="F759">
        <v>2045</v>
      </c>
      <c r="G759">
        <v>0.33441816802195001</v>
      </c>
      <c r="H759" t="b">
        <v>0</v>
      </c>
      <c r="I759">
        <v>1</v>
      </c>
    </row>
    <row r="760" spans="1:9" x14ac:dyDescent="0.25">
      <c r="A760" t="s">
        <v>178</v>
      </c>
      <c r="B760" t="s">
        <v>213</v>
      </c>
      <c r="C760" t="s">
        <v>139</v>
      </c>
      <c r="D760" t="s">
        <v>202</v>
      </c>
      <c r="E760" t="s">
        <v>180</v>
      </c>
      <c r="F760">
        <v>2050</v>
      </c>
      <c r="G760">
        <v>0.281940280562754</v>
      </c>
      <c r="H760" t="b">
        <v>0</v>
      </c>
      <c r="I760">
        <v>1</v>
      </c>
    </row>
    <row r="761" spans="1:9" x14ac:dyDescent="0.25">
      <c r="A761" t="s">
        <v>178</v>
      </c>
      <c r="B761" t="s">
        <v>213</v>
      </c>
      <c r="C761" t="s">
        <v>139</v>
      </c>
      <c r="D761" t="s">
        <v>203</v>
      </c>
      <c r="E761" t="s">
        <v>180</v>
      </c>
      <c r="F761">
        <v>2030</v>
      </c>
      <c r="G761">
        <v>3.9087390140143001E-2</v>
      </c>
      <c r="H761" t="b">
        <v>0</v>
      </c>
      <c r="I761">
        <v>1</v>
      </c>
    </row>
    <row r="762" spans="1:9" x14ac:dyDescent="0.25">
      <c r="A762" t="s">
        <v>178</v>
      </c>
      <c r="B762" t="s">
        <v>213</v>
      </c>
      <c r="C762" t="s">
        <v>139</v>
      </c>
      <c r="D762" t="s">
        <v>203</v>
      </c>
      <c r="E762" t="s">
        <v>180</v>
      </c>
      <c r="F762">
        <v>2035</v>
      </c>
      <c r="G762">
        <v>5.2612460050256007E-2</v>
      </c>
      <c r="H762" t="b">
        <v>0</v>
      </c>
      <c r="I762">
        <v>1</v>
      </c>
    </row>
    <row r="763" spans="1:9" x14ac:dyDescent="0.25">
      <c r="A763" t="s">
        <v>178</v>
      </c>
      <c r="B763" t="s">
        <v>213</v>
      </c>
      <c r="C763" t="s">
        <v>139</v>
      </c>
      <c r="D763" t="s">
        <v>203</v>
      </c>
      <c r="E763" t="s">
        <v>180</v>
      </c>
      <c r="F763">
        <v>2040</v>
      </c>
      <c r="G763">
        <v>8.3297978912979007E-2</v>
      </c>
      <c r="H763" t="b">
        <v>0</v>
      </c>
      <c r="I763">
        <v>1</v>
      </c>
    </row>
    <row r="764" spans="1:9" x14ac:dyDescent="0.25">
      <c r="A764" t="s">
        <v>178</v>
      </c>
      <c r="B764" t="s">
        <v>213</v>
      </c>
      <c r="C764" t="s">
        <v>139</v>
      </c>
      <c r="D764" t="s">
        <v>203</v>
      </c>
      <c r="E764" t="s">
        <v>180</v>
      </c>
      <c r="F764">
        <v>2045</v>
      </c>
      <c r="G764">
        <v>9.2632375023232003E-2</v>
      </c>
      <c r="H764" t="b">
        <v>0</v>
      </c>
      <c r="I764">
        <v>1</v>
      </c>
    </row>
    <row r="765" spans="1:9" x14ac:dyDescent="0.25">
      <c r="A765" t="s">
        <v>178</v>
      </c>
      <c r="B765" t="s">
        <v>213</v>
      </c>
      <c r="C765" t="s">
        <v>139</v>
      </c>
      <c r="D765" t="s">
        <v>203</v>
      </c>
      <c r="E765" t="s">
        <v>180</v>
      </c>
      <c r="F765">
        <v>2050</v>
      </c>
      <c r="G765">
        <v>9.7507981218468001E-2</v>
      </c>
      <c r="H765" t="b">
        <v>0</v>
      </c>
      <c r="I765">
        <v>1</v>
      </c>
    </row>
    <row r="766" spans="1:9" x14ac:dyDescent="0.25">
      <c r="A766" t="s">
        <v>178</v>
      </c>
      <c r="B766" t="s">
        <v>213</v>
      </c>
      <c r="C766" t="s">
        <v>139</v>
      </c>
      <c r="D766" t="s">
        <v>204</v>
      </c>
      <c r="E766" t="s">
        <v>180</v>
      </c>
      <c r="F766">
        <v>2015</v>
      </c>
      <c r="G766">
        <v>2.5341570965244999E-2</v>
      </c>
      <c r="H766" t="b">
        <v>0</v>
      </c>
      <c r="I766">
        <v>1</v>
      </c>
    </row>
    <row r="767" spans="1:9" x14ac:dyDescent="0.25">
      <c r="A767" t="s">
        <v>178</v>
      </c>
      <c r="B767" t="s">
        <v>213</v>
      </c>
      <c r="C767" t="s">
        <v>139</v>
      </c>
      <c r="D767" t="s">
        <v>204</v>
      </c>
      <c r="E767" t="s">
        <v>180</v>
      </c>
      <c r="F767">
        <v>2020</v>
      </c>
      <c r="G767">
        <v>4.8497485550980006E-3</v>
      </c>
      <c r="H767" t="b">
        <v>0</v>
      </c>
      <c r="I767">
        <v>1</v>
      </c>
    </row>
    <row r="768" spans="1:9" x14ac:dyDescent="0.25">
      <c r="A768" t="s">
        <v>178</v>
      </c>
      <c r="B768" t="s">
        <v>213</v>
      </c>
      <c r="C768" t="s">
        <v>139</v>
      </c>
      <c r="D768" t="s">
        <v>205</v>
      </c>
      <c r="E768" t="s">
        <v>180</v>
      </c>
      <c r="F768">
        <v>2015</v>
      </c>
      <c r="G768">
        <v>4.8844166553897013E-2</v>
      </c>
      <c r="H768" t="b">
        <v>0</v>
      </c>
      <c r="I768">
        <v>1</v>
      </c>
    </row>
    <row r="769" spans="1:9" x14ac:dyDescent="0.25">
      <c r="A769" t="s">
        <v>178</v>
      </c>
      <c r="B769" t="s">
        <v>213</v>
      </c>
      <c r="C769" t="s">
        <v>139</v>
      </c>
      <c r="D769" t="s">
        <v>205</v>
      </c>
      <c r="E769" t="s">
        <v>180</v>
      </c>
      <c r="F769">
        <v>2020</v>
      </c>
      <c r="G769">
        <v>4.7997344018826001E-2</v>
      </c>
      <c r="H769" t="b">
        <v>0</v>
      </c>
      <c r="I769">
        <v>1</v>
      </c>
    </row>
    <row r="770" spans="1:9" x14ac:dyDescent="0.25">
      <c r="A770" t="s">
        <v>178</v>
      </c>
      <c r="B770" t="s">
        <v>213</v>
      </c>
      <c r="C770" t="s">
        <v>139</v>
      </c>
      <c r="D770" t="s">
        <v>205</v>
      </c>
      <c r="E770" t="s">
        <v>180</v>
      </c>
      <c r="F770">
        <v>2025</v>
      </c>
      <c r="G770">
        <v>4.0450851257056997E-2</v>
      </c>
      <c r="H770" t="b">
        <v>0</v>
      </c>
      <c r="I770">
        <v>1</v>
      </c>
    </row>
    <row r="771" spans="1:9" x14ac:dyDescent="0.25">
      <c r="A771" t="s">
        <v>178</v>
      </c>
      <c r="B771" t="s">
        <v>213</v>
      </c>
      <c r="C771" t="s">
        <v>139</v>
      </c>
      <c r="D771" t="s">
        <v>205</v>
      </c>
      <c r="E771" t="s">
        <v>180</v>
      </c>
      <c r="F771">
        <v>2030</v>
      </c>
      <c r="G771">
        <v>4.8993692826379998E-2</v>
      </c>
      <c r="H771" t="b">
        <v>0</v>
      </c>
      <c r="I771">
        <v>1</v>
      </c>
    </row>
    <row r="772" spans="1:9" x14ac:dyDescent="0.25">
      <c r="A772" t="s">
        <v>178</v>
      </c>
      <c r="B772" t="s">
        <v>213</v>
      </c>
      <c r="C772" t="s">
        <v>139</v>
      </c>
      <c r="D772" t="s">
        <v>205</v>
      </c>
      <c r="E772" t="s">
        <v>180</v>
      </c>
      <c r="F772">
        <v>2035</v>
      </c>
      <c r="G772">
        <v>9.2623959584126003E-2</v>
      </c>
      <c r="H772" t="b">
        <v>0</v>
      </c>
      <c r="I772">
        <v>1</v>
      </c>
    </row>
    <row r="773" spans="1:9" x14ac:dyDescent="0.25">
      <c r="A773" t="s">
        <v>178</v>
      </c>
      <c r="B773" t="s">
        <v>213</v>
      </c>
      <c r="C773" t="s">
        <v>139</v>
      </c>
      <c r="D773" t="s">
        <v>205</v>
      </c>
      <c r="E773" t="s">
        <v>180</v>
      </c>
      <c r="F773">
        <v>2040</v>
      </c>
      <c r="G773">
        <v>3.2263339598287998E-2</v>
      </c>
      <c r="H773" t="b">
        <v>0</v>
      </c>
      <c r="I773">
        <v>1</v>
      </c>
    </row>
    <row r="774" spans="1:9" x14ac:dyDescent="0.25">
      <c r="A774" t="s">
        <v>178</v>
      </c>
      <c r="B774" t="s">
        <v>213</v>
      </c>
      <c r="C774" t="s">
        <v>139</v>
      </c>
      <c r="D774" t="s">
        <v>205</v>
      </c>
      <c r="E774" t="s">
        <v>180</v>
      </c>
      <c r="F774">
        <v>2045</v>
      </c>
      <c r="G774">
        <v>2.7004417291968001E-2</v>
      </c>
      <c r="H774" t="b">
        <v>0</v>
      </c>
      <c r="I774">
        <v>1</v>
      </c>
    </row>
    <row r="775" spans="1:9" x14ac:dyDescent="0.25">
      <c r="A775" t="s">
        <v>178</v>
      </c>
      <c r="B775" t="s">
        <v>213</v>
      </c>
      <c r="C775" t="s">
        <v>139</v>
      </c>
      <c r="D775" t="s">
        <v>205</v>
      </c>
      <c r="E775" t="s">
        <v>180</v>
      </c>
      <c r="F775">
        <v>2050</v>
      </c>
      <c r="G775">
        <v>2.635595629668E-2</v>
      </c>
      <c r="H775" t="b">
        <v>0</v>
      </c>
      <c r="I775">
        <v>1</v>
      </c>
    </row>
    <row r="776" spans="1:9" x14ac:dyDescent="0.25">
      <c r="A776" t="s">
        <v>178</v>
      </c>
      <c r="B776" t="s">
        <v>213</v>
      </c>
      <c r="C776" t="s">
        <v>139</v>
      </c>
      <c r="D776" t="s">
        <v>206</v>
      </c>
      <c r="E776" t="s">
        <v>180</v>
      </c>
      <c r="F776">
        <v>2015</v>
      </c>
      <c r="G776">
        <v>0.54232975935372607</v>
      </c>
      <c r="H776" t="b">
        <v>0</v>
      </c>
      <c r="I776">
        <v>1</v>
      </c>
    </row>
    <row r="777" spans="1:9" x14ac:dyDescent="0.25">
      <c r="A777" t="s">
        <v>178</v>
      </c>
      <c r="B777" t="s">
        <v>213</v>
      </c>
      <c r="C777" t="s">
        <v>139</v>
      </c>
      <c r="D777" t="s">
        <v>206</v>
      </c>
      <c r="E777" t="s">
        <v>180</v>
      </c>
      <c r="F777">
        <v>2020</v>
      </c>
      <c r="G777">
        <v>0.48041823476389911</v>
      </c>
      <c r="H777" t="b">
        <v>0</v>
      </c>
      <c r="I777">
        <v>1</v>
      </c>
    </row>
    <row r="778" spans="1:9" x14ac:dyDescent="0.25">
      <c r="A778" t="s">
        <v>178</v>
      </c>
      <c r="B778" t="s">
        <v>213</v>
      </c>
      <c r="C778" t="s">
        <v>139</v>
      </c>
      <c r="D778" t="s">
        <v>206</v>
      </c>
      <c r="E778" t="s">
        <v>180</v>
      </c>
      <c r="F778">
        <v>2025</v>
      </c>
      <c r="G778">
        <v>0.43647983174091898</v>
      </c>
      <c r="H778" t="b">
        <v>0</v>
      </c>
      <c r="I778">
        <v>1</v>
      </c>
    </row>
    <row r="779" spans="1:9" x14ac:dyDescent="0.25">
      <c r="A779" t="s">
        <v>178</v>
      </c>
      <c r="B779" t="s">
        <v>213</v>
      </c>
      <c r="C779" t="s">
        <v>139</v>
      </c>
      <c r="D779" t="s">
        <v>206</v>
      </c>
      <c r="E779" t="s">
        <v>180</v>
      </c>
      <c r="F779">
        <v>2030</v>
      </c>
      <c r="G779">
        <v>0.22241280009522099</v>
      </c>
      <c r="H779" t="b">
        <v>0</v>
      </c>
      <c r="I779">
        <v>1</v>
      </c>
    </row>
    <row r="780" spans="1:9" x14ac:dyDescent="0.25">
      <c r="A780" t="s">
        <v>178</v>
      </c>
      <c r="B780" t="s">
        <v>213</v>
      </c>
      <c r="C780" t="s">
        <v>139</v>
      </c>
      <c r="D780" t="s">
        <v>206</v>
      </c>
      <c r="E780" t="s">
        <v>180</v>
      </c>
      <c r="F780">
        <v>2035</v>
      </c>
      <c r="G780">
        <v>0.191900247209459</v>
      </c>
      <c r="H780" t="b">
        <v>0</v>
      </c>
      <c r="I780">
        <v>1</v>
      </c>
    </row>
    <row r="781" spans="1:9" x14ac:dyDescent="0.25">
      <c r="A781" t="s">
        <v>178</v>
      </c>
      <c r="B781" t="s">
        <v>213</v>
      </c>
      <c r="C781" t="s">
        <v>139</v>
      </c>
      <c r="D781" t="s">
        <v>206</v>
      </c>
      <c r="E781" t="s">
        <v>180</v>
      </c>
      <c r="F781">
        <v>2040</v>
      </c>
      <c r="G781">
        <v>0.135675399976802</v>
      </c>
      <c r="H781" t="b">
        <v>0</v>
      </c>
      <c r="I781">
        <v>1</v>
      </c>
    </row>
    <row r="782" spans="1:9" x14ac:dyDescent="0.25">
      <c r="A782" t="s">
        <v>178</v>
      </c>
      <c r="B782" t="s">
        <v>213</v>
      </c>
      <c r="C782" t="s">
        <v>139</v>
      </c>
      <c r="D782" t="s">
        <v>206</v>
      </c>
      <c r="E782" t="s">
        <v>180</v>
      </c>
      <c r="F782">
        <v>2045</v>
      </c>
      <c r="G782">
        <v>0.104516116793336</v>
      </c>
      <c r="H782" t="b">
        <v>0</v>
      </c>
      <c r="I782">
        <v>1</v>
      </c>
    </row>
    <row r="783" spans="1:9" x14ac:dyDescent="0.25">
      <c r="A783" t="s">
        <v>178</v>
      </c>
      <c r="B783" t="s">
        <v>213</v>
      </c>
      <c r="C783" t="s">
        <v>140</v>
      </c>
      <c r="D783" t="s">
        <v>201</v>
      </c>
      <c r="E783" t="s">
        <v>180</v>
      </c>
      <c r="F783">
        <v>2015</v>
      </c>
      <c r="G783">
        <v>4.6065814964600001E-3</v>
      </c>
      <c r="H783" t="b">
        <v>0</v>
      </c>
      <c r="I783">
        <v>1</v>
      </c>
    </row>
    <row r="784" spans="1:9" x14ac:dyDescent="0.25">
      <c r="A784" t="s">
        <v>178</v>
      </c>
      <c r="B784" t="s">
        <v>213</v>
      </c>
      <c r="C784" t="s">
        <v>140</v>
      </c>
      <c r="D784" t="s">
        <v>201</v>
      </c>
      <c r="E784" t="s">
        <v>180</v>
      </c>
      <c r="F784">
        <v>2020</v>
      </c>
      <c r="G784">
        <v>3.3318756954338002E-2</v>
      </c>
      <c r="H784" t="b">
        <v>0</v>
      </c>
      <c r="I784">
        <v>1</v>
      </c>
    </row>
    <row r="785" spans="1:9" x14ac:dyDescent="0.25">
      <c r="A785" t="s">
        <v>178</v>
      </c>
      <c r="B785" t="s">
        <v>213</v>
      </c>
      <c r="C785" t="s">
        <v>140</v>
      </c>
      <c r="D785" t="s">
        <v>201</v>
      </c>
      <c r="E785" t="s">
        <v>180</v>
      </c>
      <c r="F785">
        <v>2025</v>
      </c>
      <c r="G785">
        <v>0.115681569701409</v>
      </c>
      <c r="H785" t="b">
        <v>0</v>
      </c>
      <c r="I785">
        <v>1</v>
      </c>
    </row>
    <row r="786" spans="1:9" x14ac:dyDescent="0.25">
      <c r="A786" t="s">
        <v>178</v>
      </c>
      <c r="B786" t="s">
        <v>213</v>
      </c>
      <c r="C786" t="s">
        <v>140</v>
      </c>
      <c r="D786" t="s">
        <v>201</v>
      </c>
      <c r="E786" t="s">
        <v>180</v>
      </c>
      <c r="F786">
        <v>2030</v>
      </c>
      <c r="G786">
        <v>0.176124960942943</v>
      </c>
      <c r="H786" t="b">
        <v>0</v>
      </c>
      <c r="I786">
        <v>1</v>
      </c>
    </row>
    <row r="787" spans="1:9" x14ac:dyDescent="0.25">
      <c r="A787" t="s">
        <v>178</v>
      </c>
      <c r="B787" t="s">
        <v>213</v>
      </c>
      <c r="C787" t="s">
        <v>140</v>
      </c>
      <c r="D787" t="s">
        <v>201</v>
      </c>
      <c r="E787" t="s">
        <v>180</v>
      </c>
      <c r="F787">
        <v>2035</v>
      </c>
      <c r="G787">
        <v>0.17843832957755801</v>
      </c>
      <c r="H787" t="b">
        <v>0</v>
      </c>
      <c r="I787">
        <v>1</v>
      </c>
    </row>
    <row r="788" spans="1:9" x14ac:dyDescent="0.25">
      <c r="A788" t="s">
        <v>178</v>
      </c>
      <c r="B788" t="s">
        <v>213</v>
      </c>
      <c r="C788" t="s">
        <v>140</v>
      </c>
      <c r="D788" t="s">
        <v>201</v>
      </c>
      <c r="E788" t="s">
        <v>180</v>
      </c>
      <c r="F788">
        <v>2040</v>
      </c>
      <c r="G788">
        <v>0.171829022450493</v>
      </c>
      <c r="H788" t="b">
        <v>0</v>
      </c>
      <c r="I788">
        <v>1</v>
      </c>
    </row>
    <row r="789" spans="1:9" x14ac:dyDescent="0.25">
      <c r="A789" t="s">
        <v>178</v>
      </c>
      <c r="B789" t="s">
        <v>213</v>
      </c>
      <c r="C789" t="s">
        <v>140</v>
      </c>
      <c r="D789" t="s">
        <v>201</v>
      </c>
      <c r="E789" t="s">
        <v>180</v>
      </c>
      <c r="F789">
        <v>2045</v>
      </c>
      <c r="G789">
        <v>0.169433221929221</v>
      </c>
      <c r="H789" t="b">
        <v>0</v>
      </c>
      <c r="I789">
        <v>1</v>
      </c>
    </row>
    <row r="790" spans="1:9" x14ac:dyDescent="0.25">
      <c r="A790" t="s">
        <v>178</v>
      </c>
      <c r="B790" t="s">
        <v>213</v>
      </c>
      <c r="C790" t="s">
        <v>140</v>
      </c>
      <c r="D790" t="s">
        <v>201</v>
      </c>
      <c r="E790" t="s">
        <v>180</v>
      </c>
      <c r="F790">
        <v>2050</v>
      </c>
      <c r="G790">
        <v>0.16850669131729501</v>
      </c>
      <c r="H790" t="b">
        <v>0</v>
      </c>
      <c r="I790">
        <v>1</v>
      </c>
    </row>
    <row r="791" spans="1:9" x14ac:dyDescent="0.25">
      <c r="A791" t="s">
        <v>178</v>
      </c>
      <c r="B791" t="s">
        <v>213</v>
      </c>
      <c r="C791" t="s">
        <v>140</v>
      </c>
      <c r="D791" t="s">
        <v>202</v>
      </c>
      <c r="E791" t="s">
        <v>180</v>
      </c>
      <c r="F791">
        <v>2015</v>
      </c>
      <c r="G791">
        <v>0.24686263037989001</v>
      </c>
      <c r="H791" t="b">
        <v>0</v>
      </c>
      <c r="I791">
        <v>1</v>
      </c>
    </row>
    <row r="792" spans="1:9" x14ac:dyDescent="0.25">
      <c r="A792" t="s">
        <v>178</v>
      </c>
      <c r="B792" t="s">
        <v>213</v>
      </c>
      <c r="C792" t="s">
        <v>140</v>
      </c>
      <c r="D792" t="s">
        <v>202</v>
      </c>
      <c r="E792" t="s">
        <v>180</v>
      </c>
      <c r="F792">
        <v>2020</v>
      </c>
      <c r="G792">
        <v>0.223810599330798</v>
      </c>
      <c r="H792" t="b">
        <v>0</v>
      </c>
      <c r="I792">
        <v>1</v>
      </c>
    </row>
    <row r="793" spans="1:9" x14ac:dyDescent="0.25">
      <c r="A793" t="s">
        <v>178</v>
      </c>
      <c r="B793" t="s">
        <v>213</v>
      </c>
      <c r="C793" t="s">
        <v>140</v>
      </c>
      <c r="D793" t="s">
        <v>202</v>
      </c>
      <c r="E793" t="s">
        <v>180</v>
      </c>
      <c r="F793">
        <v>2025</v>
      </c>
      <c r="G793">
        <v>0.125642453469654</v>
      </c>
      <c r="H793" t="b">
        <v>0</v>
      </c>
      <c r="I793">
        <v>1</v>
      </c>
    </row>
    <row r="794" spans="1:9" x14ac:dyDescent="0.25">
      <c r="A794" t="s">
        <v>178</v>
      </c>
      <c r="B794" t="s">
        <v>213</v>
      </c>
      <c r="C794" t="s">
        <v>140</v>
      </c>
      <c r="D794" t="s">
        <v>202</v>
      </c>
      <c r="E794" t="s">
        <v>180</v>
      </c>
      <c r="F794">
        <v>2030</v>
      </c>
      <c r="G794">
        <v>4.6864371107598002E-2</v>
      </c>
      <c r="H794" t="b">
        <v>0</v>
      </c>
      <c r="I794">
        <v>1</v>
      </c>
    </row>
    <row r="795" spans="1:9" x14ac:dyDescent="0.25">
      <c r="A795" t="s">
        <v>178</v>
      </c>
      <c r="B795" t="s">
        <v>213</v>
      </c>
      <c r="C795" t="s">
        <v>140</v>
      </c>
      <c r="D795" t="s">
        <v>202</v>
      </c>
      <c r="E795" t="s">
        <v>180</v>
      </c>
      <c r="F795">
        <v>2035</v>
      </c>
      <c r="G795">
        <v>2.6259335391735E-2</v>
      </c>
      <c r="H795" t="b">
        <v>0</v>
      </c>
      <c r="I795">
        <v>1</v>
      </c>
    </row>
    <row r="796" spans="1:9" x14ac:dyDescent="0.25">
      <c r="A796" t="s">
        <v>178</v>
      </c>
      <c r="B796" t="s">
        <v>213</v>
      </c>
      <c r="C796" t="s">
        <v>140</v>
      </c>
      <c r="D796" t="s">
        <v>202</v>
      </c>
      <c r="E796" t="s">
        <v>180</v>
      </c>
      <c r="F796">
        <v>2040</v>
      </c>
      <c r="G796">
        <v>6.6464560689870004E-3</v>
      </c>
      <c r="H796" t="b">
        <v>0</v>
      </c>
      <c r="I796">
        <v>1</v>
      </c>
    </row>
    <row r="797" spans="1:9" x14ac:dyDescent="0.25">
      <c r="A797" t="s">
        <v>178</v>
      </c>
      <c r="B797" t="s">
        <v>213</v>
      </c>
      <c r="C797" t="s">
        <v>140</v>
      </c>
      <c r="D797" t="s">
        <v>203</v>
      </c>
      <c r="E797" t="s">
        <v>180</v>
      </c>
      <c r="F797">
        <v>2040</v>
      </c>
      <c r="G797">
        <v>9.5398727102650009E-3</v>
      </c>
      <c r="H797" t="b">
        <v>0</v>
      </c>
      <c r="I797">
        <v>1</v>
      </c>
    </row>
    <row r="798" spans="1:9" x14ac:dyDescent="0.25">
      <c r="A798" t="s">
        <v>178</v>
      </c>
      <c r="B798" t="s">
        <v>213</v>
      </c>
      <c r="C798" t="s">
        <v>140</v>
      </c>
      <c r="D798" t="s">
        <v>203</v>
      </c>
      <c r="E798" t="s">
        <v>180</v>
      </c>
      <c r="F798">
        <v>2045</v>
      </c>
      <c r="G798">
        <v>1.4118134134107001E-2</v>
      </c>
      <c r="H798" t="b">
        <v>0</v>
      </c>
      <c r="I798">
        <v>1</v>
      </c>
    </row>
    <row r="799" spans="1:9" x14ac:dyDescent="0.25">
      <c r="A799" t="s">
        <v>178</v>
      </c>
      <c r="B799" t="s">
        <v>213</v>
      </c>
      <c r="C799" t="s">
        <v>140</v>
      </c>
      <c r="D799" t="s">
        <v>203</v>
      </c>
      <c r="E799" t="s">
        <v>180</v>
      </c>
      <c r="F799">
        <v>2050</v>
      </c>
      <c r="G799">
        <v>1.6805946718344001E-2</v>
      </c>
      <c r="H799" t="b">
        <v>0</v>
      </c>
      <c r="I799">
        <v>1</v>
      </c>
    </row>
    <row r="800" spans="1:9" x14ac:dyDescent="0.25">
      <c r="A800" t="s">
        <v>178</v>
      </c>
      <c r="B800" t="s">
        <v>213</v>
      </c>
      <c r="C800" t="s">
        <v>140</v>
      </c>
      <c r="D800" t="s">
        <v>204</v>
      </c>
      <c r="E800" t="s">
        <v>180</v>
      </c>
      <c r="F800">
        <v>2015</v>
      </c>
      <c r="G800">
        <v>2.2986610144220002E-2</v>
      </c>
      <c r="H800" t="b">
        <v>0</v>
      </c>
      <c r="I800">
        <v>1</v>
      </c>
    </row>
    <row r="801" spans="1:9" x14ac:dyDescent="0.25">
      <c r="A801" t="s">
        <v>178</v>
      </c>
      <c r="B801" t="s">
        <v>213</v>
      </c>
      <c r="C801" t="s">
        <v>140</v>
      </c>
      <c r="D801" t="s">
        <v>204</v>
      </c>
      <c r="E801" t="s">
        <v>180</v>
      </c>
      <c r="F801">
        <v>2020</v>
      </c>
      <c r="G801">
        <v>6.8818807209039996E-3</v>
      </c>
      <c r="H801" t="b">
        <v>0</v>
      </c>
      <c r="I801">
        <v>1</v>
      </c>
    </row>
    <row r="802" spans="1:9" x14ac:dyDescent="0.25">
      <c r="A802" t="s">
        <v>178</v>
      </c>
      <c r="B802" t="s">
        <v>213</v>
      </c>
      <c r="C802" t="s">
        <v>140</v>
      </c>
      <c r="D802" t="s">
        <v>205</v>
      </c>
      <c r="E802" t="s">
        <v>180</v>
      </c>
      <c r="F802">
        <v>2015</v>
      </c>
      <c r="G802">
        <v>3.2228010531561997E-2</v>
      </c>
      <c r="H802" t="b">
        <v>0</v>
      </c>
      <c r="I802">
        <v>1</v>
      </c>
    </row>
    <row r="803" spans="1:9" x14ac:dyDescent="0.25">
      <c r="A803" t="s">
        <v>178</v>
      </c>
      <c r="B803" t="s">
        <v>213</v>
      </c>
      <c r="C803" t="s">
        <v>140</v>
      </c>
      <c r="D803" t="s">
        <v>205</v>
      </c>
      <c r="E803" t="s">
        <v>180</v>
      </c>
      <c r="F803">
        <v>2020</v>
      </c>
      <c r="G803">
        <v>3.1521796978782997E-2</v>
      </c>
      <c r="H803" t="b">
        <v>0</v>
      </c>
      <c r="I803">
        <v>1</v>
      </c>
    </row>
    <row r="804" spans="1:9" x14ac:dyDescent="0.25">
      <c r="A804" t="s">
        <v>178</v>
      </c>
      <c r="B804" t="s">
        <v>213</v>
      </c>
      <c r="C804" t="s">
        <v>140</v>
      </c>
      <c r="D804" t="s">
        <v>205</v>
      </c>
      <c r="E804" t="s">
        <v>180</v>
      </c>
      <c r="F804">
        <v>2025</v>
      </c>
      <c r="G804">
        <v>2.6504235133236999E-2</v>
      </c>
      <c r="H804" t="b">
        <v>0</v>
      </c>
      <c r="I804">
        <v>1</v>
      </c>
    </row>
    <row r="805" spans="1:9" x14ac:dyDescent="0.25">
      <c r="A805" t="s">
        <v>178</v>
      </c>
      <c r="B805" t="s">
        <v>213</v>
      </c>
      <c r="C805" t="s">
        <v>140</v>
      </c>
      <c r="D805" t="s">
        <v>205</v>
      </c>
      <c r="E805" t="s">
        <v>180</v>
      </c>
      <c r="F805">
        <v>2030</v>
      </c>
      <c r="G805">
        <v>2.2288556134425E-2</v>
      </c>
      <c r="H805" t="b">
        <v>0</v>
      </c>
      <c r="I805">
        <v>1</v>
      </c>
    </row>
    <row r="806" spans="1:9" x14ac:dyDescent="0.25">
      <c r="A806" t="s">
        <v>178</v>
      </c>
      <c r="B806" t="s">
        <v>213</v>
      </c>
      <c r="C806" t="s">
        <v>140</v>
      </c>
      <c r="D806" t="s">
        <v>205</v>
      </c>
      <c r="E806" t="s">
        <v>180</v>
      </c>
      <c r="F806">
        <v>2035</v>
      </c>
      <c r="G806">
        <v>1.8746036419336001E-2</v>
      </c>
      <c r="H806" t="b">
        <v>0</v>
      </c>
      <c r="I806">
        <v>1</v>
      </c>
    </row>
    <row r="807" spans="1:9" x14ac:dyDescent="0.25">
      <c r="A807" t="s">
        <v>178</v>
      </c>
      <c r="B807" t="s">
        <v>213</v>
      </c>
      <c r="C807" t="s">
        <v>140</v>
      </c>
      <c r="D807" t="s">
        <v>205</v>
      </c>
      <c r="E807" t="s">
        <v>180</v>
      </c>
      <c r="F807">
        <v>2040</v>
      </c>
      <c r="G807">
        <v>1.5934130956434998E-2</v>
      </c>
      <c r="H807" t="b">
        <v>0</v>
      </c>
      <c r="I807">
        <v>1</v>
      </c>
    </row>
    <row r="808" spans="1:9" x14ac:dyDescent="0.25">
      <c r="A808" t="s">
        <v>178</v>
      </c>
      <c r="B808" t="s">
        <v>213</v>
      </c>
      <c r="C808" t="s">
        <v>140</v>
      </c>
      <c r="D808" t="s">
        <v>205</v>
      </c>
      <c r="E808" t="s">
        <v>180</v>
      </c>
      <c r="F808">
        <v>2045</v>
      </c>
      <c r="G808">
        <v>1.3544011312970001E-2</v>
      </c>
      <c r="H808" t="b">
        <v>0</v>
      </c>
      <c r="I808">
        <v>1</v>
      </c>
    </row>
    <row r="809" spans="1:9" x14ac:dyDescent="0.25">
      <c r="A809" t="s">
        <v>178</v>
      </c>
      <c r="B809" t="s">
        <v>213</v>
      </c>
      <c r="C809" t="s">
        <v>140</v>
      </c>
      <c r="D809" t="s">
        <v>205</v>
      </c>
      <c r="E809" t="s">
        <v>180</v>
      </c>
      <c r="F809">
        <v>2050</v>
      </c>
      <c r="G809">
        <v>1.1512409616024E-2</v>
      </c>
      <c r="H809" t="b">
        <v>0</v>
      </c>
      <c r="I809">
        <v>1</v>
      </c>
    </row>
    <row r="810" spans="1:9" x14ac:dyDescent="0.25">
      <c r="A810" t="s">
        <v>178</v>
      </c>
      <c r="B810" t="s">
        <v>213</v>
      </c>
      <c r="C810" t="s">
        <v>140</v>
      </c>
      <c r="D810" t="s">
        <v>206</v>
      </c>
      <c r="E810" t="s">
        <v>180</v>
      </c>
      <c r="F810">
        <v>2015</v>
      </c>
      <c r="G810">
        <v>1.1019313530043E-2</v>
      </c>
      <c r="H810" t="b">
        <v>0</v>
      </c>
      <c r="I810">
        <v>1</v>
      </c>
    </row>
    <row r="811" spans="1:9" x14ac:dyDescent="0.25">
      <c r="A811" t="s">
        <v>178</v>
      </c>
      <c r="B811" t="s">
        <v>213</v>
      </c>
      <c r="C811" t="s">
        <v>140</v>
      </c>
      <c r="D811" t="s">
        <v>206</v>
      </c>
      <c r="E811" t="s">
        <v>180</v>
      </c>
      <c r="F811">
        <v>2020</v>
      </c>
      <c r="G811">
        <v>4.0425852975690003E-3</v>
      </c>
      <c r="H811" t="b">
        <v>0</v>
      </c>
      <c r="I811">
        <v>1</v>
      </c>
    </row>
    <row r="812" spans="1:9" x14ac:dyDescent="0.25">
      <c r="A812" t="s">
        <v>178</v>
      </c>
      <c r="B812" t="s">
        <v>213</v>
      </c>
      <c r="C812" t="s">
        <v>140</v>
      </c>
      <c r="D812" t="s">
        <v>206</v>
      </c>
      <c r="E812" t="s">
        <v>180</v>
      </c>
      <c r="F812">
        <v>2025</v>
      </c>
      <c r="G812">
        <v>2.225594781186E-3</v>
      </c>
      <c r="H812" t="b">
        <v>0</v>
      </c>
      <c r="I812">
        <v>1</v>
      </c>
    </row>
    <row r="813" spans="1:9" x14ac:dyDescent="0.25">
      <c r="A813" t="s">
        <v>178</v>
      </c>
      <c r="B813" t="s">
        <v>213</v>
      </c>
      <c r="C813" t="s">
        <v>140</v>
      </c>
      <c r="D813" t="s">
        <v>206</v>
      </c>
      <c r="E813" t="s">
        <v>180</v>
      </c>
      <c r="F813">
        <v>2030</v>
      </c>
      <c r="G813">
        <v>4.5069827115147652E-4</v>
      </c>
      <c r="H813" t="b">
        <v>0</v>
      </c>
      <c r="I813">
        <v>1</v>
      </c>
    </row>
    <row r="814" spans="1:9" x14ac:dyDescent="0.25">
      <c r="A814" t="s">
        <v>178</v>
      </c>
      <c r="B814" t="s">
        <v>213</v>
      </c>
      <c r="C814" t="s">
        <v>141</v>
      </c>
      <c r="D814" t="s">
        <v>201</v>
      </c>
      <c r="E814" t="s">
        <v>180</v>
      </c>
      <c r="F814">
        <v>2015</v>
      </c>
      <c r="G814">
        <v>6.2198793616850007E-3</v>
      </c>
      <c r="H814" t="b">
        <v>0</v>
      </c>
      <c r="I814">
        <v>1</v>
      </c>
    </row>
    <row r="815" spans="1:9" x14ac:dyDescent="0.25">
      <c r="A815" t="s">
        <v>178</v>
      </c>
      <c r="B815" t="s">
        <v>213</v>
      </c>
      <c r="C815" t="s">
        <v>141</v>
      </c>
      <c r="D815" t="s">
        <v>201</v>
      </c>
      <c r="E815" t="s">
        <v>180</v>
      </c>
      <c r="F815">
        <v>2020</v>
      </c>
      <c r="G815">
        <v>2.1535036886758001E-2</v>
      </c>
      <c r="H815" t="b">
        <v>0</v>
      </c>
      <c r="I815">
        <v>1</v>
      </c>
    </row>
    <row r="816" spans="1:9" x14ac:dyDescent="0.25">
      <c r="A816" t="s">
        <v>178</v>
      </c>
      <c r="B816" t="s">
        <v>213</v>
      </c>
      <c r="C816" t="s">
        <v>141</v>
      </c>
      <c r="D816" t="s">
        <v>201</v>
      </c>
      <c r="E816" t="s">
        <v>180</v>
      </c>
      <c r="F816">
        <v>2025</v>
      </c>
      <c r="G816">
        <v>0.15450449015333201</v>
      </c>
      <c r="H816" t="b">
        <v>0</v>
      </c>
      <c r="I816">
        <v>1</v>
      </c>
    </row>
    <row r="817" spans="1:9" x14ac:dyDescent="0.25">
      <c r="A817" t="s">
        <v>178</v>
      </c>
      <c r="B817" t="s">
        <v>213</v>
      </c>
      <c r="C817" t="s">
        <v>141</v>
      </c>
      <c r="D817" t="s">
        <v>201</v>
      </c>
      <c r="E817" t="s">
        <v>180</v>
      </c>
      <c r="F817">
        <v>2030</v>
      </c>
      <c r="G817">
        <v>0.28734612980715302</v>
      </c>
      <c r="H817" t="b">
        <v>0</v>
      </c>
      <c r="I817">
        <v>1</v>
      </c>
    </row>
    <row r="818" spans="1:9" x14ac:dyDescent="0.25">
      <c r="A818" t="s">
        <v>178</v>
      </c>
      <c r="B818" t="s">
        <v>213</v>
      </c>
      <c r="C818" t="s">
        <v>141</v>
      </c>
      <c r="D818" t="s">
        <v>201</v>
      </c>
      <c r="E818" t="s">
        <v>180</v>
      </c>
      <c r="F818">
        <v>2035</v>
      </c>
      <c r="G818">
        <v>0.30222380086197098</v>
      </c>
      <c r="H818" t="b">
        <v>0</v>
      </c>
      <c r="I818">
        <v>1</v>
      </c>
    </row>
    <row r="819" spans="1:9" x14ac:dyDescent="0.25">
      <c r="A819" t="s">
        <v>178</v>
      </c>
      <c r="B819" t="s">
        <v>213</v>
      </c>
      <c r="C819" t="s">
        <v>141</v>
      </c>
      <c r="D819" t="s">
        <v>201</v>
      </c>
      <c r="E819" t="s">
        <v>180</v>
      </c>
      <c r="F819">
        <v>2040</v>
      </c>
      <c r="G819">
        <v>0.29745337370495301</v>
      </c>
      <c r="H819" t="b">
        <v>0</v>
      </c>
      <c r="I819">
        <v>1</v>
      </c>
    </row>
    <row r="820" spans="1:9" x14ac:dyDescent="0.25">
      <c r="A820" t="s">
        <v>178</v>
      </c>
      <c r="B820" t="s">
        <v>213</v>
      </c>
      <c r="C820" t="s">
        <v>141</v>
      </c>
      <c r="D820" t="s">
        <v>201</v>
      </c>
      <c r="E820" t="s">
        <v>180</v>
      </c>
      <c r="F820">
        <v>2045</v>
      </c>
      <c r="G820">
        <v>0.29574999118295497</v>
      </c>
      <c r="H820" t="b">
        <v>0</v>
      </c>
      <c r="I820">
        <v>1</v>
      </c>
    </row>
    <row r="821" spans="1:9" x14ac:dyDescent="0.25">
      <c r="A821" t="s">
        <v>178</v>
      </c>
      <c r="B821" t="s">
        <v>213</v>
      </c>
      <c r="C821" t="s">
        <v>141</v>
      </c>
      <c r="D821" t="s">
        <v>201</v>
      </c>
      <c r="E821" t="s">
        <v>180</v>
      </c>
      <c r="F821">
        <v>2050</v>
      </c>
      <c r="G821">
        <v>0.291476488139013</v>
      </c>
      <c r="H821" t="b">
        <v>0</v>
      </c>
      <c r="I821">
        <v>1</v>
      </c>
    </row>
    <row r="822" spans="1:9" x14ac:dyDescent="0.25">
      <c r="A822" t="s">
        <v>178</v>
      </c>
      <c r="B822" t="s">
        <v>213</v>
      </c>
      <c r="C822" t="s">
        <v>141</v>
      </c>
      <c r="D822" t="s">
        <v>202</v>
      </c>
      <c r="E822" t="s">
        <v>180</v>
      </c>
      <c r="F822">
        <v>2015</v>
      </c>
      <c r="G822">
        <v>0.32869022662590602</v>
      </c>
      <c r="H822" t="b">
        <v>0</v>
      </c>
      <c r="I822">
        <v>1</v>
      </c>
    </row>
    <row r="823" spans="1:9" x14ac:dyDescent="0.25">
      <c r="A823" t="s">
        <v>178</v>
      </c>
      <c r="B823" t="s">
        <v>213</v>
      </c>
      <c r="C823" t="s">
        <v>141</v>
      </c>
      <c r="D823" t="s">
        <v>202</v>
      </c>
      <c r="E823" t="s">
        <v>180</v>
      </c>
      <c r="F823">
        <v>2020</v>
      </c>
      <c r="G823">
        <v>0.342702101526623</v>
      </c>
      <c r="H823" t="b">
        <v>0</v>
      </c>
      <c r="I823">
        <v>1</v>
      </c>
    </row>
    <row r="824" spans="1:9" x14ac:dyDescent="0.25">
      <c r="A824" t="s">
        <v>178</v>
      </c>
      <c r="B824" t="s">
        <v>213</v>
      </c>
      <c r="C824" t="s">
        <v>141</v>
      </c>
      <c r="D824" t="s">
        <v>202</v>
      </c>
      <c r="E824" t="s">
        <v>180</v>
      </c>
      <c r="F824">
        <v>2025</v>
      </c>
      <c r="G824">
        <v>0.24771086594915001</v>
      </c>
      <c r="H824" t="b">
        <v>0</v>
      </c>
      <c r="I824">
        <v>1</v>
      </c>
    </row>
    <row r="825" spans="1:9" x14ac:dyDescent="0.25">
      <c r="A825" t="s">
        <v>178</v>
      </c>
      <c r="B825" t="s">
        <v>213</v>
      </c>
      <c r="C825" t="s">
        <v>141</v>
      </c>
      <c r="D825" t="s">
        <v>202</v>
      </c>
      <c r="E825" t="s">
        <v>180</v>
      </c>
      <c r="F825">
        <v>2030</v>
      </c>
      <c r="G825">
        <v>8.1698872355854005E-2</v>
      </c>
      <c r="H825" t="b">
        <v>0</v>
      </c>
      <c r="I825">
        <v>1</v>
      </c>
    </row>
    <row r="826" spans="1:9" x14ac:dyDescent="0.25">
      <c r="A826" t="s">
        <v>178</v>
      </c>
      <c r="B826" t="s">
        <v>213</v>
      </c>
      <c r="C826" t="s">
        <v>141</v>
      </c>
      <c r="D826" t="s">
        <v>202</v>
      </c>
      <c r="E826" t="s">
        <v>180</v>
      </c>
      <c r="F826">
        <v>2035</v>
      </c>
      <c r="G826">
        <v>4.1840238078204001E-2</v>
      </c>
      <c r="H826" t="b">
        <v>0</v>
      </c>
      <c r="I826">
        <v>1</v>
      </c>
    </row>
    <row r="827" spans="1:9" x14ac:dyDescent="0.25">
      <c r="A827" t="s">
        <v>178</v>
      </c>
      <c r="B827" t="s">
        <v>213</v>
      </c>
      <c r="C827" t="s">
        <v>141</v>
      </c>
      <c r="D827" t="s">
        <v>202</v>
      </c>
      <c r="E827" t="s">
        <v>180</v>
      </c>
      <c r="F827">
        <v>2040</v>
      </c>
      <c r="G827">
        <v>1.8253722260045999E-2</v>
      </c>
      <c r="H827" t="b">
        <v>0</v>
      </c>
      <c r="I827">
        <v>1</v>
      </c>
    </row>
    <row r="828" spans="1:9" x14ac:dyDescent="0.25">
      <c r="A828" t="s">
        <v>178</v>
      </c>
      <c r="B828" t="s">
        <v>213</v>
      </c>
      <c r="C828" t="s">
        <v>141</v>
      </c>
      <c r="D828" t="s">
        <v>203</v>
      </c>
      <c r="E828" t="s">
        <v>180</v>
      </c>
      <c r="F828">
        <v>2040</v>
      </c>
      <c r="G828">
        <v>3.5522261810919998E-3</v>
      </c>
      <c r="H828" t="b">
        <v>0</v>
      </c>
      <c r="I828">
        <v>1</v>
      </c>
    </row>
    <row r="829" spans="1:9" x14ac:dyDescent="0.25">
      <c r="A829" t="s">
        <v>178</v>
      </c>
      <c r="B829" t="s">
        <v>213</v>
      </c>
      <c r="C829" t="s">
        <v>141</v>
      </c>
      <c r="D829" t="s">
        <v>203</v>
      </c>
      <c r="E829" t="s">
        <v>180</v>
      </c>
      <c r="F829">
        <v>2045</v>
      </c>
      <c r="G829">
        <v>4.2292996032280003E-3</v>
      </c>
      <c r="H829" t="b">
        <v>0</v>
      </c>
      <c r="I829">
        <v>1</v>
      </c>
    </row>
    <row r="830" spans="1:9" x14ac:dyDescent="0.25">
      <c r="A830" t="s">
        <v>178</v>
      </c>
      <c r="B830" t="s">
        <v>213</v>
      </c>
      <c r="C830" t="s">
        <v>141</v>
      </c>
      <c r="D830" t="s">
        <v>203</v>
      </c>
      <c r="E830" t="s">
        <v>180</v>
      </c>
      <c r="F830">
        <v>2050</v>
      </c>
      <c r="G830">
        <v>7.7974027216330009E-3</v>
      </c>
      <c r="H830" t="b">
        <v>0</v>
      </c>
      <c r="I830">
        <v>1</v>
      </c>
    </row>
    <row r="831" spans="1:9" x14ac:dyDescent="0.25">
      <c r="A831" t="s">
        <v>178</v>
      </c>
      <c r="B831" t="s">
        <v>213</v>
      </c>
      <c r="C831" t="s">
        <v>141</v>
      </c>
      <c r="D831" t="s">
        <v>204</v>
      </c>
      <c r="E831" t="s">
        <v>180</v>
      </c>
      <c r="F831">
        <v>2015</v>
      </c>
      <c r="G831">
        <v>2.1966758471523001E-2</v>
      </c>
      <c r="H831" t="b">
        <v>0</v>
      </c>
      <c r="I831">
        <v>1</v>
      </c>
    </row>
    <row r="832" spans="1:9" x14ac:dyDescent="0.25">
      <c r="A832" t="s">
        <v>178</v>
      </c>
      <c r="B832" t="s">
        <v>213</v>
      </c>
      <c r="C832" t="s">
        <v>141</v>
      </c>
      <c r="D832" t="s">
        <v>204</v>
      </c>
      <c r="E832" t="s">
        <v>180</v>
      </c>
      <c r="F832">
        <v>2020</v>
      </c>
      <c r="G832">
        <v>9.8087841676580013E-3</v>
      </c>
      <c r="H832" t="b">
        <v>0</v>
      </c>
      <c r="I832">
        <v>1</v>
      </c>
    </row>
    <row r="833" spans="1:9" x14ac:dyDescent="0.25">
      <c r="A833" t="s">
        <v>178</v>
      </c>
      <c r="B833" t="s">
        <v>213</v>
      </c>
      <c r="C833" t="s">
        <v>141</v>
      </c>
      <c r="D833" t="s">
        <v>204</v>
      </c>
      <c r="E833" t="s">
        <v>180</v>
      </c>
      <c r="F833">
        <v>2025</v>
      </c>
      <c r="G833">
        <v>5.8063412305764728E-5</v>
      </c>
      <c r="H833" t="b">
        <v>0</v>
      </c>
      <c r="I833">
        <v>1</v>
      </c>
    </row>
    <row r="834" spans="1:9" x14ac:dyDescent="0.25">
      <c r="A834" t="s">
        <v>178</v>
      </c>
      <c r="B834" t="s">
        <v>213</v>
      </c>
      <c r="C834" t="s">
        <v>141</v>
      </c>
      <c r="D834" t="s">
        <v>205</v>
      </c>
      <c r="E834" t="s">
        <v>180</v>
      </c>
      <c r="F834">
        <v>2015</v>
      </c>
      <c r="G834">
        <v>1.2491511313225999E-2</v>
      </c>
      <c r="H834" t="b">
        <v>0</v>
      </c>
      <c r="I834">
        <v>1</v>
      </c>
    </row>
    <row r="835" spans="1:9" x14ac:dyDescent="0.25">
      <c r="A835" t="s">
        <v>178</v>
      </c>
      <c r="B835" t="s">
        <v>213</v>
      </c>
      <c r="C835" t="s">
        <v>141</v>
      </c>
      <c r="D835" t="s">
        <v>205</v>
      </c>
      <c r="E835" t="s">
        <v>180</v>
      </c>
      <c r="F835">
        <v>2020</v>
      </c>
      <c r="G835">
        <v>1.2426423630461999E-2</v>
      </c>
      <c r="H835" t="b">
        <v>0</v>
      </c>
      <c r="I835">
        <v>1</v>
      </c>
    </row>
    <row r="836" spans="1:9" x14ac:dyDescent="0.25">
      <c r="A836" t="s">
        <v>178</v>
      </c>
      <c r="B836" t="s">
        <v>213</v>
      </c>
      <c r="C836" t="s">
        <v>141</v>
      </c>
      <c r="D836" t="s">
        <v>205</v>
      </c>
      <c r="E836" t="s">
        <v>180</v>
      </c>
      <c r="F836">
        <v>2025</v>
      </c>
      <c r="G836">
        <v>1.0535797661628E-2</v>
      </c>
      <c r="H836" t="b">
        <v>0</v>
      </c>
      <c r="I836">
        <v>1</v>
      </c>
    </row>
    <row r="837" spans="1:9" x14ac:dyDescent="0.25">
      <c r="A837" t="s">
        <v>178</v>
      </c>
      <c r="B837" t="s">
        <v>213</v>
      </c>
      <c r="C837" t="s">
        <v>141</v>
      </c>
      <c r="D837" t="s">
        <v>205</v>
      </c>
      <c r="E837" t="s">
        <v>180</v>
      </c>
      <c r="F837">
        <v>2030</v>
      </c>
      <c r="G837">
        <v>8.9333045484400013E-3</v>
      </c>
      <c r="H837" t="b">
        <v>0</v>
      </c>
      <c r="I837">
        <v>1</v>
      </c>
    </row>
    <row r="838" spans="1:9" x14ac:dyDescent="0.25">
      <c r="A838" t="s">
        <v>178</v>
      </c>
      <c r="B838" t="s">
        <v>213</v>
      </c>
      <c r="C838" t="s">
        <v>141</v>
      </c>
      <c r="D838" t="s">
        <v>205</v>
      </c>
      <c r="E838" t="s">
        <v>180</v>
      </c>
      <c r="F838">
        <v>2035</v>
      </c>
      <c r="G838">
        <v>7.5749463911009996E-3</v>
      </c>
      <c r="H838" t="b">
        <v>0</v>
      </c>
      <c r="I838">
        <v>1</v>
      </c>
    </row>
    <row r="839" spans="1:9" x14ac:dyDescent="0.25">
      <c r="A839" t="s">
        <v>178</v>
      </c>
      <c r="B839" t="s">
        <v>213</v>
      </c>
      <c r="C839" t="s">
        <v>141</v>
      </c>
      <c r="D839" t="s">
        <v>205</v>
      </c>
      <c r="E839" t="s">
        <v>180</v>
      </c>
      <c r="F839">
        <v>2040</v>
      </c>
      <c r="G839">
        <v>6.4387044324350001E-3</v>
      </c>
      <c r="H839" t="b">
        <v>0</v>
      </c>
      <c r="I839">
        <v>1</v>
      </c>
    </row>
    <row r="840" spans="1:9" x14ac:dyDescent="0.25">
      <c r="A840" t="s">
        <v>178</v>
      </c>
      <c r="B840" t="s">
        <v>213</v>
      </c>
      <c r="C840" t="s">
        <v>141</v>
      </c>
      <c r="D840" t="s">
        <v>205</v>
      </c>
      <c r="E840" t="s">
        <v>180</v>
      </c>
      <c r="F840">
        <v>2045</v>
      </c>
      <c r="G840">
        <v>5.4728987675700001E-3</v>
      </c>
      <c r="H840" t="b">
        <v>0</v>
      </c>
      <c r="I840">
        <v>1</v>
      </c>
    </row>
    <row r="841" spans="1:9" x14ac:dyDescent="0.25">
      <c r="A841" t="s">
        <v>178</v>
      </c>
      <c r="B841" t="s">
        <v>213</v>
      </c>
      <c r="C841" t="s">
        <v>141</v>
      </c>
      <c r="D841" t="s">
        <v>205</v>
      </c>
      <c r="E841" t="s">
        <v>180</v>
      </c>
      <c r="F841">
        <v>2050</v>
      </c>
      <c r="G841">
        <v>4.651963952434E-3</v>
      </c>
      <c r="H841" t="b">
        <v>0</v>
      </c>
      <c r="I841">
        <v>1</v>
      </c>
    </row>
    <row r="842" spans="1:9" x14ac:dyDescent="0.25">
      <c r="A842" t="s">
        <v>178</v>
      </c>
      <c r="B842" t="s">
        <v>213</v>
      </c>
      <c r="C842" t="s">
        <v>141</v>
      </c>
      <c r="D842" t="s">
        <v>206</v>
      </c>
      <c r="E842" t="s">
        <v>180</v>
      </c>
      <c r="F842">
        <v>2015</v>
      </c>
      <c r="G842">
        <v>0.14142879471551301</v>
      </c>
      <c r="H842" t="b">
        <v>0</v>
      </c>
      <c r="I842">
        <v>1</v>
      </c>
    </row>
    <row r="843" spans="1:9" x14ac:dyDescent="0.25">
      <c r="A843" t="s">
        <v>178</v>
      </c>
      <c r="B843" t="s">
        <v>213</v>
      </c>
      <c r="C843" t="s">
        <v>141</v>
      </c>
      <c r="D843" t="s">
        <v>206</v>
      </c>
      <c r="E843" t="s">
        <v>180</v>
      </c>
      <c r="F843">
        <v>2020</v>
      </c>
      <c r="G843">
        <v>9.6425263698408009E-2</v>
      </c>
      <c r="H843" t="b">
        <v>0</v>
      </c>
      <c r="I843">
        <v>1</v>
      </c>
    </row>
    <row r="844" spans="1:9" x14ac:dyDescent="0.25">
      <c r="A844" t="s">
        <v>178</v>
      </c>
      <c r="B844" t="s">
        <v>213</v>
      </c>
      <c r="C844" t="s">
        <v>141</v>
      </c>
      <c r="D844" t="s">
        <v>206</v>
      </c>
      <c r="E844" t="s">
        <v>180</v>
      </c>
      <c r="F844">
        <v>2025</v>
      </c>
      <c r="G844">
        <v>1.4402240995418999E-2</v>
      </c>
      <c r="H844" t="b">
        <v>0</v>
      </c>
      <c r="I844">
        <v>1</v>
      </c>
    </row>
    <row r="845" spans="1:9" x14ac:dyDescent="0.25">
      <c r="A845" t="s">
        <v>178</v>
      </c>
      <c r="B845" t="s">
        <v>213</v>
      </c>
      <c r="C845" t="s">
        <v>141</v>
      </c>
      <c r="D845" t="s">
        <v>206</v>
      </c>
      <c r="E845" t="s">
        <v>180</v>
      </c>
      <c r="F845">
        <v>2030</v>
      </c>
      <c r="G845">
        <v>7.9398987835520001E-3</v>
      </c>
      <c r="H845" t="b">
        <v>0</v>
      </c>
      <c r="I845">
        <v>1</v>
      </c>
    </row>
    <row r="846" spans="1:9" x14ac:dyDescent="0.25">
      <c r="A846" t="s">
        <v>178</v>
      </c>
      <c r="B846" t="s">
        <v>213</v>
      </c>
      <c r="C846" t="s">
        <v>141</v>
      </c>
      <c r="D846" t="s">
        <v>206</v>
      </c>
      <c r="E846" t="s">
        <v>180</v>
      </c>
      <c r="F846">
        <v>2035</v>
      </c>
      <c r="G846">
        <v>2.5058577199277309E-4</v>
      </c>
      <c r="H846" t="b">
        <v>0</v>
      </c>
      <c r="I846">
        <v>1</v>
      </c>
    </row>
    <row r="847" spans="1:9" x14ac:dyDescent="0.25">
      <c r="A847" t="s">
        <v>178</v>
      </c>
      <c r="B847" t="s">
        <v>213</v>
      </c>
      <c r="C847" t="s">
        <v>143</v>
      </c>
      <c r="D847" t="s">
        <v>201</v>
      </c>
      <c r="E847" t="s">
        <v>180</v>
      </c>
      <c r="F847">
        <v>2015</v>
      </c>
      <c r="G847">
        <v>3.535617363792E-3</v>
      </c>
      <c r="H847" t="b">
        <v>0</v>
      </c>
      <c r="I847">
        <v>1</v>
      </c>
    </row>
    <row r="848" spans="1:9" x14ac:dyDescent="0.25">
      <c r="A848" t="s">
        <v>178</v>
      </c>
      <c r="B848" t="s">
        <v>213</v>
      </c>
      <c r="C848" t="s">
        <v>143</v>
      </c>
      <c r="D848" t="s">
        <v>201</v>
      </c>
      <c r="E848" t="s">
        <v>180</v>
      </c>
      <c r="F848">
        <v>2020</v>
      </c>
      <c r="G848">
        <v>2.0388698413589E-2</v>
      </c>
      <c r="H848" t="b">
        <v>0</v>
      </c>
      <c r="I848">
        <v>1</v>
      </c>
    </row>
    <row r="849" spans="1:9" x14ac:dyDescent="0.25">
      <c r="A849" t="s">
        <v>178</v>
      </c>
      <c r="B849" t="s">
        <v>213</v>
      </c>
      <c r="C849" t="s">
        <v>143</v>
      </c>
      <c r="D849" t="s">
        <v>201</v>
      </c>
      <c r="E849" t="s">
        <v>180</v>
      </c>
      <c r="F849">
        <v>2025</v>
      </c>
      <c r="G849">
        <v>0.117789869001603</v>
      </c>
      <c r="H849" t="b">
        <v>0</v>
      </c>
      <c r="I849">
        <v>1</v>
      </c>
    </row>
    <row r="850" spans="1:9" x14ac:dyDescent="0.25">
      <c r="A850" t="s">
        <v>178</v>
      </c>
      <c r="B850" t="s">
        <v>213</v>
      </c>
      <c r="C850" t="s">
        <v>143</v>
      </c>
      <c r="D850" t="s">
        <v>201</v>
      </c>
      <c r="E850" t="s">
        <v>180</v>
      </c>
      <c r="F850">
        <v>2030</v>
      </c>
      <c r="G850">
        <v>0.20296483293416301</v>
      </c>
      <c r="H850" t="b">
        <v>0</v>
      </c>
      <c r="I850">
        <v>1</v>
      </c>
    </row>
    <row r="851" spans="1:9" x14ac:dyDescent="0.25">
      <c r="A851" t="s">
        <v>178</v>
      </c>
      <c r="B851" t="s">
        <v>213</v>
      </c>
      <c r="C851" t="s">
        <v>143</v>
      </c>
      <c r="D851" t="s">
        <v>201</v>
      </c>
      <c r="E851" t="s">
        <v>180</v>
      </c>
      <c r="F851">
        <v>2035</v>
      </c>
      <c r="G851">
        <v>0.20263696296920899</v>
      </c>
      <c r="H851" t="b">
        <v>0</v>
      </c>
      <c r="I851">
        <v>1</v>
      </c>
    </row>
    <row r="852" spans="1:9" x14ac:dyDescent="0.25">
      <c r="A852" t="s">
        <v>178</v>
      </c>
      <c r="B852" t="s">
        <v>213</v>
      </c>
      <c r="C852" t="s">
        <v>143</v>
      </c>
      <c r="D852" t="s">
        <v>201</v>
      </c>
      <c r="E852" t="s">
        <v>180</v>
      </c>
      <c r="F852">
        <v>2040</v>
      </c>
      <c r="G852">
        <v>0.19767072882860601</v>
      </c>
      <c r="H852" t="b">
        <v>0</v>
      </c>
      <c r="I852">
        <v>1</v>
      </c>
    </row>
    <row r="853" spans="1:9" x14ac:dyDescent="0.25">
      <c r="A853" t="s">
        <v>178</v>
      </c>
      <c r="B853" t="s">
        <v>213</v>
      </c>
      <c r="C853" t="s">
        <v>143</v>
      </c>
      <c r="D853" t="s">
        <v>201</v>
      </c>
      <c r="E853" t="s">
        <v>180</v>
      </c>
      <c r="F853">
        <v>2045</v>
      </c>
      <c r="G853">
        <v>0.19646205310805501</v>
      </c>
      <c r="H853" t="b">
        <v>0</v>
      </c>
      <c r="I853">
        <v>1</v>
      </c>
    </row>
    <row r="854" spans="1:9" x14ac:dyDescent="0.25">
      <c r="A854" t="s">
        <v>178</v>
      </c>
      <c r="B854" t="s">
        <v>213</v>
      </c>
      <c r="C854" t="s">
        <v>143</v>
      </c>
      <c r="D854" t="s">
        <v>201</v>
      </c>
      <c r="E854" t="s">
        <v>180</v>
      </c>
      <c r="F854">
        <v>2050</v>
      </c>
      <c r="G854">
        <v>0.19170741680113201</v>
      </c>
      <c r="H854" t="b">
        <v>0</v>
      </c>
      <c r="I854">
        <v>1</v>
      </c>
    </row>
    <row r="855" spans="1:9" x14ac:dyDescent="0.25">
      <c r="A855" t="s">
        <v>178</v>
      </c>
      <c r="B855" t="s">
        <v>213</v>
      </c>
      <c r="C855" t="s">
        <v>143</v>
      </c>
      <c r="D855" t="s">
        <v>202</v>
      </c>
      <c r="E855" t="s">
        <v>180</v>
      </c>
      <c r="F855">
        <v>2015</v>
      </c>
      <c r="G855">
        <v>0.16729120068169001</v>
      </c>
      <c r="H855" t="b">
        <v>0</v>
      </c>
      <c r="I855">
        <v>1</v>
      </c>
    </row>
    <row r="856" spans="1:9" x14ac:dyDescent="0.25">
      <c r="A856" t="s">
        <v>178</v>
      </c>
      <c r="B856" t="s">
        <v>213</v>
      </c>
      <c r="C856" t="s">
        <v>143</v>
      </c>
      <c r="D856" t="s">
        <v>202</v>
      </c>
      <c r="E856" t="s">
        <v>180</v>
      </c>
      <c r="F856">
        <v>2020</v>
      </c>
      <c r="G856">
        <v>0.15951661566109501</v>
      </c>
      <c r="H856" t="b">
        <v>0</v>
      </c>
      <c r="I856">
        <v>1</v>
      </c>
    </row>
    <row r="857" spans="1:9" x14ac:dyDescent="0.25">
      <c r="A857" t="s">
        <v>178</v>
      </c>
      <c r="B857" t="s">
        <v>213</v>
      </c>
      <c r="C857" t="s">
        <v>143</v>
      </c>
      <c r="D857" t="s">
        <v>202</v>
      </c>
      <c r="E857" t="s">
        <v>180</v>
      </c>
      <c r="F857">
        <v>2025</v>
      </c>
      <c r="G857">
        <v>0.123183361665073</v>
      </c>
      <c r="H857" t="b">
        <v>0</v>
      </c>
      <c r="I857">
        <v>1</v>
      </c>
    </row>
    <row r="858" spans="1:9" x14ac:dyDescent="0.25">
      <c r="A858" t="s">
        <v>178</v>
      </c>
      <c r="B858" t="s">
        <v>213</v>
      </c>
      <c r="C858" t="s">
        <v>143</v>
      </c>
      <c r="D858" t="s">
        <v>202</v>
      </c>
      <c r="E858" t="s">
        <v>180</v>
      </c>
      <c r="F858">
        <v>2030</v>
      </c>
      <c r="G858">
        <v>2.3030271248252E-2</v>
      </c>
      <c r="H858" t="b">
        <v>0</v>
      </c>
      <c r="I858">
        <v>1</v>
      </c>
    </row>
    <row r="859" spans="1:9" x14ac:dyDescent="0.25">
      <c r="A859" t="s">
        <v>178</v>
      </c>
      <c r="B859" t="s">
        <v>213</v>
      </c>
      <c r="C859" t="s">
        <v>143</v>
      </c>
      <c r="D859" t="s">
        <v>202</v>
      </c>
      <c r="E859" t="s">
        <v>180</v>
      </c>
      <c r="F859">
        <v>2035</v>
      </c>
      <c r="G859">
        <v>1.3568956565088001E-2</v>
      </c>
      <c r="H859" t="b">
        <v>0</v>
      </c>
      <c r="I859">
        <v>1</v>
      </c>
    </row>
    <row r="860" spans="1:9" x14ac:dyDescent="0.25">
      <c r="A860" t="s">
        <v>178</v>
      </c>
      <c r="B860" t="s">
        <v>213</v>
      </c>
      <c r="C860" t="s">
        <v>143</v>
      </c>
      <c r="D860" t="s">
        <v>202</v>
      </c>
      <c r="E860" t="s">
        <v>180</v>
      </c>
      <c r="F860">
        <v>2040</v>
      </c>
      <c r="G860">
        <v>4.6992356991764218E-4</v>
      </c>
      <c r="H860" t="b">
        <v>0</v>
      </c>
      <c r="I860">
        <v>1</v>
      </c>
    </row>
    <row r="861" spans="1:9" x14ac:dyDescent="0.25">
      <c r="A861" t="s">
        <v>178</v>
      </c>
      <c r="B861" t="s">
        <v>213</v>
      </c>
      <c r="C861" t="s">
        <v>143</v>
      </c>
      <c r="D861" t="s">
        <v>202</v>
      </c>
      <c r="E861" t="s">
        <v>180</v>
      </c>
      <c r="F861">
        <v>2045</v>
      </c>
      <c r="G861">
        <v>5.723200000000001E-5</v>
      </c>
      <c r="H861" t="b">
        <v>0</v>
      </c>
      <c r="I861">
        <v>1</v>
      </c>
    </row>
    <row r="862" spans="1:9" x14ac:dyDescent="0.25">
      <c r="A862" t="s">
        <v>178</v>
      </c>
      <c r="B862" t="s">
        <v>213</v>
      </c>
      <c r="C862" t="s">
        <v>143</v>
      </c>
      <c r="D862" t="s">
        <v>203</v>
      </c>
      <c r="E862" t="s">
        <v>180</v>
      </c>
      <c r="F862">
        <v>2040</v>
      </c>
      <c r="G862">
        <v>3.2958879134399998E-3</v>
      </c>
      <c r="H862" t="b">
        <v>0</v>
      </c>
      <c r="I862">
        <v>1</v>
      </c>
    </row>
    <row r="863" spans="1:9" x14ac:dyDescent="0.25">
      <c r="A863" t="s">
        <v>178</v>
      </c>
      <c r="B863" t="s">
        <v>213</v>
      </c>
      <c r="C863" t="s">
        <v>143</v>
      </c>
      <c r="D863" t="s">
        <v>203</v>
      </c>
      <c r="E863" t="s">
        <v>180</v>
      </c>
      <c r="F863">
        <v>2045</v>
      </c>
      <c r="G863">
        <v>3.0939849219999999E-3</v>
      </c>
      <c r="H863" t="b">
        <v>0</v>
      </c>
      <c r="I863">
        <v>1</v>
      </c>
    </row>
    <row r="864" spans="1:9" x14ac:dyDescent="0.25">
      <c r="A864" t="s">
        <v>178</v>
      </c>
      <c r="B864" t="s">
        <v>213</v>
      </c>
      <c r="C864" t="s">
        <v>143</v>
      </c>
      <c r="D864" t="s">
        <v>203</v>
      </c>
      <c r="E864" t="s">
        <v>180</v>
      </c>
      <c r="F864">
        <v>2050</v>
      </c>
      <c r="G864">
        <v>7.1586372305730006E-3</v>
      </c>
      <c r="H864" t="b">
        <v>0</v>
      </c>
      <c r="I864">
        <v>1</v>
      </c>
    </row>
    <row r="865" spans="1:9" x14ac:dyDescent="0.25">
      <c r="A865" t="s">
        <v>178</v>
      </c>
      <c r="B865" t="s">
        <v>213</v>
      </c>
      <c r="C865" t="s">
        <v>143</v>
      </c>
      <c r="D865" t="s">
        <v>204</v>
      </c>
      <c r="E865" t="s">
        <v>180</v>
      </c>
      <c r="F865">
        <v>2015</v>
      </c>
      <c r="G865">
        <v>4.3582652211732561E-4</v>
      </c>
      <c r="H865" t="b">
        <v>0</v>
      </c>
      <c r="I865">
        <v>1</v>
      </c>
    </row>
    <row r="866" spans="1:9" x14ac:dyDescent="0.25">
      <c r="A866" t="s">
        <v>178</v>
      </c>
      <c r="B866" t="s">
        <v>213</v>
      </c>
      <c r="C866" t="s">
        <v>143</v>
      </c>
      <c r="D866" t="s">
        <v>204</v>
      </c>
      <c r="E866" t="s">
        <v>180</v>
      </c>
      <c r="F866">
        <v>2020</v>
      </c>
      <c r="G866">
        <v>1.6025521886163369E-4</v>
      </c>
      <c r="H866" t="b">
        <v>0</v>
      </c>
      <c r="I866">
        <v>1</v>
      </c>
    </row>
    <row r="867" spans="1:9" x14ac:dyDescent="0.25">
      <c r="A867" t="s">
        <v>178</v>
      </c>
      <c r="B867" t="s">
        <v>213</v>
      </c>
      <c r="C867" t="s">
        <v>143</v>
      </c>
      <c r="D867" t="s">
        <v>204</v>
      </c>
      <c r="E867" t="s">
        <v>180</v>
      </c>
      <c r="F867">
        <v>2025</v>
      </c>
      <c r="G867">
        <v>1.422211764705883E-5</v>
      </c>
      <c r="H867" t="b">
        <v>0</v>
      </c>
      <c r="I867">
        <v>1</v>
      </c>
    </row>
    <row r="868" spans="1:9" x14ac:dyDescent="0.25">
      <c r="A868" t="s">
        <v>178</v>
      </c>
      <c r="B868" t="s">
        <v>213</v>
      </c>
      <c r="C868" t="s">
        <v>143</v>
      </c>
      <c r="D868" t="s">
        <v>205</v>
      </c>
      <c r="E868" t="s">
        <v>180</v>
      </c>
      <c r="F868">
        <v>2015</v>
      </c>
      <c r="G868">
        <v>1.8131011971127001E-2</v>
      </c>
      <c r="H868" t="b">
        <v>0</v>
      </c>
      <c r="I868">
        <v>1</v>
      </c>
    </row>
    <row r="869" spans="1:9" x14ac:dyDescent="0.25">
      <c r="A869" t="s">
        <v>178</v>
      </c>
      <c r="B869" t="s">
        <v>213</v>
      </c>
      <c r="C869" t="s">
        <v>143</v>
      </c>
      <c r="D869" t="s">
        <v>205</v>
      </c>
      <c r="E869" t="s">
        <v>180</v>
      </c>
      <c r="F869">
        <v>2020</v>
      </c>
      <c r="G869">
        <v>1.7885758557183998E-2</v>
      </c>
      <c r="H869" t="b">
        <v>0</v>
      </c>
      <c r="I869">
        <v>1</v>
      </c>
    </row>
    <row r="870" spans="1:9" x14ac:dyDescent="0.25">
      <c r="A870" t="s">
        <v>178</v>
      </c>
      <c r="B870" t="s">
        <v>213</v>
      </c>
      <c r="C870" t="s">
        <v>143</v>
      </c>
      <c r="D870" t="s">
        <v>205</v>
      </c>
      <c r="E870" t="s">
        <v>180</v>
      </c>
      <c r="F870">
        <v>2025</v>
      </c>
      <c r="G870">
        <v>1.5102429519702001E-2</v>
      </c>
      <c r="H870" t="b">
        <v>0</v>
      </c>
      <c r="I870">
        <v>1</v>
      </c>
    </row>
    <row r="871" spans="1:9" x14ac:dyDescent="0.25">
      <c r="A871" t="s">
        <v>178</v>
      </c>
      <c r="B871" t="s">
        <v>213</v>
      </c>
      <c r="C871" t="s">
        <v>143</v>
      </c>
      <c r="D871" t="s">
        <v>205</v>
      </c>
      <c r="E871" t="s">
        <v>180</v>
      </c>
      <c r="F871">
        <v>2030</v>
      </c>
      <c r="G871">
        <v>1.2753702851304E-2</v>
      </c>
      <c r="H871" t="b">
        <v>0</v>
      </c>
      <c r="I871">
        <v>1</v>
      </c>
    </row>
    <row r="872" spans="1:9" x14ac:dyDescent="0.25">
      <c r="A872" t="s">
        <v>178</v>
      </c>
      <c r="B872" t="s">
        <v>213</v>
      </c>
      <c r="C872" t="s">
        <v>143</v>
      </c>
      <c r="D872" t="s">
        <v>205</v>
      </c>
      <c r="E872" t="s">
        <v>180</v>
      </c>
      <c r="F872">
        <v>2035</v>
      </c>
      <c r="G872">
        <v>1.0771456764042E-2</v>
      </c>
      <c r="H872" t="b">
        <v>0</v>
      </c>
      <c r="I872">
        <v>1</v>
      </c>
    </row>
    <row r="873" spans="1:9" x14ac:dyDescent="0.25">
      <c r="A873" t="s">
        <v>178</v>
      </c>
      <c r="B873" t="s">
        <v>213</v>
      </c>
      <c r="C873" t="s">
        <v>143</v>
      </c>
      <c r="D873" t="s">
        <v>205</v>
      </c>
      <c r="E873" t="s">
        <v>180</v>
      </c>
      <c r="F873">
        <v>2040</v>
      </c>
      <c r="G873">
        <v>9.1557382494350005E-3</v>
      </c>
      <c r="H873" t="b">
        <v>0</v>
      </c>
      <c r="I873">
        <v>1</v>
      </c>
    </row>
    <row r="874" spans="1:9" x14ac:dyDescent="0.25">
      <c r="A874" t="s">
        <v>178</v>
      </c>
      <c r="B874" t="s">
        <v>213</v>
      </c>
      <c r="C874" t="s">
        <v>143</v>
      </c>
      <c r="D874" t="s">
        <v>205</v>
      </c>
      <c r="E874" t="s">
        <v>180</v>
      </c>
      <c r="F874">
        <v>2045</v>
      </c>
      <c r="G874">
        <v>7.7823775120200002E-3</v>
      </c>
      <c r="H874" t="b">
        <v>0</v>
      </c>
      <c r="I874">
        <v>1</v>
      </c>
    </row>
    <row r="875" spans="1:9" x14ac:dyDescent="0.25">
      <c r="A875" t="s">
        <v>178</v>
      </c>
      <c r="B875" t="s">
        <v>213</v>
      </c>
      <c r="C875" t="s">
        <v>143</v>
      </c>
      <c r="D875" t="s">
        <v>205</v>
      </c>
      <c r="E875" t="s">
        <v>180</v>
      </c>
      <c r="F875">
        <v>2050</v>
      </c>
      <c r="G875">
        <v>6.6150208852169996E-3</v>
      </c>
      <c r="H875" t="b">
        <v>0</v>
      </c>
      <c r="I875">
        <v>1</v>
      </c>
    </row>
    <row r="876" spans="1:9" x14ac:dyDescent="0.25">
      <c r="A876" t="s">
        <v>178</v>
      </c>
      <c r="B876" t="s">
        <v>213</v>
      </c>
      <c r="C876" t="s">
        <v>143</v>
      </c>
      <c r="D876" t="s">
        <v>206</v>
      </c>
      <c r="E876" t="s">
        <v>180</v>
      </c>
      <c r="F876">
        <v>2015</v>
      </c>
      <c r="G876">
        <v>0.15575856074865299</v>
      </c>
      <c r="H876" t="b">
        <v>0</v>
      </c>
      <c r="I876">
        <v>1</v>
      </c>
    </row>
    <row r="877" spans="1:9" x14ac:dyDescent="0.25">
      <c r="A877" t="s">
        <v>178</v>
      </c>
      <c r="B877" t="s">
        <v>213</v>
      </c>
      <c r="C877" t="s">
        <v>143</v>
      </c>
      <c r="D877" t="s">
        <v>206</v>
      </c>
      <c r="E877" t="s">
        <v>180</v>
      </c>
      <c r="F877">
        <v>2020</v>
      </c>
      <c r="G877">
        <v>0.138780249665685</v>
      </c>
      <c r="H877" t="b">
        <v>0</v>
      </c>
      <c r="I877">
        <v>1</v>
      </c>
    </row>
    <row r="878" spans="1:9" x14ac:dyDescent="0.25">
      <c r="A878" t="s">
        <v>178</v>
      </c>
      <c r="B878" t="s">
        <v>213</v>
      </c>
      <c r="C878" t="s">
        <v>143</v>
      </c>
      <c r="D878" t="s">
        <v>206</v>
      </c>
      <c r="E878" t="s">
        <v>180</v>
      </c>
      <c r="F878">
        <v>2025</v>
      </c>
      <c r="G878">
        <v>3.4729162319149E-2</v>
      </c>
      <c r="H878" t="b">
        <v>0</v>
      </c>
      <c r="I878">
        <v>1</v>
      </c>
    </row>
    <row r="879" spans="1:9" x14ac:dyDescent="0.25">
      <c r="A879" t="s">
        <v>178</v>
      </c>
      <c r="B879" t="s">
        <v>213</v>
      </c>
      <c r="C879" t="s">
        <v>143</v>
      </c>
      <c r="D879" t="s">
        <v>206</v>
      </c>
      <c r="E879" t="s">
        <v>180</v>
      </c>
      <c r="F879">
        <v>2030</v>
      </c>
      <c r="G879">
        <v>2.2991252608690001E-2</v>
      </c>
      <c r="H879" t="b">
        <v>0</v>
      </c>
      <c r="I879">
        <v>1</v>
      </c>
    </row>
    <row r="880" spans="1:9" x14ac:dyDescent="0.25">
      <c r="A880" t="s">
        <v>178</v>
      </c>
      <c r="B880" t="s">
        <v>213</v>
      </c>
      <c r="C880" t="s">
        <v>143</v>
      </c>
      <c r="D880" t="s">
        <v>206</v>
      </c>
      <c r="E880" t="s">
        <v>180</v>
      </c>
      <c r="F880">
        <v>2035</v>
      </c>
      <c r="G880">
        <v>9.7068792799870005E-3</v>
      </c>
      <c r="H880" t="b">
        <v>0</v>
      </c>
      <c r="I880">
        <v>1</v>
      </c>
    </row>
    <row r="881" spans="1:9" x14ac:dyDescent="0.25">
      <c r="A881" t="s">
        <v>178</v>
      </c>
      <c r="B881" t="s">
        <v>213</v>
      </c>
      <c r="C881" t="s">
        <v>142</v>
      </c>
      <c r="D881" t="s">
        <v>201</v>
      </c>
      <c r="E881" t="s">
        <v>180</v>
      </c>
      <c r="F881">
        <v>2015</v>
      </c>
      <c r="G881">
        <v>1.4907941187839999E-3</v>
      </c>
      <c r="H881" t="b">
        <v>0</v>
      </c>
      <c r="I881">
        <v>1</v>
      </c>
    </row>
    <row r="882" spans="1:9" x14ac:dyDescent="0.25">
      <c r="A882" t="s">
        <v>178</v>
      </c>
      <c r="B882" t="s">
        <v>213</v>
      </c>
      <c r="C882" t="s">
        <v>142</v>
      </c>
      <c r="D882" t="s">
        <v>201</v>
      </c>
      <c r="E882" t="s">
        <v>180</v>
      </c>
      <c r="F882">
        <v>2020</v>
      </c>
      <c r="G882">
        <v>7.2095574745760001E-3</v>
      </c>
      <c r="H882" t="b">
        <v>0</v>
      </c>
      <c r="I882">
        <v>1</v>
      </c>
    </row>
    <row r="883" spans="1:9" x14ac:dyDescent="0.25">
      <c r="A883" t="s">
        <v>178</v>
      </c>
      <c r="B883" t="s">
        <v>213</v>
      </c>
      <c r="C883" t="s">
        <v>142</v>
      </c>
      <c r="D883" t="s">
        <v>201</v>
      </c>
      <c r="E883" t="s">
        <v>180</v>
      </c>
      <c r="F883">
        <v>2025</v>
      </c>
      <c r="G883">
        <v>2.0888818376502E-2</v>
      </c>
      <c r="H883" t="b">
        <v>0</v>
      </c>
      <c r="I883">
        <v>1</v>
      </c>
    </row>
    <row r="884" spans="1:9" x14ac:dyDescent="0.25">
      <c r="A884" t="s">
        <v>178</v>
      </c>
      <c r="B884" t="s">
        <v>213</v>
      </c>
      <c r="C884" t="s">
        <v>142</v>
      </c>
      <c r="D884" t="s">
        <v>201</v>
      </c>
      <c r="E884" t="s">
        <v>180</v>
      </c>
      <c r="F884">
        <v>2030</v>
      </c>
      <c r="G884">
        <v>4.7573347038590001E-2</v>
      </c>
      <c r="H884" t="b">
        <v>0</v>
      </c>
      <c r="I884">
        <v>1</v>
      </c>
    </row>
    <row r="885" spans="1:9" x14ac:dyDescent="0.25">
      <c r="A885" t="s">
        <v>178</v>
      </c>
      <c r="B885" t="s">
        <v>213</v>
      </c>
      <c r="C885" t="s">
        <v>142</v>
      </c>
      <c r="D885" t="s">
        <v>201</v>
      </c>
      <c r="E885" t="s">
        <v>180</v>
      </c>
      <c r="F885">
        <v>2035</v>
      </c>
      <c r="G885">
        <v>4.7574723307158007E-2</v>
      </c>
      <c r="H885" t="b">
        <v>0</v>
      </c>
      <c r="I885">
        <v>1</v>
      </c>
    </row>
    <row r="886" spans="1:9" x14ac:dyDescent="0.25">
      <c r="A886" t="s">
        <v>178</v>
      </c>
      <c r="B886" t="s">
        <v>213</v>
      </c>
      <c r="C886" t="s">
        <v>142</v>
      </c>
      <c r="D886" t="s">
        <v>201</v>
      </c>
      <c r="E886" t="s">
        <v>180</v>
      </c>
      <c r="F886">
        <v>2040</v>
      </c>
      <c r="G886">
        <v>4.6954694797894013E-2</v>
      </c>
      <c r="H886" t="b">
        <v>0</v>
      </c>
      <c r="I886">
        <v>1</v>
      </c>
    </row>
    <row r="887" spans="1:9" x14ac:dyDescent="0.25">
      <c r="A887" t="s">
        <v>178</v>
      </c>
      <c r="B887" t="s">
        <v>213</v>
      </c>
      <c r="C887" t="s">
        <v>142</v>
      </c>
      <c r="D887" t="s">
        <v>201</v>
      </c>
      <c r="E887" t="s">
        <v>180</v>
      </c>
      <c r="F887">
        <v>2045</v>
      </c>
      <c r="G887">
        <v>4.7074800138723998E-2</v>
      </c>
      <c r="H887" t="b">
        <v>0</v>
      </c>
      <c r="I887">
        <v>1</v>
      </c>
    </row>
    <row r="888" spans="1:9" x14ac:dyDescent="0.25">
      <c r="A888" t="s">
        <v>178</v>
      </c>
      <c r="B888" t="s">
        <v>213</v>
      </c>
      <c r="C888" t="s">
        <v>142</v>
      </c>
      <c r="D888" t="s">
        <v>201</v>
      </c>
      <c r="E888" t="s">
        <v>180</v>
      </c>
      <c r="F888">
        <v>2050</v>
      </c>
      <c r="G888">
        <v>4.6640168034723997E-2</v>
      </c>
      <c r="H888" t="b">
        <v>0</v>
      </c>
      <c r="I888">
        <v>1</v>
      </c>
    </row>
    <row r="889" spans="1:9" x14ac:dyDescent="0.25">
      <c r="A889" t="s">
        <v>178</v>
      </c>
      <c r="B889" t="s">
        <v>213</v>
      </c>
      <c r="C889" t="s">
        <v>142</v>
      </c>
      <c r="D889" t="s">
        <v>202</v>
      </c>
      <c r="E889" t="s">
        <v>180</v>
      </c>
      <c r="F889">
        <v>2015</v>
      </c>
      <c r="G889">
        <v>4.1629950893204003E-2</v>
      </c>
      <c r="H889" t="b">
        <v>0</v>
      </c>
      <c r="I889">
        <v>1</v>
      </c>
    </row>
    <row r="890" spans="1:9" x14ac:dyDescent="0.25">
      <c r="A890" t="s">
        <v>178</v>
      </c>
      <c r="B890" t="s">
        <v>213</v>
      </c>
      <c r="C890" t="s">
        <v>142</v>
      </c>
      <c r="D890" t="s">
        <v>202</v>
      </c>
      <c r="E890" t="s">
        <v>180</v>
      </c>
      <c r="F890">
        <v>2020</v>
      </c>
      <c r="G890">
        <v>4.134906696408E-2</v>
      </c>
      <c r="H890" t="b">
        <v>0</v>
      </c>
      <c r="I890">
        <v>1</v>
      </c>
    </row>
    <row r="891" spans="1:9" x14ac:dyDescent="0.25">
      <c r="A891" t="s">
        <v>178</v>
      </c>
      <c r="B891" t="s">
        <v>213</v>
      </c>
      <c r="C891" t="s">
        <v>142</v>
      </c>
      <c r="D891" t="s">
        <v>202</v>
      </c>
      <c r="E891" t="s">
        <v>180</v>
      </c>
      <c r="F891">
        <v>2025</v>
      </c>
      <c r="G891">
        <v>3.3102672385036003E-2</v>
      </c>
      <c r="H891" t="b">
        <v>0</v>
      </c>
      <c r="I891">
        <v>1</v>
      </c>
    </row>
    <row r="892" spans="1:9" x14ac:dyDescent="0.25">
      <c r="A892" t="s">
        <v>178</v>
      </c>
      <c r="B892" t="s">
        <v>213</v>
      </c>
      <c r="C892" t="s">
        <v>142</v>
      </c>
      <c r="D892" t="s">
        <v>202</v>
      </c>
      <c r="E892" t="s">
        <v>180</v>
      </c>
      <c r="F892">
        <v>2030</v>
      </c>
      <c r="G892">
        <v>3.3793531483380002E-3</v>
      </c>
      <c r="H892" t="b">
        <v>0</v>
      </c>
      <c r="I892">
        <v>1</v>
      </c>
    </row>
    <row r="893" spans="1:9" x14ac:dyDescent="0.25">
      <c r="A893" t="s">
        <v>178</v>
      </c>
      <c r="B893" t="s">
        <v>213</v>
      </c>
      <c r="C893" t="s">
        <v>142</v>
      </c>
      <c r="D893" t="s">
        <v>202</v>
      </c>
      <c r="E893" t="s">
        <v>180</v>
      </c>
      <c r="F893">
        <v>2035</v>
      </c>
      <c r="G893">
        <v>1.283568839974E-3</v>
      </c>
      <c r="H893" t="b">
        <v>0</v>
      </c>
      <c r="I893">
        <v>1</v>
      </c>
    </row>
    <row r="894" spans="1:9" x14ac:dyDescent="0.25">
      <c r="A894" t="s">
        <v>178</v>
      </c>
      <c r="B894" t="s">
        <v>213</v>
      </c>
      <c r="C894" t="s">
        <v>142</v>
      </c>
      <c r="D894" t="s">
        <v>202</v>
      </c>
      <c r="E894" t="s">
        <v>180</v>
      </c>
      <c r="F894">
        <v>2040</v>
      </c>
      <c r="G894">
        <v>2.0399850042823731E-4</v>
      </c>
      <c r="H894" t="b">
        <v>0</v>
      </c>
      <c r="I894">
        <v>1</v>
      </c>
    </row>
    <row r="895" spans="1:9" x14ac:dyDescent="0.25">
      <c r="A895" t="s">
        <v>178</v>
      </c>
      <c r="B895" t="s">
        <v>213</v>
      </c>
      <c r="C895" t="s">
        <v>142</v>
      </c>
      <c r="D895" t="s">
        <v>202</v>
      </c>
      <c r="E895" t="s">
        <v>180</v>
      </c>
      <c r="F895">
        <v>2045</v>
      </c>
      <c r="G895">
        <v>1.599163228915851E-5</v>
      </c>
      <c r="H895" t="b">
        <v>0</v>
      </c>
      <c r="I895">
        <v>1</v>
      </c>
    </row>
    <row r="896" spans="1:9" x14ac:dyDescent="0.25">
      <c r="A896" t="s">
        <v>178</v>
      </c>
      <c r="B896" t="s">
        <v>213</v>
      </c>
      <c r="C896" t="s">
        <v>142</v>
      </c>
      <c r="D896" t="s">
        <v>203</v>
      </c>
      <c r="E896" t="s">
        <v>180</v>
      </c>
      <c r="F896">
        <v>2040</v>
      </c>
      <c r="G896">
        <v>7.8267738054553287E-4</v>
      </c>
      <c r="H896" t="b">
        <v>0</v>
      </c>
      <c r="I896">
        <v>1</v>
      </c>
    </row>
    <row r="897" spans="1:9" x14ac:dyDescent="0.25">
      <c r="A897" t="s">
        <v>178</v>
      </c>
      <c r="B897" t="s">
        <v>213</v>
      </c>
      <c r="C897" t="s">
        <v>142</v>
      </c>
      <c r="D897" t="s">
        <v>203</v>
      </c>
      <c r="E897" t="s">
        <v>180</v>
      </c>
      <c r="F897">
        <v>2045</v>
      </c>
      <c r="G897">
        <v>6.6494997729648188E-4</v>
      </c>
      <c r="H897" t="b">
        <v>0</v>
      </c>
      <c r="I897">
        <v>1</v>
      </c>
    </row>
    <row r="898" spans="1:9" x14ac:dyDescent="0.25">
      <c r="A898" t="s">
        <v>178</v>
      </c>
      <c r="B898" t="s">
        <v>213</v>
      </c>
      <c r="C898" t="s">
        <v>142</v>
      </c>
      <c r="D898" t="s">
        <v>203</v>
      </c>
      <c r="E898" t="s">
        <v>180</v>
      </c>
      <c r="F898">
        <v>2050</v>
      </c>
      <c r="G898">
        <v>1.1277573988E-3</v>
      </c>
      <c r="H898" t="b">
        <v>0</v>
      </c>
      <c r="I898">
        <v>1</v>
      </c>
    </row>
    <row r="899" spans="1:9" x14ac:dyDescent="0.25">
      <c r="A899" t="s">
        <v>178</v>
      </c>
      <c r="B899" t="s">
        <v>213</v>
      </c>
      <c r="C899" t="s">
        <v>142</v>
      </c>
      <c r="D899" t="s">
        <v>204</v>
      </c>
      <c r="E899" t="s">
        <v>180</v>
      </c>
      <c r="F899">
        <v>2015</v>
      </c>
      <c r="G899">
        <v>2.5209335633420002E-3</v>
      </c>
      <c r="H899" t="b">
        <v>0</v>
      </c>
      <c r="I899">
        <v>1</v>
      </c>
    </row>
    <row r="900" spans="1:9" x14ac:dyDescent="0.25">
      <c r="A900" t="s">
        <v>178</v>
      </c>
      <c r="B900" t="s">
        <v>213</v>
      </c>
      <c r="C900" t="s">
        <v>142</v>
      </c>
      <c r="D900" t="s">
        <v>204</v>
      </c>
      <c r="E900" t="s">
        <v>180</v>
      </c>
      <c r="F900">
        <v>2020</v>
      </c>
      <c r="G900">
        <v>6.4614627863777074E-4</v>
      </c>
      <c r="H900" t="b">
        <v>0</v>
      </c>
      <c r="I900">
        <v>1</v>
      </c>
    </row>
    <row r="901" spans="1:9" x14ac:dyDescent="0.25">
      <c r="A901" t="s">
        <v>178</v>
      </c>
      <c r="B901" t="s">
        <v>213</v>
      </c>
      <c r="C901" t="s">
        <v>142</v>
      </c>
      <c r="D901" t="s">
        <v>205</v>
      </c>
      <c r="E901" t="s">
        <v>180</v>
      </c>
      <c r="F901">
        <v>2015</v>
      </c>
      <c r="G901">
        <v>5.6017513127410001E-3</v>
      </c>
      <c r="H901" t="b">
        <v>0</v>
      </c>
      <c r="I901">
        <v>1</v>
      </c>
    </row>
    <row r="902" spans="1:9" x14ac:dyDescent="0.25">
      <c r="A902" t="s">
        <v>178</v>
      </c>
      <c r="B902" t="s">
        <v>213</v>
      </c>
      <c r="C902" t="s">
        <v>142</v>
      </c>
      <c r="D902" t="s">
        <v>205</v>
      </c>
      <c r="E902" t="s">
        <v>180</v>
      </c>
      <c r="F902">
        <v>2020</v>
      </c>
      <c r="G902">
        <v>5.5781422873590007E-3</v>
      </c>
      <c r="H902" t="b">
        <v>0</v>
      </c>
      <c r="I902">
        <v>1</v>
      </c>
    </row>
    <row r="903" spans="1:9" x14ac:dyDescent="0.25">
      <c r="A903" t="s">
        <v>178</v>
      </c>
      <c r="B903" t="s">
        <v>213</v>
      </c>
      <c r="C903" t="s">
        <v>142</v>
      </c>
      <c r="D903" t="s">
        <v>205</v>
      </c>
      <c r="E903" t="s">
        <v>180</v>
      </c>
      <c r="F903">
        <v>2025</v>
      </c>
      <c r="G903">
        <v>4.7317497772319996E-3</v>
      </c>
      <c r="H903" t="b">
        <v>0</v>
      </c>
      <c r="I903">
        <v>1</v>
      </c>
    </row>
    <row r="904" spans="1:9" x14ac:dyDescent="0.25">
      <c r="A904" t="s">
        <v>178</v>
      </c>
      <c r="B904" t="s">
        <v>213</v>
      </c>
      <c r="C904" t="s">
        <v>142</v>
      </c>
      <c r="D904" t="s">
        <v>205</v>
      </c>
      <c r="E904" t="s">
        <v>180</v>
      </c>
      <c r="F904">
        <v>2030</v>
      </c>
      <c r="G904">
        <v>4.0139625446760007E-3</v>
      </c>
      <c r="H904" t="b">
        <v>0</v>
      </c>
      <c r="I904">
        <v>1</v>
      </c>
    </row>
    <row r="905" spans="1:9" x14ac:dyDescent="0.25">
      <c r="A905" t="s">
        <v>178</v>
      </c>
      <c r="B905" t="s">
        <v>213</v>
      </c>
      <c r="C905" t="s">
        <v>142</v>
      </c>
      <c r="D905" t="s">
        <v>205</v>
      </c>
      <c r="E905" t="s">
        <v>180</v>
      </c>
      <c r="F905">
        <v>2035</v>
      </c>
      <c r="G905">
        <v>3.4052076072189998E-3</v>
      </c>
      <c r="H905" t="b">
        <v>0</v>
      </c>
      <c r="I905">
        <v>1</v>
      </c>
    </row>
    <row r="906" spans="1:9" x14ac:dyDescent="0.25">
      <c r="A906" t="s">
        <v>178</v>
      </c>
      <c r="B906" t="s">
        <v>213</v>
      </c>
      <c r="C906" t="s">
        <v>142</v>
      </c>
      <c r="D906" t="s">
        <v>205</v>
      </c>
      <c r="E906" t="s">
        <v>180</v>
      </c>
      <c r="F906">
        <v>2040</v>
      </c>
      <c r="G906">
        <v>2.8944264661359999E-3</v>
      </c>
      <c r="H906" t="b">
        <v>0</v>
      </c>
      <c r="I906">
        <v>1</v>
      </c>
    </row>
    <row r="907" spans="1:9" x14ac:dyDescent="0.25">
      <c r="A907" t="s">
        <v>178</v>
      </c>
      <c r="B907" t="s">
        <v>213</v>
      </c>
      <c r="C907" t="s">
        <v>142</v>
      </c>
      <c r="D907" t="s">
        <v>205</v>
      </c>
      <c r="E907" t="s">
        <v>180</v>
      </c>
      <c r="F907">
        <v>2045</v>
      </c>
      <c r="G907">
        <v>2.460262496215E-3</v>
      </c>
      <c r="H907" t="b">
        <v>0</v>
      </c>
      <c r="I907">
        <v>1</v>
      </c>
    </row>
    <row r="908" spans="1:9" x14ac:dyDescent="0.25">
      <c r="A908" t="s">
        <v>178</v>
      </c>
      <c r="B908" t="s">
        <v>213</v>
      </c>
      <c r="C908" t="s">
        <v>142</v>
      </c>
      <c r="D908" t="s">
        <v>205</v>
      </c>
      <c r="E908" t="s">
        <v>180</v>
      </c>
      <c r="F908">
        <v>2050</v>
      </c>
      <c r="G908">
        <v>2.091223121783E-3</v>
      </c>
      <c r="H908" t="b">
        <v>0</v>
      </c>
      <c r="I908">
        <v>1</v>
      </c>
    </row>
    <row r="909" spans="1:9" x14ac:dyDescent="0.25">
      <c r="A909" t="s">
        <v>178</v>
      </c>
      <c r="B909" t="s">
        <v>213</v>
      </c>
      <c r="C909" t="s">
        <v>142</v>
      </c>
      <c r="D909" t="s">
        <v>206</v>
      </c>
      <c r="E909" t="s">
        <v>180</v>
      </c>
      <c r="F909">
        <v>2015</v>
      </c>
      <c r="G909">
        <v>1.8744350407598E-2</v>
      </c>
      <c r="H909" t="b">
        <v>0</v>
      </c>
      <c r="I909">
        <v>1</v>
      </c>
    </row>
    <row r="910" spans="1:9" x14ac:dyDescent="0.25">
      <c r="A910" t="s">
        <v>178</v>
      </c>
      <c r="B910" t="s">
        <v>213</v>
      </c>
      <c r="C910" t="s">
        <v>142</v>
      </c>
      <c r="D910" t="s">
        <v>206</v>
      </c>
      <c r="E910" t="s">
        <v>180</v>
      </c>
      <c r="F910">
        <v>2020</v>
      </c>
      <c r="G910">
        <v>1.2040842998410999E-2</v>
      </c>
      <c r="H910" t="b">
        <v>0</v>
      </c>
      <c r="I910">
        <v>1</v>
      </c>
    </row>
    <row r="911" spans="1:9" x14ac:dyDescent="0.25">
      <c r="A911" t="s">
        <v>178</v>
      </c>
      <c r="B911" t="s">
        <v>213</v>
      </c>
      <c r="C911" t="s">
        <v>142</v>
      </c>
      <c r="D911" t="s">
        <v>206</v>
      </c>
      <c r="E911" t="s">
        <v>180</v>
      </c>
      <c r="F911">
        <v>2025</v>
      </c>
      <c r="G911">
        <v>1.922346747587E-3</v>
      </c>
      <c r="H911" t="b">
        <v>0</v>
      </c>
      <c r="I911">
        <v>1</v>
      </c>
    </row>
    <row r="912" spans="1:9" x14ac:dyDescent="0.25">
      <c r="A912" t="s">
        <v>178</v>
      </c>
      <c r="B912" t="s">
        <v>213</v>
      </c>
      <c r="C912" t="s">
        <v>142</v>
      </c>
      <c r="D912" t="s">
        <v>206</v>
      </c>
      <c r="E912" t="s">
        <v>180</v>
      </c>
      <c r="F912">
        <v>2030</v>
      </c>
      <c r="G912">
        <v>6.5692894345791052E-4</v>
      </c>
      <c r="H912" t="b">
        <v>0</v>
      </c>
      <c r="I912">
        <v>1</v>
      </c>
    </row>
    <row r="913" spans="1:9" x14ac:dyDescent="0.25">
      <c r="A913" t="s">
        <v>178</v>
      </c>
      <c r="B913" t="s">
        <v>213</v>
      </c>
      <c r="C913" t="s">
        <v>127</v>
      </c>
      <c r="D913" t="s">
        <v>201</v>
      </c>
      <c r="E913" t="s">
        <v>180</v>
      </c>
      <c r="F913">
        <v>2015</v>
      </c>
      <c r="G913">
        <v>2.3693582785745002E-2</v>
      </c>
      <c r="H913" t="b">
        <v>0</v>
      </c>
      <c r="I913">
        <v>1</v>
      </c>
    </row>
    <row r="914" spans="1:9" x14ac:dyDescent="0.25">
      <c r="A914" t="s">
        <v>178</v>
      </c>
      <c r="B914" t="s">
        <v>213</v>
      </c>
      <c r="C914" t="s">
        <v>127</v>
      </c>
      <c r="D914" t="s">
        <v>201</v>
      </c>
      <c r="E914" t="s">
        <v>180</v>
      </c>
      <c r="F914">
        <v>2020</v>
      </c>
      <c r="G914">
        <v>3.2400168385182997E-2</v>
      </c>
      <c r="H914" t="b">
        <v>0</v>
      </c>
      <c r="I914">
        <v>1</v>
      </c>
    </row>
    <row r="915" spans="1:9" x14ac:dyDescent="0.25">
      <c r="A915" t="s">
        <v>178</v>
      </c>
      <c r="B915" t="s">
        <v>213</v>
      </c>
      <c r="C915" t="s">
        <v>127</v>
      </c>
      <c r="D915" t="s">
        <v>201</v>
      </c>
      <c r="E915" t="s">
        <v>180</v>
      </c>
      <c r="F915">
        <v>2025</v>
      </c>
      <c r="G915">
        <v>0.106154871348621</v>
      </c>
      <c r="H915" t="b">
        <v>0</v>
      </c>
      <c r="I915">
        <v>1</v>
      </c>
    </row>
    <row r="916" spans="1:9" x14ac:dyDescent="0.25">
      <c r="A916" t="s">
        <v>178</v>
      </c>
      <c r="B916" t="s">
        <v>213</v>
      </c>
      <c r="C916" t="s">
        <v>127</v>
      </c>
      <c r="D916" t="s">
        <v>201</v>
      </c>
      <c r="E916" t="s">
        <v>180</v>
      </c>
      <c r="F916">
        <v>2030</v>
      </c>
      <c r="G916">
        <v>0.14959153248212101</v>
      </c>
      <c r="H916" t="b">
        <v>0</v>
      </c>
      <c r="I916">
        <v>1</v>
      </c>
    </row>
    <row r="917" spans="1:9" x14ac:dyDescent="0.25">
      <c r="A917" t="s">
        <v>178</v>
      </c>
      <c r="B917" t="s">
        <v>213</v>
      </c>
      <c r="C917" t="s">
        <v>127</v>
      </c>
      <c r="D917" t="s">
        <v>201</v>
      </c>
      <c r="E917" t="s">
        <v>180</v>
      </c>
      <c r="F917">
        <v>2035</v>
      </c>
      <c r="G917">
        <v>0.15216069777235</v>
      </c>
      <c r="H917" t="b">
        <v>0</v>
      </c>
      <c r="I917">
        <v>1</v>
      </c>
    </row>
    <row r="918" spans="1:9" x14ac:dyDescent="0.25">
      <c r="A918" t="s">
        <v>178</v>
      </c>
      <c r="B918" t="s">
        <v>213</v>
      </c>
      <c r="C918" t="s">
        <v>127</v>
      </c>
      <c r="D918" t="s">
        <v>201</v>
      </c>
      <c r="E918" t="s">
        <v>180</v>
      </c>
      <c r="F918">
        <v>2040</v>
      </c>
      <c r="G918">
        <v>0.29822039668950601</v>
      </c>
      <c r="H918" t="b">
        <v>0</v>
      </c>
      <c r="I918">
        <v>1</v>
      </c>
    </row>
    <row r="919" spans="1:9" x14ac:dyDescent="0.25">
      <c r="A919" t="s">
        <v>178</v>
      </c>
      <c r="B919" t="s">
        <v>213</v>
      </c>
      <c r="C919" t="s">
        <v>127</v>
      </c>
      <c r="D919" t="s">
        <v>201</v>
      </c>
      <c r="E919" t="s">
        <v>180</v>
      </c>
      <c r="F919">
        <v>2045</v>
      </c>
      <c r="G919">
        <v>0.47544687902363097</v>
      </c>
      <c r="H919" t="b">
        <v>0</v>
      </c>
      <c r="I919">
        <v>1</v>
      </c>
    </row>
    <row r="920" spans="1:9" x14ac:dyDescent="0.25">
      <c r="A920" t="s">
        <v>178</v>
      </c>
      <c r="B920" t="s">
        <v>213</v>
      </c>
      <c r="C920" t="s">
        <v>127</v>
      </c>
      <c r="D920" t="s">
        <v>201</v>
      </c>
      <c r="E920" t="s">
        <v>180</v>
      </c>
      <c r="F920">
        <v>2050</v>
      </c>
      <c r="G920">
        <v>0.50287245862539909</v>
      </c>
      <c r="H920" t="b">
        <v>0</v>
      </c>
      <c r="I920">
        <v>1</v>
      </c>
    </row>
    <row r="921" spans="1:9" x14ac:dyDescent="0.25">
      <c r="A921" t="s">
        <v>178</v>
      </c>
      <c r="B921" t="s">
        <v>213</v>
      </c>
      <c r="C921" t="s">
        <v>127</v>
      </c>
      <c r="D921" t="s">
        <v>202</v>
      </c>
      <c r="E921" t="s">
        <v>180</v>
      </c>
      <c r="F921">
        <v>2015</v>
      </c>
      <c r="G921">
        <v>1.0947348455458339</v>
      </c>
      <c r="H921" t="b">
        <v>0</v>
      </c>
      <c r="I921">
        <v>1</v>
      </c>
    </row>
    <row r="922" spans="1:9" x14ac:dyDescent="0.25">
      <c r="A922" t="s">
        <v>178</v>
      </c>
      <c r="B922" t="s">
        <v>213</v>
      </c>
      <c r="C922" t="s">
        <v>127</v>
      </c>
      <c r="D922" t="s">
        <v>202</v>
      </c>
      <c r="E922" t="s">
        <v>180</v>
      </c>
      <c r="F922">
        <v>2020</v>
      </c>
      <c r="G922">
        <v>1.10468494517224</v>
      </c>
      <c r="H922" t="b">
        <v>0</v>
      </c>
      <c r="I922">
        <v>1</v>
      </c>
    </row>
    <row r="923" spans="1:9" x14ac:dyDescent="0.25">
      <c r="A923" t="s">
        <v>178</v>
      </c>
      <c r="B923" t="s">
        <v>213</v>
      </c>
      <c r="C923" t="s">
        <v>127</v>
      </c>
      <c r="D923" t="s">
        <v>202</v>
      </c>
      <c r="E923" t="s">
        <v>180</v>
      </c>
      <c r="F923">
        <v>2025</v>
      </c>
      <c r="G923">
        <v>0.67934274580836207</v>
      </c>
      <c r="H923" t="b">
        <v>0</v>
      </c>
      <c r="I923">
        <v>1</v>
      </c>
    </row>
    <row r="924" spans="1:9" x14ac:dyDescent="0.25">
      <c r="A924" t="s">
        <v>178</v>
      </c>
      <c r="B924" t="s">
        <v>213</v>
      </c>
      <c r="C924" t="s">
        <v>127</v>
      </c>
      <c r="D924" t="s">
        <v>202</v>
      </c>
      <c r="E924" t="s">
        <v>180</v>
      </c>
      <c r="F924">
        <v>2030</v>
      </c>
      <c r="G924">
        <v>0.77002132449090011</v>
      </c>
      <c r="H924" t="b">
        <v>0</v>
      </c>
      <c r="I924">
        <v>1</v>
      </c>
    </row>
    <row r="925" spans="1:9" x14ac:dyDescent="0.25">
      <c r="A925" t="s">
        <v>178</v>
      </c>
      <c r="B925" t="s">
        <v>213</v>
      </c>
      <c r="C925" t="s">
        <v>127</v>
      </c>
      <c r="D925" t="s">
        <v>202</v>
      </c>
      <c r="E925" t="s">
        <v>180</v>
      </c>
      <c r="F925">
        <v>2035</v>
      </c>
      <c r="G925">
        <v>0.70264672809555306</v>
      </c>
      <c r="H925" t="b">
        <v>0</v>
      </c>
      <c r="I925">
        <v>1</v>
      </c>
    </row>
    <row r="926" spans="1:9" x14ac:dyDescent="0.25">
      <c r="A926" t="s">
        <v>178</v>
      </c>
      <c r="B926" t="s">
        <v>213</v>
      </c>
      <c r="C926" t="s">
        <v>127</v>
      </c>
      <c r="D926" t="s">
        <v>202</v>
      </c>
      <c r="E926" t="s">
        <v>180</v>
      </c>
      <c r="F926">
        <v>2040</v>
      </c>
      <c r="G926">
        <v>0.55393207603660699</v>
      </c>
      <c r="H926" t="b">
        <v>0</v>
      </c>
      <c r="I926">
        <v>1</v>
      </c>
    </row>
    <row r="927" spans="1:9" x14ac:dyDescent="0.25">
      <c r="A927" t="s">
        <v>178</v>
      </c>
      <c r="B927" t="s">
        <v>213</v>
      </c>
      <c r="C927" t="s">
        <v>127</v>
      </c>
      <c r="D927" t="s">
        <v>202</v>
      </c>
      <c r="E927" t="s">
        <v>180</v>
      </c>
      <c r="F927">
        <v>2045</v>
      </c>
      <c r="G927">
        <v>0.34434113887072998</v>
      </c>
      <c r="H927" t="b">
        <v>0</v>
      </c>
      <c r="I927">
        <v>1</v>
      </c>
    </row>
    <row r="928" spans="1:9" x14ac:dyDescent="0.25">
      <c r="A928" t="s">
        <v>178</v>
      </c>
      <c r="B928" t="s">
        <v>213</v>
      </c>
      <c r="C928" t="s">
        <v>127</v>
      </c>
      <c r="D928" t="s">
        <v>202</v>
      </c>
      <c r="E928" t="s">
        <v>180</v>
      </c>
      <c r="F928">
        <v>2050</v>
      </c>
      <c r="G928">
        <v>0.28379122124642298</v>
      </c>
      <c r="H928" t="b">
        <v>0</v>
      </c>
      <c r="I928">
        <v>1</v>
      </c>
    </row>
    <row r="929" spans="1:9" x14ac:dyDescent="0.25">
      <c r="A929" t="s">
        <v>178</v>
      </c>
      <c r="B929" t="s">
        <v>213</v>
      </c>
      <c r="C929" t="s">
        <v>127</v>
      </c>
      <c r="D929" t="s">
        <v>203</v>
      </c>
      <c r="E929" t="s">
        <v>180</v>
      </c>
      <c r="F929">
        <v>2040</v>
      </c>
      <c r="G929">
        <v>3.485335509489E-3</v>
      </c>
      <c r="H929" t="b">
        <v>0</v>
      </c>
      <c r="I929">
        <v>1</v>
      </c>
    </row>
    <row r="930" spans="1:9" x14ac:dyDescent="0.25">
      <c r="A930" t="s">
        <v>178</v>
      </c>
      <c r="B930" t="s">
        <v>213</v>
      </c>
      <c r="C930" t="s">
        <v>127</v>
      </c>
      <c r="D930" t="s">
        <v>203</v>
      </c>
      <c r="E930" t="s">
        <v>180</v>
      </c>
      <c r="F930">
        <v>2045</v>
      </c>
      <c r="G930">
        <v>2.2359480838596998E-2</v>
      </c>
      <c r="H930" t="b">
        <v>0</v>
      </c>
      <c r="I930">
        <v>1</v>
      </c>
    </row>
    <row r="931" spans="1:9" x14ac:dyDescent="0.25">
      <c r="A931" t="s">
        <v>178</v>
      </c>
      <c r="B931" t="s">
        <v>213</v>
      </c>
      <c r="C931" t="s">
        <v>127</v>
      </c>
      <c r="D931" t="s">
        <v>203</v>
      </c>
      <c r="E931" t="s">
        <v>180</v>
      </c>
      <c r="F931">
        <v>2050</v>
      </c>
      <c r="G931">
        <v>2.8510331772701999E-2</v>
      </c>
      <c r="H931" t="b">
        <v>0</v>
      </c>
      <c r="I931">
        <v>1</v>
      </c>
    </row>
    <row r="932" spans="1:9" x14ac:dyDescent="0.25">
      <c r="A932" t="s">
        <v>178</v>
      </c>
      <c r="B932" t="s">
        <v>213</v>
      </c>
      <c r="C932" t="s">
        <v>127</v>
      </c>
      <c r="D932" t="s">
        <v>204</v>
      </c>
      <c r="E932" t="s">
        <v>180</v>
      </c>
      <c r="F932">
        <v>2015</v>
      </c>
      <c r="G932">
        <v>8.7530224988613001E-2</v>
      </c>
      <c r="H932" t="b">
        <v>0</v>
      </c>
      <c r="I932">
        <v>1</v>
      </c>
    </row>
    <row r="933" spans="1:9" x14ac:dyDescent="0.25">
      <c r="A933" t="s">
        <v>178</v>
      </c>
      <c r="B933" t="s">
        <v>213</v>
      </c>
      <c r="C933" t="s">
        <v>127</v>
      </c>
      <c r="D933" t="s">
        <v>204</v>
      </c>
      <c r="E933" t="s">
        <v>180</v>
      </c>
      <c r="F933">
        <v>2020</v>
      </c>
      <c r="G933">
        <v>2.7622549756786002E-2</v>
      </c>
      <c r="H933" t="b">
        <v>0</v>
      </c>
      <c r="I933">
        <v>1</v>
      </c>
    </row>
    <row r="934" spans="1:9" x14ac:dyDescent="0.25">
      <c r="A934" t="s">
        <v>178</v>
      </c>
      <c r="B934" t="s">
        <v>213</v>
      </c>
      <c r="C934" t="s">
        <v>127</v>
      </c>
      <c r="D934" t="s">
        <v>205</v>
      </c>
      <c r="E934" t="s">
        <v>180</v>
      </c>
      <c r="F934">
        <v>2015</v>
      </c>
      <c r="G934">
        <v>4.4041521262596001E-2</v>
      </c>
      <c r="H934" t="b">
        <v>0</v>
      </c>
      <c r="I934">
        <v>1</v>
      </c>
    </row>
    <row r="935" spans="1:9" x14ac:dyDescent="0.25">
      <c r="A935" t="s">
        <v>178</v>
      </c>
      <c r="B935" t="s">
        <v>213</v>
      </c>
      <c r="C935" t="s">
        <v>127</v>
      </c>
      <c r="D935" t="s">
        <v>205</v>
      </c>
      <c r="E935" t="s">
        <v>180</v>
      </c>
      <c r="F935">
        <v>2020</v>
      </c>
      <c r="G935">
        <v>4.3437670591076998E-2</v>
      </c>
      <c r="H935" t="b">
        <v>0</v>
      </c>
      <c r="I935">
        <v>1</v>
      </c>
    </row>
    <row r="936" spans="1:9" x14ac:dyDescent="0.25">
      <c r="A936" t="s">
        <v>178</v>
      </c>
      <c r="B936" t="s">
        <v>213</v>
      </c>
      <c r="C936" t="s">
        <v>127</v>
      </c>
      <c r="D936" t="s">
        <v>205</v>
      </c>
      <c r="E936" t="s">
        <v>180</v>
      </c>
      <c r="F936">
        <v>2025</v>
      </c>
      <c r="G936">
        <v>3.6674659486370997E-2</v>
      </c>
      <c r="H936" t="b">
        <v>0</v>
      </c>
      <c r="I936">
        <v>1</v>
      </c>
    </row>
    <row r="937" spans="1:9" x14ac:dyDescent="0.25">
      <c r="A937" t="s">
        <v>178</v>
      </c>
      <c r="B937" t="s">
        <v>213</v>
      </c>
      <c r="C937" t="s">
        <v>127</v>
      </c>
      <c r="D937" t="s">
        <v>205</v>
      </c>
      <c r="E937" t="s">
        <v>180</v>
      </c>
      <c r="F937">
        <v>2030</v>
      </c>
      <c r="G937">
        <v>3.2594395638989998E-2</v>
      </c>
      <c r="H937" t="b">
        <v>0</v>
      </c>
      <c r="I937">
        <v>1</v>
      </c>
    </row>
    <row r="938" spans="1:9" x14ac:dyDescent="0.25">
      <c r="A938" t="s">
        <v>178</v>
      </c>
      <c r="B938" t="s">
        <v>213</v>
      </c>
      <c r="C938" t="s">
        <v>127</v>
      </c>
      <c r="D938" t="s">
        <v>205</v>
      </c>
      <c r="E938" t="s">
        <v>180</v>
      </c>
      <c r="F938">
        <v>2035</v>
      </c>
      <c r="G938">
        <v>3.3125469087914E-2</v>
      </c>
      <c r="H938" t="b">
        <v>0</v>
      </c>
      <c r="I938">
        <v>1</v>
      </c>
    </row>
    <row r="939" spans="1:9" x14ac:dyDescent="0.25">
      <c r="A939" t="s">
        <v>178</v>
      </c>
      <c r="B939" t="s">
        <v>213</v>
      </c>
      <c r="C939" t="s">
        <v>127</v>
      </c>
      <c r="D939" t="s">
        <v>205</v>
      </c>
      <c r="E939" t="s">
        <v>180</v>
      </c>
      <c r="F939">
        <v>2040</v>
      </c>
      <c r="G939">
        <v>2.3084662817032E-2</v>
      </c>
      <c r="H939" t="b">
        <v>0</v>
      </c>
      <c r="I939">
        <v>1</v>
      </c>
    </row>
    <row r="940" spans="1:9" x14ac:dyDescent="0.25">
      <c r="A940" t="s">
        <v>178</v>
      </c>
      <c r="B940" t="s">
        <v>213</v>
      </c>
      <c r="C940" t="s">
        <v>127</v>
      </c>
      <c r="D940" t="s">
        <v>205</v>
      </c>
      <c r="E940" t="s">
        <v>180</v>
      </c>
      <c r="F940">
        <v>2045</v>
      </c>
      <c r="G940">
        <v>1.9576182559300999E-2</v>
      </c>
      <c r="H940" t="b">
        <v>0</v>
      </c>
      <c r="I940">
        <v>1</v>
      </c>
    </row>
    <row r="941" spans="1:9" x14ac:dyDescent="0.25">
      <c r="A941" t="s">
        <v>178</v>
      </c>
      <c r="B941" t="s">
        <v>213</v>
      </c>
      <c r="C941" t="s">
        <v>127</v>
      </c>
      <c r="D941" t="s">
        <v>205</v>
      </c>
      <c r="E941" t="s">
        <v>180</v>
      </c>
      <c r="F941">
        <v>2050</v>
      </c>
      <c r="G941">
        <v>1.6638220436598E-2</v>
      </c>
      <c r="H941" t="b">
        <v>0</v>
      </c>
      <c r="I941">
        <v>1</v>
      </c>
    </row>
    <row r="942" spans="1:9" x14ac:dyDescent="0.25">
      <c r="A942" t="s">
        <v>178</v>
      </c>
      <c r="B942" t="s">
        <v>213</v>
      </c>
      <c r="C942" t="s">
        <v>127</v>
      </c>
      <c r="D942" t="s">
        <v>206</v>
      </c>
      <c r="E942" t="s">
        <v>180</v>
      </c>
      <c r="F942">
        <v>2015</v>
      </c>
      <c r="G942">
        <v>0.311385902057145</v>
      </c>
      <c r="H942" t="b">
        <v>0</v>
      </c>
      <c r="I942">
        <v>1</v>
      </c>
    </row>
    <row r="943" spans="1:9" x14ac:dyDescent="0.25">
      <c r="A943" t="s">
        <v>178</v>
      </c>
      <c r="B943" t="s">
        <v>213</v>
      </c>
      <c r="C943" t="s">
        <v>127</v>
      </c>
      <c r="D943" t="s">
        <v>206</v>
      </c>
      <c r="E943" t="s">
        <v>180</v>
      </c>
      <c r="F943">
        <v>2020</v>
      </c>
      <c r="G943">
        <v>0.24695388208841099</v>
      </c>
      <c r="H943" t="b">
        <v>0</v>
      </c>
      <c r="I943">
        <v>1</v>
      </c>
    </row>
    <row r="944" spans="1:9" x14ac:dyDescent="0.25">
      <c r="A944" t="s">
        <v>178</v>
      </c>
      <c r="B944" t="s">
        <v>213</v>
      </c>
      <c r="C944" t="s">
        <v>127</v>
      </c>
      <c r="D944" t="s">
        <v>206</v>
      </c>
      <c r="E944" t="s">
        <v>180</v>
      </c>
      <c r="F944">
        <v>2025</v>
      </c>
      <c r="G944">
        <v>0.59651639402124101</v>
      </c>
      <c r="H944" t="b">
        <v>0</v>
      </c>
      <c r="I944">
        <v>1</v>
      </c>
    </row>
    <row r="945" spans="1:9" x14ac:dyDescent="0.25">
      <c r="A945" t="s">
        <v>178</v>
      </c>
      <c r="B945" t="s">
        <v>213</v>
      </c>
      <c r="C945" t="s">
        <v>127</v>
      </c>
      <c r="D945" t="s">
        <v>206</v>
      </c>
      <c r="E945" t="s">
        <v>180</v>
      </c>
      <c r="F945">
        <v>2030</v>
      </c>
      <c r="G945">
        <v>0.30774301997682402</v>
      </c>
      <c r="H945" t="b">
        <v>0</v>
      </c>
      <c r="I945">
        <v>1</v>
      </c>
    </row>
    <row r="946" spans="1:9" x14ac:dyDescent="0.25">
      <c r="A946" t="s">
        <v>178</v>
      </c>
      <c r="B946" t="s">
        <v>213</v>
      </c>
      <c r="C946" t="s">
        <v>127</v>
      </c>
      <c r="D946" t="s">
        <v>206</v>
      </c>
      <c r="E946" t="s">
        <v>180</v>
      </c>
      <c r="F946">
        <v>2035</v>
      </c>
      <c r="G946">
        <v>0.27184816082130198</v>
      </c>
      <c r="H946" t="b">
        <v>0</v>
      </c>
      <c r="I946">
        <v>1</v>
      </c>
    </row>
    <row r="947" spans="1:9" x14ac:dyDescent="0.25">
      <c r="A947" t="s">
        <v>178</v>
      </c>
      <c r="B947" t="s">
        <v>213</v>
      </c>
      <c r="C947" t="s">
        <v>127</v>
      </c>
      <c r="D947" t="s">
        <v>206</v>
      </c>
      <c r="E947" t="s">
        <v>180</v>
      </c>
      <c r="F947">
        <v>2040</v>
      </c>
      <c r="G947">
        <v>0.14800472756802899</v>
      </c>
      <c r="H947" t="b">
        <v>0</v>
      </c>
      <c r="I947">
        <v>1</v>
      </c>
    </row>
    <row r="948" spans="1:9" x14ac:dyDescent="0.25">
      <c r="A948" t="s">
        <v>178</v>
      </c>
      <c r="B948" t="s">
        <v>213</v>
      </c>
      <c r="C948" t="s">
        <v>127</v>
      </c>
      <c r="D948" t="s">
        <v>206</v>
      </c>
      <c r="E948" t="s">
        <v>180</v>
      </c>
      <c r="F948">
        <v>2045</v>
      </c>
      <c r="G948">
        <v>5.2573079221080003E-2</v>
      </c>
      <c r="H948" t="b">
        <v>0</v>
      </c>
      <c r="I948">
        <v>1</v>
      </c>
    </row>
    <row r="949" spans="1:9" x14ac:dyDescent="0.25">
      <c r="A949" t="s">
        <v>178</v>
      </c>
      <c r="B949" t="s">
        <v>213</v>
      </c>
      <c r="C949" t="s">
        <v>145</v>
      </c>
      <c r="D949" t="s">
        <v>201</v>
      </c>
      <c r="E949" t="s">
        <v>180</v>
      </c>
      <c r="F949">
        <v>2015</v>
      </c>
      <c r="G949">
        <v>7.6900737286140003E-3</v>
      </c>
      <c r="H949" t="b">
        <v>0</v>
      </c>
      <c r="I949">
        <v>1</v>
      </c>
    </row>
    <row r="950" spans="1:9" x14ac:dyDescent="0.25">
      <c r="A950" t="s">
        <v>178</v>
      </c>
      <c r="B950" t="s">
        <v>213</v>
      </c>
      <c r="C950" t="s">
        <v>145</v>
      </c>
      <c r="D950" t="s">
        <v>201</v>
      </c>
      <c r="E950" t="s">
        <v>180</v>
      </c>
      <c r="F950">
        <v>2020</v>
      </c>
      <c r="G950">
        <v>2.865568494891E-2</v>
      </c>
      <c r="H950" t="b">
        <v>0</v>
      </c>
      <c r="I950">
        <v>1</v>
      </c>
    </row>
    <row r="951" spans="1:9" x14ac:dyDescent="0.25">
      <c r="A951" t="s">
        <v>178</v>
      </c>
      <c r="B951" t="s">
        <v>213</v>
      </c>
      <c r="C951" t="s">
        <v>145</v>
      </c>
      <c r="D951" t="s">
        <v>201</v>
      </c>
      <c r="E951" t="s">
        <v>180</v>
      </c>
      <c r="F951">
        <v>2025</v>
      </c>
      <c r="G951">
        <v>0.29407072773943999</v>
      </c>
      <c r="H951" t="b">
        <v>0</v>
      </c>
      <c r="I951">
        <v>1</v>
      </c>
    </row>
    <row r="952" spans="1:9" x14ac:dyDescent="0.25">
      <c r="A952" t="s">
        <v>178</v>
      </c>
      <c r="B952" t="s">
        <v>213</v>
      </c>
      <c r="C952" t="s">
        <v>145</v>
      </c>
      <c r="D952" t="s">
        <v>201</v>
      </c>
      <c r="E952" t="s">
        <v>180</v>
      </c>
      <c r="F952">
        <v>2030</v>
      </c>
      <c r="G952">
        <v>0.36393411113996998</v>
      </c>
      <c r="H952" t="b">
        <v>0</v>
      </c>
      <c r="I952">
        <v>1</v>
      </c>
    </row>
    <row r="953" spans="1:9" x14ac:dyDescent="0.25">
      <c r="A953" t="s">
        <v>178</v>
      </c>
      <c r="B953" t="s">
        <v>213</v>
      </c>
      <c r="C953" t="s">
        <v>145</v>
      </c>
      <c r="D953" t="s">
        <v>201</v>
      </c>
      <c r="E953" t="s">
        <v>180</v>
      </c>
      <c r="F953">
        <v>2035</v>
      </c>
      <c r="G953">
        <v>0.37445511976707002</v>
      </c>
      <c r="H953" t="b">
        <v>0</v>
      </c>
      <c r="I953">
        <v>1</v>
      </c>
    </row>
    <row r="954" spans="1:9" x14ac:dyDescent="0.25">
      <c r="A954" t="s">
        <v>178</v>
      </c>
      <c r="B954" t="s">
        <v>213</v>
      </c>
      <c r="C954" t="s">
        <v>145</v>
      </c>
      <c r="D954" t="s">
        <v>201</v>
      </c>
      <c r="E954" t="s">
        <v>180</v>
      </c>
      <c r="F954">
        <v>2040</v>
      </c>
      <c r="G954">
        <v>0.37380420549639898</v>
      </c>
      <c r="H954" t="b">
        <v>0</v>
      </c>
      <c r="I954">
        <v>1</v>
      </c>
    </row>
    <row r="955" spans="1:9" x14ac:dyDescent="0.25">
      <c r="A955" t="s">
        <v>178</v>
      </c>
      <c r="B955" t="s">
        <v>213</v>
      </c>
      <c r="C955" t="s">
        <v>145</v>
      </c>
      <c r="D955" t="s">
        <v>201</v>
      </c>
      <c r="E955" t="s">
        <v>180</v>
      </c>
      <c r="F955">
        <v>2045</v>
      </c>
      <c r="G955">
        <v>0.37666068785368501</v>
      </c>
      <c r="H955" t="b">
        <v>0</v>
      </c>
      <c r="I955">
        <v>1</v>
      </c>
    </row>
    <row r="956" spans="1:9" x14ac:dyDescent="0.25">
      <c r="A956" t="s">
        <v>178</v>
      </c>
      <c r="B956" t="s">
        <v>213</v>
      </c>
      <c r="C956" t="s">
        <v>145</v>
      </c>
      <c r="D956" t="s">
        <v>201</v>
      </c>
      <c r="E956" t="s">
        <v>180</v>
      </c>
      <c r="F956">
        <v>2050</v>
      </c>
      <c r="G956">
        <v>0.38599025116114799</v>
      </c>
      <c r="H956" t="b">
        <v>0</v>
      </c>
      <c r="I956">
        <v>1</v>
      </c>
    </row>
    <row r="957" spans="1:9" x14ac:dyDescent="0.25">
      <c r="A957" t="s">
        <v>178</v>
      </c>
      <c r="B957" t="s">
        <v>213</v>
      </c>
      <c r="C957" t="s">
        <v>145</v>
      </c>
      <c r="D957" t="s">
        <v>202</v>
      </c>
      <c r="E957" t="s">
        <v>180</v>
      </c>
      <c r="F957">
        <v>2015</v>
      </c>
      <c r="G957">
        <v>0.39091483569350599</v>
      </c>
      <c r="H957" t="b">
        <v>0</v>
      </c>
      <c r="I957">
        <v>1</v>
      </c>
    </row>
    <row r="958" spans="1:9" x14ac:dyDescent="0.25">
      <c r="A958" t="s">
        <v>178</v>
      </c>
      <c r="B958" t="s">
        <v>213</v>
      </c>
      <c r="C958" t="s">
        <v>145</v>
      </c>
      <c r="D958" t="s">
        <v>202</v>
      </c>
      <c r="E958" t="s">
        <v>180</v>
      </c>
      <c r="F958">
        <v>2020</v>
      </c>
      <c r="G958">
        <v>0.38639210100623411</v>
      </c>
      <c r="H958" t="b">
        <v>0</v>
      </c>
      <c r="I958">
        <v>1</v>
      </c>
    </row>
    <row r="959" spans="1:9" x14ac:dyDescent="0.25">
      <c r="A959" t="s">
        <v>178</v>
      </c>
      <c r="B959" t="s">
        <v>213</v>
      </c>
      <c r="C959" t="s">
        <v>145</v>
      </c>
      <c r="D959" t="s">
        <v>202</v>
      </c>
      <c r="E959" t="s">
        <v>180</v>
      </c>
      <c r="F959">
        <v>2025</v>
      </c>
      <c r="G959">
        <v>0.15963547968938299</v>
      </c>
      <c r="H959" t="b">
        <v>0</v>
      </c>
      <c r="I959">
        <v>1</v>
      </c>
    </row>
    <row r="960" spans="1:9" x14ac:dyDescent="0.25">
      <c r="A960" t="s">
        <v>178</v>
      </c>
      <c r="B960" t="s">
        <v>213</v>
      </c>
      <c r="C960" t="s">
        <v>145</v>
      </c>
      <c r="D960" t="s">
        <v>202</v>
      </c>
      <c r="E960" t="s">
        <v>180</v>
      </c>
      <c r="F960">
        <v>2030</v>
      </c>
      <c r="G960">
        <v>6.6474456979717003E-2</v>
      </c>
      <c r="H960" t="b">
        <v>0</v>
      </c>
      <c r="I960">
        <v>1</v>
      </c>
    </row>
    <row r="961" spans="1:9" x14ac:dyDescent="0.25">
      <c r="A961" t="s">
        <v>178</v>
      </c>
      <c r="B961" t="s">
        <v>213</v>
      </c>
      <c r="C961" t="s">
        <v>145</v>
      </c>
      <c r="D961" t="s">
        <v>202</v>
      </c>
      <c r="E961" t="s">
        <v>180</v>
      </c>
      <c r="F961">
        <v>2035</v>
      </c>
      <c r="G961">
        <v>2.9983714324103999E-2</v>
      </c>
      <c r="H961" t="b">
        <v>0</v>
      </c>
      <c r="I961">
        <v>1</v>
      </c>
    </row>
    <row r="962" spans="1:9" x14ac:dyDescent="0.25">
      <c r="A962" t="s">
        <v>178</v>
      </c>
      <c r="B962" t="s">
        <v>213</v>
      </c>
      <c r="C962" t="s">
        <v>145</v>
      </c>
      <c r="D962" t="s">
        <v>202</v>
      </c>
      <c r="E962" t="s">
        <v>180</v>
      </c>
      <c r="F962">
        <v>2040</v>
      </c>
      <c r="G962">
        <v>8.3189210055990004E-3</v>
      </c>
      <c r="H962" t="b">
        <v>0</v>
      </c>
      <c r="I962">
        <v>1</v>
      </c>
    </row>
    <row r="963" spans="1:9" x14ac:dyDescent="0.25">
      <c r="A963" t="s">
        <v>178</v>
      </c>
      <c r="B963" t="s">
        <v>213</v>
      </c>
      <c r="C963" t="s">
        <v>145</v>
      </c>
      <c r="D963" t="s">
        <v>202</v>
      </c>
      <c r="E963" t="s">
        <v>180</v>
      </c>
      <c r="F963">
        <v>2045</v>
      </c>
      <c r="G963">
        <v>1.2732418681150001E-3</v>
      </c>
      <c r="H963" t="b">
        <v>0</v>
      </c>
      <c r="I963">
        <v>1</v>
      </c>
    </row>
    <row r="964" spans="1:9" x14ac:dyDescent="0.25">
      <c r="A964" t="s">
        <v>178</v>
      </c>
      <c r="B964" t="s">
        <v>213</v>
      </c>
      <c r="C964" t="s">
        <v>145</v>
      </c>
      <c r="D964" t="s">
        <v>203</v>
      </c>
      <c r="E964" t="s">
        <v>180</v>
      </c>
      <c r="F964">
        <v>2040</v>
      </c>
      <c r="G964">
        <v>1.1165041236677E-2</v>
      </c>
      <c r="H964" t="b">
        <v>0</v>
      </c>
      <c r="I964">
        <v>1</v>
      </c>
    </row>
    <row r="965" spans="1:9" x14ac:dyDescent="0.25">
      <c r="A965" t="s">
        <v>178</v>
      </c>
      <c r="B965" t="s">
        <v>213</v>
      </c>
      <c r="C965" t="s">
        <v>145</v>
      </c>
      <c r="D965" t="s">
        <v>203</v>
      </c>
      <c r="E965" t="s">
        <v>180</v>
      </c>
      <c r="F965">
        <v>2045</v>
      </c>
      <c r="G965">
        <v>1.6886395185242001E-2</v>
      </c>
      <c r="H965" t="b">
        <v>0</v>
      </c>
      <c r="I965">
        <v>1</v>
      </c>
    </row>
    <row r="966" spans="1:9" x14ac:dyDescent="0.25">
      <c r="A966" t="s">
        <v>178</v>
      </c>
      <c r="B966" t="s">
        <v>213</v>
      </c>
      <c r="C966" t="s">
        <v>145</v>
      </c>
      <c r="D966" t="s">
        <v>203</v>
      </c>
      <c r="E966" t="s">
        <v>180</v>
      </c>
      <c r="F966">
        <v>2050</v>
      </c>
      <c r="G966">
        <v>1.4346403356791E-2</v>
      </c>
      <c r="H966" t="b">
        <v>0</v>
      </c>
      <c r="I966">
        <v>1</v>
      </c>
    </row>
    <row r="967" spans="1:9" x14ac:dyDescent="0.25">
      <c r="A967" t="s">
        <v>178</v>
      </c>
      <c r="B967" t="s">
        <v>213</v>
      </c>
      <c r="C967" t="s">
        <v>145</v>
      </c>
      <c r="D967" t="s">
        <v>204</v>
      </c>
      <c r="E967" t="s">
        <v>180</v>
      </c>
      <c r="F967">
        <v>2015</v>
      </c>
      <c r="G967">
        <v>5.8640072244917997E-2</v>
      </c>
      <c r="H967" t="b">
        <v>0</v>
      </c>
      <c r="I967">
        <v>1</v>
      </c>
    </row>
    <row r="968" spans="1:9" x14ac:dyDescent="0.25">
      <c r="A968" t="s">
        <v>178</v>
      </c>
      <c r="B968" t="s">
        <v>213</v>
      </c>
      <c r="C968" t="s">
        <v>145</v>
      </c>
      <c r="D968" t="s">
        <v>204</v>
      </c>
      <c r="E968" t="s">
        <v>180</v>
      </c>
      <c r="F968">
        <v>2020</v>
      </c>
      <c r="G968">
        <v>2.0875507412107999E-2</v>
      </c>
      <c r="H968" t="b">
        <v>0</v>
      </c>
      <c r="I968">
        <v>1</v>
      </c>
    </row>
    <row r="969" spans="1:9" x14ac:dyDescent="0.25">
      <c r="A969" t="s">
        <v>178</v>
      </c>
      <c r="B969" t="s">
        <v>213</v>
      </c>
      <c r="C969" t="s">
        <v>145</v>
      </c>
      <c r="D969" t="s">
        <v>204</v>
      </c>
      <c r="E969" t="s">
        <v>180</v>
      </c>
      <c r="F969">
        <v>2025</v>
      </c>
      <c r="G969">
        <v>3.828635294117648E-5</v>
      </c>
      <c r="H969" t="b">
        <v>0</v>
      </c>
      <c r="I969">
        <v>1</v>
      </c>
    </row>
    <row r="970" spans="1:9" x14ac:dyDescent="0.25">
      <c r="A970" t="s">
        <v>178</v>
      </c>
      <c r="B970" t="s">
        <v>213</v>
      </c>
      <c r="C970" t="s">
        <v>145</v>
      </c>
      <c r="D970" t="s">
        <v>204</v>
      </c>
      <c r="E970" t="s">
        <v>180</v>
      </c>
      <c r="F970">
        <v>2030</v>
      </c>
      <c r="G970">
        <v>7.6572705882352961E-5</v>
      </c>
      <c r="H970" t="b">
        <v>0</v>
      </c>
      <c r="I970">
        <v>1</v>
      </c>
    </row>
    <row r="971" spans="1:9" x14ac:dyDescent="0.25">
      <c r="A971" t="s">
        <v>178</v>
      </c>
      <c r="B971" t="s">
        <v>213</v>
      </c>
      <c r="C971" t="s">
        <v>145</v>
      </c>
      <c r="D971" t="s">
        <v>204</v>
      </c>
      <c r="E971" t="s">
        <v>180</v>
      </c>
      <c r="F971">
        <v>2035</v>
      </c>
      <c r="G971">
        <v>1.5314541176470589E-4</v>
      </c>
      <c r="H971" t="b">
        <v>0</v>
      </c>
      <c r="I971">
        <v>1</v>
      </c>
    </row>
    <row r="972" spans="1:9" x14ac:dyDescent="0.25">
      <c r="A972" t="s">
        <v>178</v>
      </c>
      <c r="B972" t="s">
        <v>213</v>
      </c>
      <c r="C972" t="s">
        <v>145</v>
      </c>
      <c r="D972" t="s">
        <v>205</v>
      </c>
      <c r="E972" t="s">
        <v>180</v>
      </c>
      <c r="F972">
        <v>2015</v>
      </c>
      <c r="G972">
        <v>0.15521220657142701</v>
      </c>
      <c r="H972" t="b">
        <v>0</v>
      </c>
      <c r="I972">
        <v>1</v>
      </c>
    </row>
    <row r="973" spans="1:9" x14ac:dyDescent="0.25">
      <c r="A973" t="s">
        <v>178</v>
      </c>
      <c r="B973" t="s">
        <v>213</v>
      </c>
      <c r="C973" t="s">
        <v>145</v>
      </c>
      <c r="D973" t="s">
        <v>205</v>
      </c>
      <c r="E973" t="s">
        <v>180</v>
      </c>
      <c r="F973">
        <v>2020</v>
      </c>
      <c r="G973">
        <v>0.15159001843407999</v>
      </c>
      <c r="H973" t="b">
        <v>0</v>
      </c>
      <c r="I973">
        <v>1</v>
      </c>
    </row>
    <row r="974" spans="1:9" x14ac:dyDescent="0.25">
      <c r="A974" t="s">
        <v>178</v>
      </c>
      <c r="B974" t="s">
        <v>213</v>
      </c>
      <c r="C974" t="s">
        <v>145</v>
      </c>
      <c r="D974" t="s">
        <v>205</v>
      </c>
      <c r="E974" t="s">
        <v>180</v>
      </c>
      <c r="F974">
        <v>2025</v>
      </c>
      <c r="G974">
        <v>0.127367727757284</v>
      </c>
      <c r="H974" t="b">
        <v>0</v>
      </c>
      <c r="I974">
        <v>1</v>
      </c>
    </row>
    <row r="975" spans="1:9" x14ac:dyDescent="0.25">
      <c r="A975" t="s">
        <v>178</v>
      </c>
      <c r="B975" t="s">
        <v>213</v>
      </c>
      <c r="C975" t="s">
        <v>145</v>
      </c>
      <c r="D975" t="s">
        <v>205</v>
      </c>
      <c r="E975" t="s">
        <v>180</v>
      </c>
      <c r="F975">
        <v>2030</v>
      </c>
      <c r="G975">
        <v>0.10703137790983</v>
      </c>
      <c r="H975" t="b">
        <v>0</v>
      </c>
      <c r="I975">
        <v>1</v>
      </c>
    </row>
    <row r="976" spans="1:9" x14ac:dyDescent="0.25">
      <c r="A976" t="s">
        <v>178</v>
      </c>
      <c r="B976" t="s">
        <v>213</v>
      </c>
      <c r="C976" t="s">
        <v>145</v>
      </c>
      <c r="D976" t="s">
        <v>205</v>
      </c>
      <c r="E976" t="s">
        <v>180</v>
      </c>
      <c r="F976">
        <v>2035</v>
      </c>
      <c r="G976">
        <v>8.9954782955750004E-2</v>
      </c>
      <c r="H976" t="b">
        <v>0</v>
      </c>
      <c r="I976">
        <v>1</v>
      </c>
    </row>
    <row r="977" spans="1:9" x14ac:dyDescent="0.25">
      <c r="A977" t="s">
        <v>178</v>
      </c>
      <c r="B977" t="s">
        <v>213</v>
      </c>
      <c r="C977" t="s">
        <v>145</v>
      </c>
      <c r="D977" t="s">
        <v>205</v>
      </c>
      <c r="E977" t="s">
        <v>180</v>
      </c>
      <c r="F977">
        <v>2040</v>
      </c>
      <c r="G977">
        <v>7.6461565512387003E-2</v>
      </c>
      <c r="H977" t="b">
        <v>0</v>
      </c>
      <c r="I977">
        <v>1</v>
      </c>
    </row>
    <row r="978" spans="1:9" x14ac:dyDescent="0.25">
      <c r="A978" t="s">
        <v>178</v>
      </c>
      <c r="B978" t="s">
        <v>213</v>
      </c>
      <c r="C978" t="s">
        <v>145</v>
      </c>
      <c r="D978" t="s">
        <v>205</v>
      </c>
      <c r="E978" t="s">
        <v>180</v>
      </c>
      <c r="F978">
        <v>2045</v>
      </c>
      <c r="G978">
        <v>6.4992330685529009E-2</v>
      </c>
      <c r="H978" t="b">
        <v>0</v>
      </c>
      <c r="I978">
        <v>1</v>
      </c>
    </row>
    <row r="979" spans="1:9" x14ac:dyDescent="0.25">
      <c r="A979" t="s">
        <v>178</v>
      </c>
      <c r="B979" t="s">
        <v>213</v>
      </c>
      <c r="C979" t="s">
        <v>145</v>
      </c>
      <c r="D979" t="s">
        <v>205</v>
      </c>
      <c r="E979" t="s">
        <v>180</v>
      </c>
      <c r="F979">
        <v>2050</v>
      </c>
      <c r="G979">
        <v>5.5243481082699997E-2</v>
      </c>
      <c r="H979" t="b">
        <v>0</v>
      </c>
      <c r="I979">
        <v>1</v>
      </c>
    </row>
    <row r="980" spans="1:9" x14ac:dyDescent="0.25">
      <c r="A980" t="s">
        <v>178</v>
      </c>
      <c r="B980" t="s">
        <v>213</v>
      </c>
      <c r="C980" t="s">
        <v>145</v>
      </c>
      <c r="D980" t="s">
        <v>206</v>
      </c>
      <c r="E980" t="s">
        <v>180</v>
      </c>
      <c r="F980">
        <v>2015</v>
      </c>
      <c r="G980">
        <v>0.121944574123205</v>
      </c>
      <c r="H980" t="b">
        <v>0</v>
      </c>
      <c r="I980">
        <v>1</v>
      </c>
    </row>
    <row r="981" spans="1:9" x14ac:dyDescent="0.25">
      <c r="A981" t="s">
        <v>178</v>
      </c>
      <c r="B981" t="s">
        <v>213</v>
      </c>
      <c r="C981" t="s">
        <v>145</v>
      </c>
      <c r="D981" t="s">
        <v>206</v>
      </c>
      <c r="E981" t="s">
        <v>180</v>
      </c>
      <c r="F981">
        <v>2020</v>
      </c>
      <c r="G981">
        <v>0.103181603706445</v>
      </c>
      <c r="H981" t="b">
        <v>0</v>
      </c>
      <c r="I981">
        <v>1</v>
      </c>
    </row>
    <row r="982" spans="1:9" x14ac:dyDescent="0.25">
      <c r="A982" t="s">
        <v>178</v>
      </c>
      <c r="B982" t="s">
        <v>213</v>
      </c>
      <c r="C982" t="s">
        <v>145</v>
      </c>
      <c r="D982" t="s">
        <v>206</v>
      </c>
      <c r="E982" t="s">
        <v>180</v>
      </c>
      <c r="F982">
        <v>2025</v>
      </c>
      <c r="G982">
        <v>2.5646740308552001E-2</v>
      </c>
      <c r="H982" t="b">
        <v>0</v>
      </c>
      <c r="I982">
        <v>1</v>
      </c>
    </row>
    <row r="983" spans="1:9" x14ac:dyDescent="0.25">
      <c r="A983" t="s">
        <v>178</v>
      </c>
      <c r="B983" t="s">
        <v>213</v>
      </c>
      <c r="C983" t="s">
        <v>145</v>
      </c>
      <c r="D983" t="s">
        <v>206</v>
      </c>
      <c r="E983" t="s">
        <v>180</v>
      </c>
      <c r="F983">
        <v>2030</v>
      </c>
      <c r="G983">
        <v>1.1607532135854E-2</v>
      </c>
      <c r="H983" t="b">
        <v>0</v>
      </c>
      <c r="I983">
        <v>1</v>
      </c>
    </row>
    <row r="984" spans="1:9" x14ac:dyDescent="0.25">
      <c r="A984" t="s">
        <v>178</v>
      </c>
      <c r="B984" t="s">
        <v>213</v>
      </c>
      <c r="C984" t="s">
        <v>145</v>
      </c>
      <c r="D984" t="s">
        <v>206</v>
      </c>
      <c r="E984" t="s">
        <v>180</v>
      </c>
      <c r="F984">
        <v>2035</v>
      </c>
      <c r="G984">
        <v>5.078767468899765E-4</v>
      </c>
      <c r="H984" t="b">
        <v>0</v>
      </c>
      <c r="I984">
        <v>1</v>
      </c>
    </row>
    <row r="985" spans="1:9" x14ac:dyDescent="0.25">
      <c r="A985" t="s">
        <v>178</v>
      </c>
      <c r="B985" t="s">
        <v>213</v>
      </c>
      <c r="C985" t="s">
        <v>148</v>
      </c>
      <c r="D985" t="s">
        <v>201</v>
      </c>
      <c r="E985" t="s">
        <v>180</v>
      </c>
      <c r="F985">
        <v>2015</v>
      </c>
      <c r="G985">
        <v>3.8075425312319999E-3</v>
      </c>
      <c r="H985" t="b">
        <v>0</v>
      </c>
      <c r="I985">
        <v>1</v>
      </c>
    </row>
    <row r="986" spans="1:9" x14ac:dyDescent="0.25">
      <c r="A986" t="s">
        <v>178</v>
      </c>
      <c r="B986" t="s">
        <v>213</v>
      </c>
      <c r="C986" t="s">
        <v>148</v>
      </c>
      <c r="D986" t="s">
        <v>201</v>
      </c>
      <c r="E986" t="s">
        <v>180</v>
      </c>
      <c r="F986">
        <v>2020</v>
      </c>
      <c r="G986">
        <v>1.3589388702984999E-2</v>
      </c>
      <c r="H986" t="b">
        <v>0</v>
      </c>
      <c r="I986">
        <v>1</v>
      </c>
    </row>
    <row r="987" spans="1:9" x14ac:dyDescent="0.25">
      <c r="A987" t="s">
        <v>178</v>
      </c>
      <c r="B987" t="s">
        <v>213</v>
      </c>
      <c r="C987" t="s">
        <v>148</v>
      </c>
      <c r="D987" t="s">
        <v>201</v>
      </c>
      <c r="E987" t="s">
        <v>180</v>
      </c>
      <c r="F987">
        <v>2025</v>
      </c>
      <c r="G987">
        <v>2.4954118377554999E-2</v>
      </c>
      <c r="H987" t="b">
        <v>0</v>
      </c>
      <c r="I987">
        <v>1</v>
      </c>
    </row>
    <row r="988" spans="1:9" x14ac:dyDescent="0.25">
      <c r="A988" t="s">
        <v>178</v>
      </c>
      <c r="B988" t="s">
        <v>213</v>
      </c>
      <c r="C988" t="s">
        <v>148</v>
      </c>
      <c r="D988" t="s">
        <v>201</v>
      </c>
      <c r="E988" t="s">
        <v>180</v>
      </c>
      <c r="F988">
        <v>2030</v>
      </c>
      <c r="G988">
        <v>3.9618236532827013E-2</v>
      </c>
      <c r="H988" t="b">
        <v>0</v>
      </c>
      <c r="I988">
        <v>1</v>
      </c>
    </row>
    <row r="989" spans="1:9" x14ac:dyDescent="0.25">
      <c r="A989" t="s">
        <v>178</v>
      </c>
      <c r="B989" t="s">
        <v>213</v>
      </c>
      <c r="C989" t="s">
        <v>148</v>
      </c>
      <c r="D989" t="s">
        <v>201</v>
      </c>
      <c r="E989" t="s">
        <v>180</v>
      </c>
      <c r="F989">
        <v>2035</v>
      </c>
      <c r="G989">
        <v>5.4423310993838007E-2</v>
      </c>
      <c r="H989" t="b">
        <v>0</v>
      </c>
      <c r="I989">
        <v>1</v>
      </c>
    </row>
    <row r="990" spans="1:9" x14ac:dyDescent="0.25">
      <c r="A990" t="s">
        <v>178</v>
      </c>
      <c r="B990" t="s">
        <v>213</v>
      </c>
      <c r="C990" t="s">
        <v>148</v>
      </c>
      <c r="D990" t="s">
        <v>201</v>
      </c>
      <c r="E990" t="s">
        <v>180</v>
      </c>
      <c r="F990">
        <v>2040</v>
      </c>
      <c r="G990">
        <v>5.4378152501288003E-2</v>
      </c>
      <c r="H990" t="b">
        <v>0</v>
      </c>
      <c r="I990">
        <v>1</v>
      </c>
    </row>
    <row r="991" spans="1:9" x14ac:dyDescent="0.25">
      <c r="A991" t="s">
        <v>178</v>
      </c>
      <c r="B991" t="s">
        <v>213</v>
      </c>
      <c r="C991" t="s">
        <v>148</v>
      </c>
      <c r="D991" t="s">
        <v>201</v>
      </c>
      <c r="E991" t="s">
        <v>180</v>
      </c>
      <c r="F991">
        <v>2045</v>
      </c>
      <c r="G991">
        <v>5.4299849927500997E-2</v>
      </c>
      <c r="H991" t="b">
        <v>0</v>
      </c>
      <c r="I991">
        <v>1</v>
      </c>
    </row>
    <row r="992" spans="1:9" x14ac:dyDescent="0.25">
      <c r="A992" t="s">
        <v>178</v>
      </c>
      <c r="B992" t="s">
        <v>213</v>
      </c>
      <c r="C992" t="s">
        <v>148</v>
      </c>
      <c r="D992" t="s">
        <v>201</v>
      </c>
      <c r="E992" t="s">
        <v>180</v>
      </c>
      <c r="F992">
        <v>2050</v>
      </c>
      <c r="G992">
        <v>5.4229010647119998E-2</v>
      </c>
      <c r="H992" t="b">
        <v>0</v>
      </c>
      <c r="I992">
        <v>1</v>
      </c>
    </row>
    <row r="993" spans="1:9" x14ac:dyDescent="0.25">
      <c r="A993" t="s">
        <v>178</v>
      </c>
      <c r="B993" t="s">
        <v>213</v>
      </c>
      <c r="C993" t="s">
        <v>148</v>
      </c>
      <c r="D993" t="s">
        <v>202</v>
      </c>
      <c r="E993" t="s">
        <v>180</v>
      </c>
      <c r="F993">
        <v>2015</v>
      </c>
      <c r="G993">
        <v>6.8963008830686012E-2</v>
      </c>
      <c r="H993" t="b">
        <v>0</v>
      </c>
      <c r="I993">
        <v>1</v>
      </c>
    </row>
    <row r="994" spans="1:9" x14ac:dyDescent="0.25">
      <c r="A994" t="s">
        <v>178</v>
      </c>
      <c r="B994" t="s">
        <v>213</v>
      </c>
      <c r="C994" t="s">
        <v>148</v>
      </c>
      <c r="D994" t="s">
        <v>202</v>
      </c>
      <c r="E994" t="s">
        <v>180</v>
      </c>
      <c r="F994">
        <v>2020</v>
      </c>
      <c r="G994">
        <v>6.5472549446021003E-2</v>
      </c>
      <c r="H994" t="b">
        <v>0</v>
      </c>
      <c r="I994">
        <v>1</v>
      </c>
    </row>
    <row r="995" spans="1:9" x14ac:dyDescent="0.25">
      <c r="A995" t="s">
        <v>178</v>
      </c>
      <c r="B995" t="s">
        <v>213</v>
      </c>
      <c r="C995" t="s">
        <v>148</v>
      </c>
      <c r="D995" t="s">
        <v>202</v>
      </c>
      <c r="E995" t="s">
        <v>180</v>
      </c>
      <c r="F995">
        <v>2025</v>
      </c>
      <c r="G995">
        <v>5.6973237576622003E-2</v>
      </c>
      <c r="H995" t="b">
        <v>0</v>
      </c>
      <c r="I995">
        <v>1</v>
      </c>
    </row>
    <row r="996" spans="1:9" x14ac:dyDescent="0.25">
      <c r="A996" t="s">
        <v>178</v>
      </c>
      <c r="B996" t="s">
        <v>213</v>
      </c>
      <c r="C996" t="s">
        <v>148</v>
      </c>
      <c r="D996" t="s">
        <v>202</v>
      </c>
      <c r="E996" t="s">
        <v>180</v>
      </c>
      <c r="F996">
        <v>2030</v>
      </c>
      <c r="G996">
        <v>2.7723994571887001E-2</v>
      </c>
      <c r="H996" t="b">
        <v>0</v>
      </c>
      <c r="I996">
        <v>1</v>
      </c>
    </row>
    <row r="997" spans="1:9" x14ac:dyDescent="0.25">
      <c r="A997" t="s">
        <v>178</v>
      </c>
      <c r="B997" t="s">
        <v>213</v>
      </c>
      <c r="C997" t="s">
        <v>148</v>
      </c>
      <c r="D997" t="s">
        <v>202</v>
      </c>
      <c r="E997" t="s">
        <v>180</v>
      </c>
      <c r="F997">
        <v>2035</v>
      </c>
      <c r="G997">
        <v>5.2585211123130004E-3</v>
      </c>
      <c r="H997" t="b">
        <v>0</v>
      </c>
      <c r="I997">
        <v>1</v>
      </c>
    </row>
    <row r="998" spans="1:9" x14ac:dyDescent="0.25">
      <c r="A998" t="s">
        <v>178</v>
      </c>
      <c r="B998" t="s">
        <v>213</v>
      </c>
      <c r="C998" t="s">
        <v>148</v>
      </c>
      <c r="D998" t="s">
        <v>202</v>
      </c>
      <c r="E998" t="s">
        <v>180</v>
      </c>
      <c r="F998">
        <v>2040</v>
      </c>
      <c r="G998">
        <v>6.900031712796232E-4</v>
      </c>
      <c r="H998" t="b">
        <v>0</v>
      </c>
      <c r="I998">
        <v>1</v>
      </c>
    </row>
    <row r="999" spans="1:9" x14ac:dyDescent="0.25">
      <c r="A999" t="s">
        <v>178</v>
      </c>
      <c r="B999" t="s">
        <v>213</v>
      </c>
      <c r="C999" t="s">
        <v>148</v>
      </c>
      <c r="D999" t="s">
        <v>202</v>
      </c>
      <c r="E999" t="s">
        <v>180</v>
      </c>
      <c r="F999">
        <v>2045</v>
      </c>
      <c r="G999">
        <v>7.3901226350170211E-5</v>
      </c>
      <c r="H999" t="b">
        <v>0</v>
      </c>
      <c r="I999">
        <v>1</v>
      </c>
    </row>
    <row r="1000" spans="1:9" x14ac:dyDescent="0.25">
      <c r="A1000" t="s">
        <v>178</v>
      </c>
      <c r="B1000" t="s">
        <v>213</v>
      </c>
      <c r="C1000" t="s">
        <v>148</v>
      </c>
      <c r="D1000" t="s">
        <v>203</v>
      </c>
      <c r="E1000" t="s">
        <v>180</v>
      </c>
      <c r="F1000">
        <v>2030</v>
      </c>
      <c r="G1000">
        <v>1.0542672385803E-2</v>
      </c>
      <c r="H1000" t="b">
        <v>0</v>
      </c>
      <c r="I1000">
        <v>1</v>
      </c>
    </row>
    <row r="1001" spans="1:9" x14ac:dyDescent="0.25">
      <c r="A1001" t="s">
        <v>178</v>
      </c>
      <c r="B1001" t="s">
        <v>213</v>
      </c>
      <c r="C1001" t="s">
        <v>148</v>
      </c>
      <c r="D1001" t="s">
        <v>203</v>
      </c>
      <c r="E1001" t="s">
        <v>180</v>
      </c>
      <c r="F1001">
        <v>2035</v>
      </c>
      <c r="G1001">
        <v>1.2153841272040999E-2</v>
      </c>
      <c r="H1001" t="b">
        <v>0</v>
      </c>
      <c r="I1001">
        <v>1</v>
      </c>
    </row>
    <row r="1002" spans="1:9" x14ac:dyDescent="0.25">
      <c r="A1002" t="s">
        <v>178</v>
      </c>
      <c r="B1002" t="s">
        <v>213</v>
      </c>
      <c r="C1002" t="s">
        <v>148</v>
      </c>
      <c r="D1002" t="s">
        <v>203</v>
      </c>
      <c r="E1002" t="s">
        <v>180</v>
      </c>
      <c r="F1002">
        <v>2040</v>
      </c>
      <c r="G1002">
        <v>1.2339580938122E-2</v>
      </c>
      <c r="H1002" t="b">
        <v>0</v>
      </c>
      <c r="I1002">
        <v>1</v>
      </c>
    </row>
    <row r="1003" spans="1:9" x14ac:dyDescent="0.25">
      <c r="A1003" t="s">
        <v>178</v>
      </c>
      <c r="B1003" t="s">
        <v>213</v>
      </c>
      <c r="C1003" t="s">
        <v>148</v>
      </c>
      <c r="D1003" t="s">
        <v>203</v>
      </c>
      <c r="E1003" t="s">
        <v>180</v>
      </c>
      <c r="F1003">
        <v>2045</v>
      </c>
      <c r="G1003">
        <v>1.2547795733221E-2</v>
      </c>
      <c r="H1003" t="b">
        <v>0</v>
      </c>
      <c r="I1003">
        <v>1</v>
      </c>
    </row>
    <row r="1004" spans="1:9" x14ac:dyDescent="0.25">
      <c r="A1004" t="s">
        <v>178</v>
      </c>
      <c r="B1004" t="s">
        <v>213</v>
      </c>
      <c r="C1004" t="s">
        <v>148</v>
      </c>
      <c r="D1004" t="s">
        <v>203</v>
      </c>
      <c r="E1004" t="s">
        <v>180</v>
      </c>
      <c r="F1004">
        <v>2050</v>
      </c>
      <c r="G1004">
        <v>1.2723677668473999E-2</v>
      </c>
      <c r="H1004" t="b">
        <v>0</v>
      </c>
      <c r="I1004">
        <v>1</v>
      </c>
    </row>
    <row r="1005" spans="1:9" x14ac:dyDescent="0.25">
      <c r="A1005" t="s">
        <v>178</v>
      </c>
      <c r="B1005" t="s">
        <v>213</v>
      </c>
      <c r="C1005" t="s">
        <v>148</v>
      </c>
      <c r="D1005" t="s">
        <v>204</v>
      </c>
      <c r="E1005" t="s">
        <v>180</v>
      </c>
      <c r="F1005">
        <v>2015</v>
      </c>
      <c r="G1005">
        <v>6.3285178613280008E-3</v>
      </c>
      <c r="H1005" t="b">
        <v>0</v>
      </c>
      <c r="I1005">
        <v>1</v>
      </c>
    </row>
    <row r="1006" spans="1:9" x14ac:dyDescent="0.25">
      <c r="A1006" t="s">
        <v>178</v>
      </c>
      <c r="B1006" t="s">
        <v>213</v>
      </c>
      <c r="C1006" t="s">
        <v>148</v>
      </c>
      <c r="D1006" t="s">
        <v>204</v>
      </c>
      <c r="E1006" t="s">
        <v>180</v>
      </c>
      <c r="F1006">
        <v>2020</v>
      </c>
      <c r="G1006">
        <v>2.7413050998529999E-3</v>
      </c>
      <c r="H1006" t="b">
        <v>0</v>
      </c>
      <c r="I1006">
        <v>1</v>
      </c>
    </row>
    <row r="1007" spans="1:9" x14ac:dyDescent="0.25">
      <c r="A1007" t="s">
        <v>178</v>
      </c>
      <c r="B1007" t="s">
        <v>213</v>
      </c>
      <c r="C1007" t="s">
        <v>148</v>
      </c>
      <c r="D1007" t="s">
        <v>204</v>
      </c>
      <c r="E1007" t="s">
        <v>180</v>
      </c>
      <c r="F1007">
        <v>2025</v>
      </c>
      <c r="G1007">
        <v>7.6941952026331352E-5</v>
      </c>
      <c r="H1007" t="b">
        <v>0</v>
      </c>
      <c r="I1007">
        <v>1</v>
      </c>
    </row>
    <row r="1008" spans="1:9" x14ac:dyDescent="0.25">
      <c r="A1008" t="s">
        <v>178</v>
      </c>
      <c r="B1008" t="s">
        <v>213</v>
      </c>
      <c r="C1008" t="s">
        <v>148</v>
      </c>
      <c r="D1008" t="s">
        <v>204</v>
      </c>
      <c r="E1008" t="s">
        <v>180</v>
      </c>
      <c r="F1008">
        <v>2030</v>
      </c>
      <c r="G1008">
        <v>2.1024000000000001E-5</v>
      </c>
      <c r="H1008" t="b">
        <v>0</v>
      </c>
      <c r="I1008">
        <v>1</v>
      </c>
    </row>
    <row r="1009" spans="1:9" x14ac:dyDescent="0.25">
      <c r="A1009" t="s">
        <v>178</v>
      </c>
      <c r="B1009" t="s">
        <v>213</v>
      </c>
      <c r="C1009" t="s">
        <v>148</v>
      </c>
      <c r="D1009" t="s">
        <v>204</v>
      </c>
      <c r="E1009" t="s">
        <v>180</v>
      </c>
      <c r="F1009">
        <v>2035</v>
      </c>
      <c r="G1009">
        <v>4.2048000000000001E-5</v>
      </c>
      <c r="H1009" t="b">
        <v>0</v>
      </c>
      <c r="I1009">
        <v>1</v>
      </c>
    </row>
    <row r="1010" spans="1:9" x14ac:dyDescent="0.25">
      <c r="A1010" t="s">
        <v>178</v>
      </c>
      <c r="B1010" t="s">
        <v>213</v>
      </c>
      <c r="C1010" t="s">
        <v>148</v>
      </c>
      <c r="D1010" t="s">
        <v>205</v>
      </c>
      <c r="E1010" t="s">
        <v>180</v>
      </c>
      <c r="F1010">
        <v>2015</v>
      </c>
      <c r="G1010">
        <v>9.624781405456001E-3</v>
      </c>
      <c r="H1010" t="b">
        <v>0</v>
      </c>
      <c r="I1010">
        <v>1</v>
      </c>
    </row>
    <row r="1011" spans="1:9" x14ac:dyDescent="0.25">
      <c r="A1011" t="s">
        <v>178</v>
      </c>
      <c r="B1011" t="s">
        <v>213</v>
      </c>
      <c r="C1011" t="s">
        <v>148</v>
      </c>
      <c r="D1011" t="s">
        <v>205</v>
      </c>
      <c r="E1011" t="s">
        <v>180</v>
      </c>
      <c r="F1011">
        <v>2020</v>
      </c>
      <c r="G1011">
        <v>9.5710043628170014E-3</v>
      </c>
      <c r="H1011" t="b">
        <v>0</v>
      </c>
      <c r="I1011">
        <v>1</v>
      </c>
    </row>
    <row r="1012" spans="1:9" x14ac:dyDescent="0.25">
      <c r="A1012" t="s">
        <v>178</v>
      </c>
      <c r="B1012" t="s">
        <v>213</v>
      </c>
      <c r="C1012" t="s">
        <v>148</v>
      </c>
      <c r="D1012" t="s">
        <v>205</v>
      </c>
      <c r="E1012" t="s">
        <v>180</v>
      </c>
      <c r="F1012">
        <v>2025</v>
      </c>
      <c r="G1012">
        <v>8.1133245583980013E-3</v>
      </c>
      <c r="H1012" t="b">
        <v>0</v>
      </c>
      <c r="I1012">
        <v>1</v>
      </c>
    </row>
    <row r="1013" spans="1:9" x14ac:dyDescent="0.25">
      <c r="A1013" t="s">
        <v>178</v>
      </c>
      <c r="B1013" t="s">
        <v>213</v>
      </c>
      <c r="C1013" t="s">
        <v>148</v>
      </c>
      <c r="D1013" t="s">
        <v>205</v>
      </c>
      <c r="E1013" t="s">
        <v>180</v>
      </c>
      <c r="F1013">
        <v>2030</v>
      </c>
      <c r="G1013">
        <v>6.8780469251770006E-3</v>
      </c>
      <c r="H1013" t="b">
        <v>0</v>
      </c>
      <c r="I1013">
        <v>1</v>
      </c>
    </row>
    <row r="1014" spans="1:9" x14ac:dyDescent="0.25">
      <c r="A1014" t="s">
        <v>178</v>
      </c>
      <c r="B1014" t="s">
        <v>213</v>
      </c>
      <c r="C1014" t="s">
        <v>148</v>
      </c>
      <c r="D1014" t="s">
        <v>205</v>
      </c>
      <c r="E1014" t="s">
        <v>180</v>
      </c>
      <c r="F1014">
        <v>2035</v>
      </c>
      <c r="G1014">
        <v>5.8311683583470008E-3</v>
      </c>
      <c r="H1014" t="b">
        <v>0</v>
      </c>
      <c r="I1014">
        <v>1</v>
      </c>
    </row>
    <row r="1015" spans="1:9" x14ac:dyDescent="0.25">
      <c r="A1015" t="s">
        <v>178</v>
      </c>
      <c r="B1015" t="s">
        <v>213</v>
      </c>
      <c r="C1015" t="s">
        <v>148</v>
      </c>
      <c r="D1015" t="s">
        <v>205</v>
      </c>
      <c r="E1015" t="s">
        <v>180</v>
      </c>
      <c r="F1015">
        <v>2040</v>
      </c>
      <c r="G1015">
        <v>4.9564931045950004E-3</v>
      </c>
      <c r="H1015" t="b">
        <v>0</v>
      </c>
      <c r="I1015">
        <v>1</v>
      </c>
    </row>
    <row r="1016" spans="1:9" x14ac:dyDescent="0.25">
      <c r="A1016" t="s">
        <v>178</v>
      </c>
      <c r="B1016" t="s">
        <v>213</v>
      </c>
      <c r="C1016" t="s">
        <v>148</v>
      </c>
      <c r="D1016" t="s">
        <v>205</v>
      </c>
      <c r="E1016" t="s">
        <v>180</v>
      </c>
      <c r="F1016">
        <v>2045</v>
      </c>
      <c r="G1016">
        <v>4.2130191389060014E-3</v>
      </c>
      <c r="H1016" t="b">
        <v>0</v>
      </c>
      <c r="I1016">
        <v>1</v>
      </c>
    </row>
    <row r="1017" spans="1:9" x14ac:dyDescent="0.25">
      <c r="A1017" t="s">
        <v>178</v>
      </c>
      <c r="B1017" t="s">
        <v>213</v>
      </c>
      <c r="C1017" t="s">
        <v>148</v>
      </c>
      <c r="D1017" t="s">
        <v>205</v>
      </c>
      <c r="E1017" t="s">
        <v>180</v>
      </c>
      <c r="F1017">
        <v>2050</v>
      </c>
      <c r="G1017">
        <v>3.5810662680700002E-3</v>
      </c>
      <c r="H1017" t="b">
        <v>0</v>
      </c>
      <c r="I1017">
        <v>1</v>
      </c>
    </row>
    <row r="1018" spans="1:9" x14ac:dyDescent="0.25">
      <c r="A1018" t="s">
        <v>178</v>
      </c>
      <c r="B1018" t="s">
        <v>213</v>
      </c>
      <c r="C1018" t="s">
        <v>148</v>
      </c>
      <c r="D1018" t="s">
        <v>206</v>
      </c>
      <c r="E1018" t="s">
        <v>180</v>
      </c>
      <c r="F1018">
        <v>2015</v>
      </c>
      <c r="G1018">
        <v>2.4829045466416001E-2</v>
      </c>
      <c r="H1018" t="b">
        <v>0</v>
      </c>
      <c r="I1018">
        <v>1</v>
      </c>
    </row>
    <row r="1019" spans="1:9" x14ac:dyDescent="0.25">
      <c r="A1019" t="s">
        <v>178</v>
      </c>
      <c r="B1019" t="s">
        <v>213</v>
      </c>
      <c r="C1019" t="s">
        <v>148</v>
      </c>
      <c r="D1019" t="s">
        <v>206</v>
      </c>
      <c r="E1019" t="s">
        <v>180</v>
      </c>
      <c r="F1019">
        <v>2020</v>
      </c>
      <c r="G1019">
        <v>1.4476712926093E-2</v>
      </c>
      <c r="H1019" t="b">
        <v>0</v>
      </c>
      <c r="I1019">
        <v>1</v>
      </c>
    </row>
    <row r="1020" spans="1:9" x14ac:dyDescent="0.25">
      <c r="A1020" t="s">
        <v>178</v>
      </c>
      <c r="B1020" t="s">
        <v>213</v>
      </c>
      <c r="C1020" t="s">
        <v>148</v>
      </c>
      <c r="D1020" t="s">
        <v>206</v>
      </c>
      <c r="E1020" t="s">
        <v>180</v>
      </c>
      <c r="F1020">
        <v>2025</v>
      </c>
      <c r="G1020">
        <v>4.2706254090510007E-3</v>
      </c>
      <c r="H1020" t="b">
        <v>0</v>
      </c>
      <c r="I1020">
        <v>1</v>
      </c>
    </row>
    <row r="1021" spans="1:9" x14ac:dyDescent="0.25">
      <c r="A1021" t="s">
        <v>178</v>
      </c>
      <c r="B1021" t="s">
        <v>213</v>
      </c>
      <c r="C1021" t="s">
        <v>148</v>
      </c>
      <c r="D1021" t="s">
        <v>206</v>
      </c>
      <c r="E1021" t="s">
        <v>180</v>
      </c>
      <c r="F1021">
        <v>2030</v>
      </c>
      <c r="G1021">
        <v>1.3000860781819999E-3</v>
      </c>
      <c r="H1021" t="b">
        <v>0</v>
      </c>
      <c r="I1021">
        <v>1</v>
      </c>
    </row>
    <row r="1022" spans="1:9" x14ac:dyDescent="0.25">
      <c r="A1022" t="s">
        <v>178</v>
      </c>
      <c r="B1022" t="s">
        <v>213</v>
      </c>
      <c r="C1022" t="s">
        <v>148</v>
      </c>
      <c r="D1022" t="s">
        <v>206</v>
      </c>
      <c r="E1022" t="s">
        <v>180</v>
      </c>
      <c r="F1022">
        <v>2035</v>
      </c>
      <c r="G1022">
        <v>2.9131007610179061E-5</v>
      </c>
      <c r="H1022" t="b">
        <v>0</v>
      </c>
      <c r="I1022">
        <v>1</v>
      </c>
    </row>
    <row r="1023" spans="1:9" x14ac:dyDescent="0.25">
      <c r="A1023" t="s">
        <v>178</v>
      </c>
      <c r="B1023" t="s">
        <v>213</v>
      </c>
      <c r="C1023" t="s">
        <v>189</v>
      </c>
      <c r="D1023" t="s">
        <v>201</v>
      </c>
      <c r="E1023" t="s">
        <v>180</v>
      </c>
      <c r="F1023">
        <v>2015</v>
      </c>
      <c r="G1023">
        <v>6.9277127919280014E-3</v>
      </c>
      <c r="H1023" t="b">
        <v>0</v>
      </c>
      <c r="I1023">
        <v>1</v>
      </c>
    </row>
    <row r="1024" spans="1:9" x14ac:dyDescent="0.25">
      <c r="A1024" t="s">
        <v>178</v>
      </c>
      <c r="B1024" t="s">
        <v>213</v>
      </c>
      <c r="C1024" t="s">
        <v>189</v>
      </c>
      <c r="D1024" t="s">
        <v>201</v>
      </c>
      <c r="E1024" t="s">
        <v>180</v>
      </c>
      <c r="F1024">
        <v>2020</v>
      </c>
      <c r="G1024">
        <v>3.0947063673477999E-2</v>
      </c>
      <c r="H1024" t="b">
        <v>0</v>
      </c>
      <c r="I1024">
        <v>1</v>
      </c>
    </row>
    <row r="1025" spans="1:9" x14ac:dyDescent="0.25">
      <c r="A1025" t="s">
        <v>178</v>
      </c>
      <c r="B1025" t="s">
        <v>213</v>
      </c>
      <c r="C1025" t="s">
        <v>189</v>
      </c>
      <c r="D1025" t="s">
        <v>201</v>
      </c>
      <c r="E1025" t="s">
        <v>180</v>
      </c>
      <c r="F1025">
        <v>2025</v>
      </c>
      <c r="G1025">
        <v>3.1580631443290999E-2</v>
      </c>
      <c r="H1025" t="b">
        <v>0</v>
      </c>
      <c r="I1025">
        <v>1</v>
      </c>
    </row>
    <row r="1026" spans="1:9" x14ac:dyDescent="0.25">
      <c r="A1026" t="s">
        <v>178</v>
      </c>
      <c r="B1026" t="s">
        <v>213</v>
      </c>
      <c r="C1026" t="s">
        <v>189</v>
      </c>
      <c r="D1026" t="s">
        <v>201</v>
      </c>
      <c r="E1026" t="s">
        <v>180</v>
      </c>
      <c r="F1026">
        <v>2030</v>
      </c>
      <c r="G1026">
        <v>5.7715217269428007E-2</v>
      </c>
      <c r="H1026" t="b">
        <v>0</v>
      </c>
      <c r="I1026">
        <v>1</v>
      </c>
    </row>
    <row r="1027" spans="1:9" x14ac:dyDescent="0.25">
      <c r="A1027" t="s">
        <v>178</v>
      </c>
      <c r="B1027" t="s">
        <v>213</v>
      </c>
      <c r="C1027" t="s">
        <v>189</v>
      </c>
      <c r="D1027" t="s">
        <v>201</v>
      </c>
      <c r="E1027" t="s">
        <v>180</v>
      </c>
      <c r="F1027">
        <v>2035</v>
      </c>
      <c r="G1027">
        <v>9.0680015413696011E-2</v>
      </c>
      <c r="H1027" t="b">
        <v>0</v>
      </c>
      <c r="I1027">
        <v>1</v>
      </c>
    </row>
    <row r="1028" spans="1:9" x14ac:dyDescent="0.25">
      <c r="A1028" t="s">
        <v>178</v>
      </c>
      <c r="B1028" t="s">
        <v>213</v>
      </c>
      <c r="C1028" t="s">
        <v>189</v>
      </c>
      <c r="D1028" t="s">
        <v>201</v>
      </c>
      <c r="E1028" t="s">
        <v>180</v>
      </c>
      <c r="F1028">
        <v>2040</v>
      </c>
      <c r="G1028">
        <v>0.119656282620297</v>
      </c>
      <c r="H1028" t="b">
        <v>0</v>
      </c>
      <c r="I1028">
        <v>1</v>
      </c>
    </row>
    <row r="1029" spans="1:9" x14ac:dyDescent="0.25">
      <c r="A1029" t="s">
        <v>178</v>
      </c>
      <c r="B1029" t="s">
        <v>213</v>
      </c>
      <c r="C1029" t="s">
        <v>189</v>
      </c>
      <c r="D1029" t="s">
        <v>201</v>
      </c>
      <c r="E1029" t="s">
        <v>180</v>
      </c>
      <c r="F1029">
        <v>2045</v>
      </c>
      <c r="G1029">
        <v>0.28372048838110703</v>
      </c>
      <c r="H1029" t="b">
        <v>0</v>
      </c>
      <c r="I1029">
        <v>1</v>
      </c>
    </row>
    <row r="1030" spans="1:9" x14ac:dyDescent="0.25">
      <c r="A1030" t="s">
        <v>178</v>
      </c>
      <c r="B1030" t="s">
        <v>213</v>
      </c>
      <c r="C1030" t="s">
        <v>189</v>
      </c>
      <c r="D1030" t="s">
        <v>201</v>
      </c>
      <c r="E1030" t="s">
        <v>180</v>
      </c>
      <c r="F1030">
        <v>2050</v>
      </c>
      <c r="G1030">
        <v>0.35488560036736511</v>
      </c>
      <c r="H1030" t="b">
        <v>0</v>
      </c>
      <c r="I1030">
        <v>1</v>
      </c>
    </row>
    <row r="1031" spans="1:9" x14ac:dyDescent="0.25">
      <c r="A1031" t="s">
        <v>178</v>
      </c>
      <c r="B1031" t="s">
        <v>213</v>
      </c>
      <c r="C1031" t="s">
        <v>189</v>
      </c>
      <c r="D1031" t="s">
        <v>202</v>
      </c>
      <c r="E1031" t="s">
        <v>180</v>
      </c>
      <c r="F1031">
        <v>2015</v>
      </c>
      <c r="G1031">
        <v>0.96208545711175608</v>
      </c>
      <c r="H1031" t="b">
        <v>0</v>
      </c>
      <c r="I1031">
        <v>1</v>
      </c>
    </row>
    <row r="1032" spans="1:9" x14ac:dyDescent="0.25">
      <c r="A1032" t="s">
        <v>178</v>
      </c>
      <c r="B1032" t="s">
        <v>213</v>
      </c>
      <c r="C1032" t="s">
        <v>189</v>
      </c>
      <c r="D1032" t="s">
        <v>202</v>
      </c>
      <c r="E1032" t="s">
        <v>180</v>
      </c>
      <c r="F1032">
        <v>2020</v>
      </c>
      <c r="G1032">
        <v>0.96966651675155613</v>
      </c>
      <c r="H1032" t="b">
        <v>0</v>
      </c>
      <c r="I1032">
        <v>1</v>
      </c>
    </row>
    <row r="1033" spans="1:9" x14ac:dyDescent="0.25">
      <c r="A1033" t="s">
        <v>178</v>
      </c>
      <c r="B1033" t="s">
        <v>213</v>
      </c>
      <c r="C1033" t="s">
        <v>189</v>
      </c>
      <c r="D1033" t="s">
        <v>202</v>
      </c>
      <c r="E1033" t="s">
        <v>180</v>
      </c>
      <c r="F1033">
        <v>2025</v>
      </c>
      <c r="G1033">
        <v>0.54980686311117999</v>
      </c>
      <c r="H1033" t="b">
        <v>0</v>
      </c>
      <c r="I1033">
        <v>1</v>
      </c>
    </row>
    <row r="1034" spans="1:9" x14ac:dyDescent="0.25">
      <c r="A1034" t="s">
        <v>178</v>
      </c>
      <c r="B1034" t="s">
        <v>213</v>
      </c>
      <c r="C1034" t="s">
        <v>189</v>
      </c>
      <c r="D1034" t="s">
        <v>202</v>
      </c>
      <c r="E1034" t="s">
        <v>180</v>
      </c>
      <c r="F1034">
        <v>2030</v>
      </c>
      <c r="G1034">
        <v>0.69999007352083009</v>
      </c>
      <c r="H1034" t="b">
        <v>0</v>
      </c>
      <c r="I1034">
        <v>1</v>
      </c>
    </row>
    <row r="1035" spans="1:9" x14ac:dyDescent="0.25">
      <c r="A1035" t="s">
        <v>178</v>
      </c>
      <c r="B1035" t="s">
        <v>213</v>
      </c>
      <c r="C1035" t="s">
        <v>189</v>
      </c>
      <c r="D1035" t="s">
        <v>202</v>
      </c>
      <c r="E1035" t="s">
        <v>180</v>
      </c>
      <c r="F1035">
        <v>2035</v>
      </c>
      <c r="G1035">
        <v>0.60975492838369705</v>
      </c>
      <c r="H1035" t="b">
        <v>0</v>
      </c>
      <c r="I1035">
        <v>1</v>
      </c>
    </row>
    <row r="1036" spans="1:9" x14ac:dyDescent="0.25">
      <c r="A1036" t="s">
        <v>178</v>
      </c>
      <c r="B1036" t="s">
        <v>213</v>
      </c>
      <c r="C1036" t="s">
        <v>189</v>
      </c>
      <c r="D1036" t="s">
        <v>202</v>
      </c>
      <c r="E1036" t="s">
        <v>180</v>
      </c>
      <c r="F1036">
        <v>2040</v>
      </c>
      <c r="G1036">
        <v>0.54709818625862106</v>
      </c>
      <c r="H1036" t="b">
        <v>0</v>
      </c>
      <c r="I1036">
        <v>1</v>
      </c>
    </row>
    <row r="1037" spans="1:9" x14ac:dyDescent="0.25">
      <c r="A1037" t="s">
        <v>178</v>
      </c>
      <c r="B1037" t="s">
        <v>213</v>
      </c>
      <c r="C1037" t="s">
        <v>189</v>
      </c>
      <c r="D1037" t="s">
        <v>202</v>
      </c>
      <c r="E1037" t="s">
        <v>180</v>
      </c>
      <c r="F1037">
        <v>2045</v>
      </c>
      <c r="G1037">
        <v>0.35248513621296801</v>
      </c>
      <c r="H1037" t="b">
        <v>0</v>
      </c>
      <c r="I1037">
        <v>1</v>
      </c>
    </row>
    <row r="1038" spans="1:9" x14ac:dyDescent="0.25">
      <c r="A1038" t="s">
        <v>178</v>
      </c>
      <c r="B1038" t="s">
        <v>213</v>
      </c>
      <c r="C1038" t="s">
        <v>189</v>
      </c>
      <c r="D1038" t="s">
        <v>202</v>
      </c>
      <c r="E1038" t="s">
        <v>180</v>
      </c>
      <c r="F1038">
        <v>2050</v>
      </c>
      <c r="G1038">
        <v>0.25897575531049499</v>
      </c>
      <c r="H1038" t="b">
        <v>0</v>
      </c>
      <c r="I1038">
        <v>1</v>
      </c>
    </row>
    <row r="1039" spans="1:9" x14ac:dyDescent="0.25">
      <c r="A1039" t="s">
        <v>178</v>
      </c>
      <c r="B1039" t="s">
        <v>213</v>
      </c>
      <c r="C1039" t="s">
        <v>189</v>
      </c>
      <c r="D1039" t="s">
        <v>203</v>
      </c>
      <c r="E1039" t="s">
        <v>180</v>
      </c>
      <c r="F1039">
        <v>2030</v>
      </c>
      <c r="G1039">
        <v>2.1802605723880999E-2</v>
      </c>
      <c r="H1039" t="b">
        <v>0</v>
      </c>
      <c r="I1039">
        <v>1</v>
      </c>
    </row>
    <row r="1040" spans="1:9" x14ac:dyDescent="0.25">
      <c r="A1040" t="s">
        <v>178</v>
      </c>
      <c r="B1040" t="s">
        <v>213</v>
      </c>
      <c r="C1040" t="s">
        <v>189</v>
      </c>
      <c r="D1040" t="s">
        <v>203</v>
      </c>
      <c r="E1040" t="s">
        <v>180</v>
      </c>
      <c r="F1040">
        <v>2035</v>
      </c>
      <c r="G1040">
        <v>1.8496019133140001E-2</v>
      </c>
      <c r="H1040" t="b">
        <v>0</v>
      </c>
      <c r="I1040">
        <v>1</v>
      </c>
    </row>
    <row r="1041" spans="1:9" x14ac:dyDescent="0.25">
      <c r="A1041" t="s">
        <v>178</v>
      </c>
      <c r="B1041" t="s">
        <v>213</v>
      </c>
      <c r="C1041" t="s">
        <v>189</v>
      </c>
      <c r="D1041" t="s">
        <v>203</v>
      </c>
      <c r="E1041" t="s">
        <v>180</v>
      </c>
      <c r="F1041">
        <v>2040</v>
      </c>
      <c r="G1041">
        <v>3.1336504385124003E-2</v>
      </c>
      <c r="H1041" t="b">
        <v>0</v>
      </c>
      <c r="I1041">
        <v>1</v>
      </c>
    </row>
    <row r="1042" spans="1:9" x14ac:dyDescent="0.25">
      <c r="A1042" t="s">
        <v>178</v>
      </c>
      <c r="B1042" t="s">
        <v>213</v>
      </c>
      <c r="C1042" t="s">
        <v>189</v>
      </c>
      <c r="D1042" t="s">
        <v>203</v>
      </c>
      <c r="E1042" t="s">
        <v>180</v>
      </c>
      <c r="F1042">
        <v>2045</v>
      </c>
      <c r="G1042">
        <v>4.2245601553579003E-2</v>
      </c>
      <c r="H1042" t="b">
        <v>0</v>
      </c>
      <c r="I1042">
        <v>1</v>
      </c>
    </row>
    <row r="1043" spans="1:9" x14ac:dyDescent="0.25">
      <c r="A1043" t="s">
        <v>178</v>
      </c>
      <c r="B1043" t="s">
        <v>213</v>
      </c>
      <c r="C1043" t="s">
        <v>189</v>
      </c>
      <c r="D1043" t="s">
        <v>203</v>
      </c>
      <c r="E1043" t="s">
        <v>180</v>
      </c>
      <c r="F1043">
        <v>2050</v>
      </c>
      <c r="G1043">
        <v>5.1506130132266001E-2</v>
      </c>
      <c r="H1043" t="b">
        <v>0</v>
      </c>
      <c r="I1043">
        <v>1</v>
      </c>
    </row>
    <row r="1044" spans="1:9" x14ac:dyDescent="0.25">
      <c r="A1044" t="s">
        <v>178</v>
      </c>
      <c r="B1044" t="s">
        <v>213</v>
      </c>
      <c r="C1044" t="s">
        <v>189</v>
      </c>
      <c r="D1044" t="s">
        <v>204</v>
      </c>
      <c r="E1044" t="s">
        <v>180</v>
      </c>
      <c r="F1044">
        <v>2015</v>
      </c>
      <c r="G1044">
        <v>1.3608231195751001E-2</v>
      </c>
      <c r="H1044" t="b">
        <v>0</v>
      </c>
      <c r="I1044">
        <v>1</v>
      </c>
    </row>
    <row r="1045" spans="1:9" x14ac:dyDescent="0.25">
      <c r="A1045" t="s">
        <v>178</v>
      </c>
      <c r="B1045" t="s">
        <v>213</v>
      </c>
      <c r="C1045" t="s">
        <v>189</v>
      </c>
      <c r="D1045" t="s">
        <v>204</v>
      </c>
      <c r="E1045" t="s">
        <v>180</v>
      </c>
      <c r="F1045">
        <v>2020</v>
      </c>
      <c r="G1045">
        <v>2.950171896165E-3</v>
      </c>
      <c r="H1045" t="b">
        <v>0</v>
      </c>
      <c r="I1045">
        <v>1</v>
      </c>
    </row>
    <row r="1046" spans="1:9" x14ac:dyDescent="0.25">
      <c r="A1046" t="s">
        <v>178</v>
      </c>
      <c r="B1046" t="s">
        <v>213</v>
      </c>
      <c r="C1046" t="s">
        <v>189</v>
      </c>
      <c r="D1046" t="s">
        <v>204</v>
      </c>
      <c r="E1046" t="s">
        <v>180</v>
      </c>
      <c r="F1046">
        <v>2025</v>
      </c>
      <c r="G1046">
        <v>1.916611911106936E-4</v>
      </c>
      <c r="H1046" t="b">
        <v>0</v>
      </c>
      <c r="I1046">
        <v>1</v>
      </c>
    </row>
    <row r="1047" spans="1:9" x14ac:dyDescent="0.25">
      <c r="A1047" t="s">
        <v>178</v>
      </c>
      <c r="B1047" t="s">
        <v>213</v>
      </c>
      <c r="C1047" t="s">
        <v>189</v>
      </c>
      <c r="D1047" t="s">
        <v>205</v>
      </c>
      <c r="E1047" t="s">
        <v>180</v>
      </c>
      <c r="F1047">
        <v>2015</v>
      </c>
      <c r="G1047">
        <v>9.3923876854099999E-3</v>
      </c>
      <c r="H1047" t="b">
        <v>0</v>
      </c>
      <c r="I1047">
        <v>1</v>
      </c>
    </row>
    <row r="1048" spans="1:9" x14ac:dyDescent="0.25">
      <c r="A1048" t="s">
        <v>178</v>
      </c>
      <c r="B1048" t="s">
        <v>213</v>
      </c>
      <c r="C1048" t="s">
        <v>189</v>
      </c>
      <c r="D1048" t="s">
        <v>205</v>
      </c>
      <c r="E1048" t="s">
        <v>180</v>
      </c>
      <c r="F1048">
        <v>2020</v>
      </c>
      <c r="G1048">
        <v>9.3257898734220007E-3</v>
      </c>
      <c r="H1048" t="b">
        <v>0</v>
      </c>
      <c r="I1048">
        <v>1</v>
      </c>
    </row>
    <row r="1049" spans="1:9" x14ac:dyDescent="0.25">
      <c r="A1049" t="s">
        <v>178</v>
      </c>
      <c r="B1049" t="s">
        <v>213</v>
      </c>
      <c r="C1049" t="s">
        <v>189</v>
      </c>
      <c r="D1049" t="s">
        <v>205</v>
      </c>
      <c r="E1049" t="s">
        <v>180</v>
      </c>
      <c r="F1049">
        <v>2025</v>
      </c>
      <c r="G1049">
        <v>7.8996403609920014E-3</v>
      </c>
      <c r="H1049" t="b">
        <v>0</v>
      </c>
      <c r="I1049">
        <v>1</v>
      </c>
    </row>
    <row r="1050" spans="1:9" x14ac:dyDescent="0.25">
      <c r="A1050" t="s">
        <v>178</v>
      </c>
      <c r="B1050" t="s">
        <v>213</v>
      </c>
      <c r="C1050" t="s">
        <v>189</v>
      </c>
      <c r="D1050" t="s">
        <v>205</v>
      </c>
      <c r="E1050" t="s">
        <v>180</v>
      </c>
      <c r="F1050">
        <v>2030</v>
      </c>
      <c r="G1050">
        <v>9.1669680426550004E-3</v>
      </c>
      <c r="H1050" t="b">
        <v>0</v>
      </c>
      <c r="I1050">
        <v>1</v>
      </c>
    </row>
    <row r="1051" spans="1:9" x14ac:dyDescent="0.25">
      <c r="A1051" t="s">
        <v>178</v>
      </c>
      <c r="B1051" t="s">
        <v>213</v>
      </c>
      <c r="C1051" t="s">
        <v>189</v>
      </c>
      <c r="D1051" t="s">
        <v>205</v>
      </c>
      <c r="E1051" t="s">
        <v>180</v>
      </c>
      <c r="F1051">
        <v>2035</v>
      </c>
      <c r="G1051">
        <v>1.6281519170259998E-2</v>
      </c>
      <c r="H1051" t="b">
        <v>0</v>
      </c>
      <c r="I1051">
        <v>1</v>
      </c>
    </row>
    <row r="1052" spans="1:9" x14ac:dyDescent="0.25">
      <c r="A1052" t="s">
        <v>178</v>
      </c>
      <c r="B1052" t="s">
        <v>213</v>
      </c>
      <c r="C1052" t="s">
        <v>189</v>
      </c>
      <c r="D1052" t="s">
        <v>205</v>
      </c>
      <c r="E1052" t="s">
        <v>180</v>
      </c>
      <c r="F1052">
        <v>2040</v>
      </c>
      <c r="G1052">
        <v>7.6361501193470006E-3</v>
      </c>
      <c r="H1052" t="b">
        <v>0</v>
      </c>
      <c r="I1052">
        <v>1</v>
      </c>
    </row>
    <row r="1053" spans="1:9" x14ac:dyDescent="0.25">
      <c r="A1053" t="s">
        <v>178</v>
      </c>
      <c r="B1053" t="s">
        <v>213</v>
      </c>
      <c r="C1053" t="s">
        <v>189</v>
      </c>
      <c r="D1053" t="s">
        <v>205</v>
      </c>
      <c r="E1053" t="s">
        <v>180</v>
      </c>
      <c r="F1053">
        <v>2045</v>
      </c>
      <c r="G1053">
        <v>5.3312201568810006E-3</v>
      </c>
      <c r="H1053" t="b">
        <v>0</v>
      </c>
      <c r="I1053">
        <v>1</v>
      </c>
    </row>
    <row r="1054" spans="1:9" x14ac:dyDescent="0.25">
      <c r="A1054" t="s">
        <v>178</v>
      </c>
      <c r="B1054" t="s">
        <v>213</v>
      </c>
      <c r="C1054" t="s">
        <v>189</v>
      </c>
      <c r="D1054" t="s">
        <v>205</v>
      </c>
      <c r="E1054" t="s">
        <v>180</v>
      </c>
      <c r="F1054">
        <v>2050</v>
      </c>
      <c r="G1054">
        <v>1.1973645512481E-2</v>
      </c>
      <c r="H1054" t="b">
        <v>0</v>
      </c>
      <c r="I1054">
        <v>1</v>
      </c>
    </row>
    <row r="1055" spans="1:9" x14ac:dyDescent="0.25">
      <c r="A1055" t="s">
        <v>178</v>
      </c>
      <c r="B1055" t="s">
        <v>213</v>
      </c>
      <c r="C1055" t="s">
        <v>189</v>
      </c>
      <c r="D1055" t="s">
        <v>206</v>
      </c>
      <c r="E1055" t="s">
        <v>180</v>
      </c>
      <c r="F1055">
        <v>2015</v>
      </c>
      <c r="G1055">
        <v>0.16967080542098301</v>
      </c>
      <c r="H1055" t="b">
        <v>0</v>
      </c>
      <c r="I1055">
        <v>1</v>
      </c>
    </row>
    <row r="1056" spans="1:9" x14ac:dyDescent="0.25">
      <c r="A1056" t="s">
        <v>178</v>
      </c>
      <c r="B1056" t="s">
        <v>213</v>
      </c>
      <c r="C1056" t="s">
        <v>189</v>
      </c>
      <c r="D1056" t="s">
        <v>206</v>
      </c>
      <c r="E1056" t="s">
        <v>180</v>
      </c>
      <c r="F1056">
        <v>2020</v>
      </c>
      <c r="G1056">
        <v>0.16592608847624399</v>
      </c>
      <c r="H1056" t="b">
        <v>0</v>
      </c>
      <c r="I1056">
        <v>1</v>
      </c>
    </row>
    <row r="1057" spans="1:9" x14ac:dyDescent="0.25">
      <c r="A1057" t="s">
        <v>178</v>
      </c>
      <c r="B1057" t="s">
        <v>213</v>
      </c>
      <c r="C1057" t="s">
        <v>189</v>
      </c>
      <c r="D1057" t="s">
        <v>206</v>
      </c>
      <c r="E1057" t="s">
        <v>180</v>
      </c>
      <c r="F1057">
        <v>2025</v>
      </c>
      <c r="G1057">
        <v>0.61897669784141907</v>
      </c>
      <c r="H1057" t="b">
        <v>0</v>
      </c>
      <c r="I1057">
        <v>1</v>
      </c>
    </row>
    <row r="1058" spans="1:9" x14ac:dyDescent="0.25">
      <c r="A1058" t="s">
        <v>178</v>
      </c>
      <c r="B1058" t="s">
        <v>213</v>
      </c>
      <c r="C1058" t="s">
        <v>189</v>
      </c>
      <c r="D1058" t="s">
        <v>206</v>
      </c>
      <c r="E1058" t="s">
        <v>180</v>
      </c>
      <c r="F1058">
        <v>2030</v>
      </c>
      <c r="G1058">
        <v>0.25759007974210602</v>
      </c>
      <c r="H1058" t="b">
        <v>0</v>
      </c>
      <c r="I1058">
        <v>1</v>
      </c>
    </row>
    <row r="1059" spans="1:9" x14ac:dyDescent="0.25">
      <c r="A1059" t="s">
        <v>178</v>
      </c>
      <c r="B1059" t="s">
        <v>213</v>
      </c>
      <c r="C1059" t="s">
        <v>189</v>
      </c>
      <c r="D1059" t="s">
        <v>206</v>
      </c>
      <c r="E1059" t="s">
        <v>180</v>
      </c>
      <c r="F1059">
        <v>2035</v>
      </c>
      <c r="G1059">
        <v>0.220035938889073</v>
      </c>
      <c r="H1059" t="b">
        <v>0</v>
      </c>
      <c r="I1059">
        <v>1</v>
      </c>
    </row>
    <row r="1060" spans="1:9" x14ac:dyDescent="0.25">
      <c r="A1060" t="s">
        <v>178</v>
      </c>
      <c r="B1060" t="s">
        <v>213</v>
      </c>
      <c r="C1060" t="s">
        <v>189</v>
      </c>
      <c r="D1060" t="s">
        <v>206</v>
      </c>
      <c r="E1060" t="s">
        <v>180</v>
      </c>
      <c r="F1060">
        <v>2040</v>
      </c>
      <c r="G1060">
        <v>0.14998360829711299</v>
      </c>
      <c r="H1060" t="b">
        <v>0</v>
      </c>
      <c r="I1060">
        <v>1</v>
      </c>
    </row>
    <row r="1061" spans="1:9" x14ac:dyDescent="0.25">
      <c r="A1061" t="s">
        <v>178</v>
      </c>
      <c r="B1061" t="s">
        <v>213</v>
      </c>
      <c r="C1061" t="s">
        <v>189</v>
      </c>
      <c r="D1061" t="s">
        <v>206</v>
      </c>
      <c r="E1061" t="s">
        <v>180</v>
      </c>
      <c r="F1061">
        <v>2045</v>
      </c>
      <c r="G1061">
        <v>7.5386071767008012E-2</v>
      </c>
      <c r="H1061" t="b">
        <v>0</v>
      </c>
      <c r="I1061">
        <v>1</v>
      </c>
    </row>
    <row r="1062" spans="1:9" x14ac:dyDescent="0.25">
      <c r="A1062" t="s">
        <v>178</v>
      </c>
      <c r="B1062" t="s">
        <v>213</v>
      </c>
      <c r="C1062" t="s">
        <v>151</v>
      </c>
      <c r="D1062" t="s">
        <v>201</v>
      </c>
      <c r="E1062" t="s">
        <v>180</v>
      </c>
      <c r="F1062">
        <v>2015</v>
      </c>
      <c r="G1062">
        <v>7.4721952470260004E-3</v>
      </c>
      <c r="H1062" t="b">
        <v>0</v>
      </c>
      <c r="I1062">
        <v>1</v>
      </c>
    </row>
    <row r="1063" spans="1:9" x14ac:dyDescent="0.25">
      <c r="A1063" t="s">
        <v>178</v>
      </c>
      <c r="B1063" t="s">
        <v>213</v>
      </c>
      <c r="C1063" t="s">
        <v>151</v>
      </c>
      <c r="D1063" t="s">
        <v>201</v>
      </c>
      <c r="E1063" t="s">
        <v>180</v>
      </c>
      <c r="F1063">
        <v>2020</v>
      </c>
      <c r="G1063">
        <v>1.9287863403721999E-2</v>
      </c>
      <c r="H1063" t="b">
        <v>0</v>
      </c>
      <c r="I1063">
        <v>1</v>
      </c>
    </row>
    <row r="1064" spans="1:9" x14ac:dyDescent="0.25">
      <c r="A1064" t="s">
        <v>178</v>
      </c>
      <c r="B1064" t="s">
        <v>213</v>
      </c>
      <c r="C1064" t="s">
        <v>151</v>
      </c>
      <c r="D1064" t="s">
        <v>201</v>
      </c>
      <c r="E1064" t="s">
        <v>180</v>
      </c>
      <c r="F1064">
        <v>2025</v>
      </c>
      <c r="G1064">
        <v>0.51678145449411506</v>
      </c>
      <c r="H1064" t="b">
        <v>0</v>
      </c>
      <c r="I1064">
        <v>1</v>
      </c>
    </row>
    <row r="1065" spans="1:9" x14ac:dyDescent="0.25">
      <c r="A1065" t="s">
        <v>178</v>
      </c>
      <c r="B1065" t="s">
        <v>213</v>
      </c>
      <c r="C1065" t="s">
        <v>151</v>
      </c>
      <c r="D1065" t="s">
        <v>201</v>
      </c>
      <c r="E1065" t="s">
        <v>180</v>
      </c>
      <c r="F1065">
        <v>2030</v>
      </c>
      <c r="G1065">
        <v>0.93310188600825805</v>
      </c>
      <c r="H1065" t="b">
        <v>0</v>
      </c>
      <c r="I1065">
        <v>1</v>
      </c>
    </row>
    <row r="1066" spans="1:9" x14ac:dyDescent="0.25">
      <c r="A1066" t="s">
        <v>178</v>
      </c>
      <c r="B1066" t="s">
        <v>213</v>
      </c>
      <c r="C1066" t="s">
        <v>151</v>
      </c>
      <c r="D1066" t="s">
        <v>201</v>
      </c>
      <c r="E1066" t="s">
        <v>180</v>
      </c>
      <c r="F1066">
        <v>2035</v>
      </c>
      <c r="G1066">
        <v>1.1474110096714329</v>
      </c>
      <c r="H1066" t="b">
        <v>0</v>
      </c>
      <c r="I1066">
        <v>1</v>
      </c>
    </row>
    <row r="1067" spans="1:9" x14ac:dyDescent="0.25">
      <c r="A1067" t="s">
        <v>178</v>
      </c>
      <c r="B1067" t="s">
        <v>213</v>
      </c>
      <c r="C1067" t="s">
        <v>151</v>
      </c>
      <c r="D1067" t="s">
        <v>201</v>
      </c>
      <c r="E1067" t="s">
        <v>180</v>
      </c>
      <c r="F1067">
        <v>2040</v>
      </c>
      <c r="G1067">
        <v>1.1400050067040539</v>
      </c>
      <c r="H1067" t="b">
        <v>0</v>
      </c>
      <c r="I1067">
        <v>1</v>
      </c>
    </row>
    <row r="1068" spans="1:9" x14ac:dyDescent="0.25">
      <c r="A1068" t="s">
        <v>178</v>
      </c>
      <c r="B1068" t="s">
        <v>213</v>
      </c>
      <c r="C1068" t="s">
        <v>151</v>
      </c>
      <c r="D1068" t="s">
        <v>201</v>
      </c>
      <c r="E1068" t="s">
        <v>180</v>
      </c>
      <c r="F1068">
        <v>2045</v>
      </c>
      <c r="G1068">
        <v>1.126417671411303</v>
      </c>
      <c r="H1068" t="b">
        <v>0</v>
      </c>
      <c r="I1068">
        <v>1</v>
      </c>
    </row>
    <row r="1069" spans="1:9" x14ac:dyDescent="0.25">
      <c r="A1069" t="s">
        <v>178</v>
      </c>
      <c r="B1069" t="s">
        <v>213</v>
      </c>
      <c r="C1069" t="s">
        <v>151</v>
      </c>
      <c r="D1069" t="s">
        <v>201</v>
      </c>
      <c r="E1069" t="s">
        <v>180</v>
      </c>
      <c r="F1069">
        <v>2050</v>
      </c>
      <c r="G1069">
        <v>1.1033856913455571</v>
      </c>
      <c r="H1069" t="b">
        <v>0</v>
      </c>
      <c r="I1069">
        <v>1</v>
      </c>
    </row>
    <row r="1070" spans="1:9" x14ac:dyDescent="0.25">
      <c r="A1070" t="s">
        <v>178</v>
      </c>
      <c r="B1070" t="s">
        <v>213</v>
      </c>
      <c r="C1070" t="s">
        <v>151</v>
      </c>
      <c r="D1070" t="s">
        <v>202</v>
      </c>
      <c r="E1070" t="s">
        <v>180</v>
      </c>
      <c r="F1070">
        <v>2015</v>
      </c>
      <c r="G1070">
        <v>0.93299684171597908</v>
      </c>
      <c r="H1070" t="b">
        <v>0</v>
      </c>
      <c r="I1070">
        <v>1</v>
      </c>
    </row>
    <row r="1071" spans="1:9" x14ac:dyDescent="0.25">
      <c r="A1071" t="s">
        <v>178</v>
      </c>
      <c r="B1071" t="s">
        <v>213</v>
      </c>
      <c r="C1071" t="s">
        <v>151</v>
      </c>
      <c r="D1071" t="s">
        <v>202</v>
      </c>
      <c r="E1071" t="s">
        <v>180</v>
      </c>
      <c r="F1071">
        <v>2020</v>
      </c>
      <c r="G1071">
        <v>1.017096265917578</v>
      </c>
      <c r="H1071" t="b">
        <v>0</v>
      </c>
      <c r="I1071">
        <v>1</v>
      </c>
    </row>
    <row r="1072" spans="1:9" x14ac:dyDescent="0.25">
      <c r="A1072" t="s">
        <v>178</v>
      </c>
      <c r="B1072" t="s">
        <v>213</v>
      </c>
      <c r="C1072" t="s">
        <v>151</v>
      </c>
      <c r="D1072" t="s">
        <v>202</v>
      </c>
      <c r="E1072" t="s">
        <v>180</v>
      </c>
      <c r="F1072">
        <v>2025</v>
      </c>
      <c r="G1072">
        <v>0.81122372030638301</v>
      </c>
      <c r="H1072" t="b">
        <v>0</v>
      </c>
      <c r="I1072">
        <v>1</v>
      </c>
    </row>
    <row r="1073" spans="1:9" x14ac:dyDescent="0.25">
      <c r="A1073" t="s">
        <v>178</v>
      </c>
      <c r="B1073" t="s">
        <v>213</v>
      </c>
      <c r="C1073" t="s">
        <v>151</v>
      </c>
      <c r="D1073" t="s">
        <v>202</v>
      </c>
      <c r="E1073" t="s">
        <v>180</v>
      </c>
      <c r="F1073">
        <v>2030</v>
      </c>
      <c r="G1073">
        <v>0.35056749766634698</v>
      </c>
      <c r="H1073" t="b">
        <v>0</v>
      </c>
      <c r="I1073">
        <v>1</v>
      </c>
    </row>
    <row r="1074" spans="1:9" x14ac:dyDescent="0.25">
      <c r="A1074" t="s">
        <v>178</v>
      </c>
      <c r="B1074" t="s">
        <v>213</v>
      </c>
      <c r="C1074" t="s">
        <v>151</v>
      </c>
      <c r="D1074" t="s">
        <v>202</v>
      </c>
      <c r="E1074" t="s">
        <v>180</v>
      </c>
      <c r="F1074">
        <v>2035</v>
      </c>
      <c r="G1074">
        <v>6.7305809710959008E-2</v>
      </c>
      <c r="H1074" t="b">
        <v>0</v>
      </c>
      <c r="I1074">
        <v>1</v>
      </c>
    </row>
    <row r="1075" spans="1:9" x14ac:dyDescent="0.25">
      <c r="A1075" t="s">
        <v>178</v>
      </c>
      <c r="B1075" t="s">
        <v>213</v>
      </c>
      <c r="C1075" t="s">
        <v>151</v>
      </c>
      <c r="D1075" t="s">
        <v>202</v>
      </c>
      <c r="E1075" t="s">
        <v>180</v>
      </c>
      <c r="F1075">
        <v>2040</v>
      </c>
      <c r="G1075">
        <v>2.1647599215712E-2</v>
      </c>
      <c r="H1075" t="b">
        <v>0</v>
      </c>
      <c r="I1075">
        <v>1</v>
      </c>
    </row>
    <row r="1076" spans="1:9" x14ac:dyDescent="0.25">
      <c r="A1076" t="s">
        <v>178</v>
      </c>
      <c r="B1076" t="s">
        <v>213</v>
      </c>
      <c r="C1076" t="s">
        <v>151</v>
      </c>
      <c r="D1076" t="s">
        <v>203</v>
      </c>
      <c r="E1076" t="s">
        <v>180</v>
      </c>
      <c r="F1076">
        <v>2045</v>
      </c>
      <c r="G1076">
        <v>4.8480878691490002E-3</v>
      </c>
      <c r="H1076" t="b">
        <v>0</v>
      </c>
      <c r="I1076">
        <v>1</v>
      </c>
    </row>
    <row r="1077" spans="1:9" x14ac:dyDescent="0.25">
      <c r="A1077" t="s">
        <v>178</v>
      </c>
      <c r="B1077" t="s">
        <v>213</v>
      </c>
      <c r="C1077" t="s">
        <v>151</v>
      </c>
      <c r="D1077" t="s">
        <v>203</v>
      </c>
      <c r="E1077" t="s">
        <v>180</v>
      </c>
      <c r="F1077">
        <v>2050</v>
      </c>
      <c r="G1077">
        <v>2.2286492806807001E-2</v>
      </c>
      <c r="H1077" t="b">
        <v>0</v>
      </c>
      <c r="I1077">
        <v>1</v>
      </c>
    </row>
    <row r="1078" spans="1:9" x14ac:dyDescent="0.25">
      <c r="A1078" t="s">
        <v>178</v>
      </c>
      <c r="B1078" t="s">
        <v>213</v>
      </c>
      <c r="C1078" t="s">
        <v>151</v>
      </c>
      <c r="D1078" t="s">
        <v>204</v>
      </c>
      <c r="E1078" t="s">
        <v>180</v>
      </c>
      <c r="F1078">
        <v>2015</v>
      </c>
      <c r="G1078">
        <v>4.3131303101981003E-2</v>
      </c>
      <c r="H1078" t="b">
        <v>0</v>
      </c>
      <c r="I1078">
        <v>1</v>
      </c>
    </row>
    <row r="1079" spans="1:9" x14ac:dyDescent="0.25">
      <c r="A1079" t="s">
        <v>178</v>
      </c>
      <c r="B1079" t="s">
        <v>213</v>
      </c>
      <c r="C1079" t="s">
        <v>151</v>
      </c>
      <c r="D1079" t="s">
        <v>204</v>
      </c>
      <c r="E1079" t="s">
        <v>180</v>
      </c>
      <c r="F1079">
        <v>2020</v>
      </c>
      <c r="G1079">
        <v>1.7546428120980999E-2</v>
      </c>
      <c r="H1079" t="b">
        <v>0</v>
      </c>
      <c r="I1079">
        <v>1</v>
      </c>
    </row>
    <row r="1080" spans="1:9" x14ac:dyDescent="0.25">
      <c r="A1080" t="s">
        <v>178</v>
      </c>
      <c r="B1080" t="s">
        <v>213</v>
      </c>
      <c r="C1080" t="s">
        <v>151</v>
      </c>
      <c r="D1080" t="s">
        <v>204</v>
      </c>
      <c r="E1080" t="s">
        <v>180</v>
      </c>
      <c r="F1080">
        <v>2025</v>
      </c>
      <c r="G1080">
        <v>8.0509552941176478E-4</v>
      </c>
      <c r="H1080" t="b">
        <v>0</v>
      </c>
      <c r="I1080">
        <v>1</v>
      </c>
    </row>
    <row r="1081" spans="1:9" x14ac:dyDescent="0.25">
      <c r="A1081" t="s">
        <v>178</v>
      </c>
      <c r="B1081" t="s">
        <v>213</v>
      </c>
      <c r="C1081" t="s">
        <v>151</v>
      </c>
      <c r="D1081" t="s">
        <v>206</v>
      </c>
      <c r="E1081" t="s">
        <v>180</v>
      </c>
      <c r="F1081">
        <v>2015</v>
      </c>
      <c r="G1081">
        <v>0.69181531807167407</v>
      </c>
      <c r="H1081" t="b">
        <v>0</v>
      </c>
      <c r="I1081">
        <v>1</v>
      </c>
    </row>
    <row r="1082" spans="1:9" x14ac:dyDescent="0.25">
      <c r="A1082" t="s">
        <v>178</v>
      </c>
      <c r="B1082" t="s">
        <v>213</v>
      </c>
      <c r="C1082" t="s">
        <v>151</v>
      </c>
      <c r="D1082" t="s">
        <v>206</v>
      </c>
      <c r="E1082" t="s">
        <v>180</v>
      </c>
      <c r="F1082">
        <v>2020</v>
      </c>
      <c r="G1082">
        <v>0.56843481332893109</v>
      </c>
      <c r="H1082" t="b">
        <v>0</v>
      </c>
      <c r="I1082">
        <v>1</v>
      </c>
    </row>
    <row r="1083" spans="1:9" x14ac:dyDescent="0.25">
      <c r="A1083" t="s">
        <v>178</v>
      </c>
      <c r="B1083" t="s">
        <v>213</v>
      </c>
      <c r="C1083" t="s">
        <v>151</v>
      </c>
      <c r="D1083" t="s">
        <v>206</v>
      </c>
      <c r="E1083" t="s">
        <v>180</v>
      </c>
      <c r="F1083">
        <v>2025</v>
      </c>
      <c r="G1083">
        <v>0.118860184779853</v>
      </c>
      <c r="H1083" t="b">
        <v>0</v>
      </c>
      <c r="I1083">
        <v>1</v>
      </c>
    </row>
    <row r="1084" spans="1:9" x14ac:dyDescent="0.25">
      <c r="A1084" t="s">
        <v>178</v>
      </c>
      <c r="B1084" t="s">
        <v>213</v>
      </c>
      <c r="C1084" t="s">
        <v>151</v>
      </c>
      <c r="D1084" t="s">
        <v>206</v>
      </c>
      <c r="E1084" t="s">
        <v>180</v>
      </c>
      <c r="F1084">
        <v>2030</v>
      </c>
      <c r="G1084">
        <v>4.0044092434839001E-2</v>
      </c>
      <c r="H1084" t="b">
        <v>0</v>
      </c>
      <c r="I1084">
        <v>1</v>
      </c>
    </row>
    <row r="1085" spans="1:9" x14ac:dyDescent="0.25">
      <c r="A1085" t="s">
        <v>178</v>
      </c>
      <c r="B1085" t="s">
        <v>213</v>
      </c>
      <c r="C1085" t="s">
        <v>151</v>
      </c>
      <c r="D1085" t="s">
        <v>206</v>
      </c>
      <c r="E1085" t="s">
        <v>180</v>
      </c>
      <c r="F1085">
        <v>2035</v>
      </c>
      <c r="G1085">
        <v>1.9531780229202E-2</v>
      </c>
      <c r="H1085" t="b">
        <v>0</v>
      </c>
      <c r="I1085">
        <v>1</v>
      </c>
    </row>
    <row r="1086" spans="1:9" x14ac:dyDescent="0.25">
      <c r="A1086" t="s">
        <v>178</v>
      </c>
      <c r="B1086" t="s">
        <v>213</v>
      </c>
      <c r="C1086" t="s">
        <v>190</v>
      </c>
      <c r="D1086" t="s">
        <v>201</v>
      </c>
      <c r="E1086" t="s">
        <v>180</v>
      </c>
      <c r="F1086">
        <v>2015</v>
      </c>
      <c r="G1086">
        <v>1.1367549396985E-2</v>
      </c>
      <c r="H1086" t="b">
        <v>0</v>
      </c>
      <c r="I1086">
        <v>1</v>
      </c>
    </row>
    <row r="1087" spans="1:9" x14ac:dyDescent="0.25">
      <c r="A1087" t="s">
        <v>178</v>
      </c>
      <c r="B1087" t="s">
        <v>213</v>
      </c>
      <c r="C1087" t="s">
        <v>190</v>
      </c>
      <c r="D1087" t="s">
        <v>201</v>
      </c>
      <c r="E1087" t="s">
        <v>180</v>
      </c>
      <c r="F1087">
        <v>2020</v>
      </c>
      <c r="G1087">
        <v>1.2014103700471001E-2</v>
      </c>
      <c r="H1087" t="b">
        <v>0</v>
      </c>
      <c r="I1087">
        <v>1</v>
      </c>
    </row>
    <row r="1088" spans="1:9" x14ac:dyDescent="0.25">
      <c r="A1088" t="s">
        <v>178</v>
      </c>
      <c r="B1088" t="s">
        <v>213</v>
      </c>
      <c r="C1088" t="s">
        <v>190</v>
      </c>
      <c r="D1088" t="s">
        <v>201</v>
      </c>
      <c r="E1088" t="s">
        <v>180</v>
      </c>
      <c r="F1088">
        <v>2025</v>
      </c>
      <c r="G1088">
        <v>6.4088351745298006E-2</v>
      </c>
      <c r="H1088" t="b">
        <v>0</v>
      </c>
      <c r="I1088">
        <v>1</v>
      </c>
    </row>
    <row r="1089" spans="1:9" x14ac:dyDescent="0.25">
      <c r="A1089" t="s">
        <v>178</v>
      </c>
      <c r="B1089" t="s">
        <v>213</v>
      </c>
      <c r="C1089" t="s">
        <v>190</v>
      </c>
      <c r="D1089" t="s">
        <v>201</v>
      </c>
      <c r="E1089" t="s">
        <v>180</v>
      </c>
      <c r="F1089">
        <v>2030</v>
      </c>
      <c r="G1089">
        <v>0.13741109978844099</v>
      </c>
      <c r="H1089" t="b">
        <v>0</v>
      </c>
      <c r="I1089">
        <v>1</v>
      </c>
    </row>
    <row r="1090" spans="1:9" x14ac:dyDescent="0.25">
      <c r="A1090" t="s">
        <v>178</v>
      </c>
      <c r="B1090" t="s">
        <v>213</v>
      </c>
      <c r="C1090" t="s">
        <v>190</v>
      </c>
      <c r="D1090" t="s">
        <v>201</v>
      </c>
      <c r="E1090" t="s">
        <v>180</v>
      </c>
      <c r="F1090">
        <v>2035</v>
      </c>
      <c r="G1090">
        <v>0.15384126380851401</v>
      </c>
      <c r="H1090" t="b">
        <v>0</v>
      </c>
      <c r="I1090">
        <v>1</v>
      </c>
    </row>
    <row r="1091" spans="1:9" x14ac:dyDescent="0.25">
      <c r="A1091" t="s">
        <v>178</v>
      </c>
      <c r="B1091" t="s">
        <v>213</v>
      </c>
      <c r="C1091" t="s">
        <v>190</v>
      </c>
      <c r="D1091" t="s">
        <v>201</v>
      </c>
      <c r="E1091" t="s">
        <v>180</v>
      </c>
      <c r="F1091">
        <v>2040</v>
      </c>
      <c r="G1091">
        <v>0.36778930784199199</v>
      </c>
      <c r="H1091" t="b">
        <v>0</v>
      </c>
      <c r="I1091">
        <v>1</v>
      </c>
    </row>
    <row r="1092" spans="1:9" x14ac:dyDescent="0.25">
      <c r="A1092" t="s">
        <v>178</v>
      </c>
      <c r="B1092" t="s">
        <v>213</v>
      </c>
      <c r="C1092" t="s">
        <v>190</v>
      </c>
      <c r="D1092" t="s">
        <v>201</v>
      </c>
      <c r="E1092" t="s">
        <v>180</v>
      </c>
      <c r="F1092">
        <v>2045</v>
      </c>
      <c r="G1092">
        <v>0.64305872004449205</v>
      </c>
      <c r="H1092" t="b">
        <v>0</v>
      </c>
      <c r="I1092">
        <v>1</v>
      </c>
    </row>
    <row r="1093" spans="1:9" x14ac:dyDescent="0.25">
      <c r="A1093" t="s">
        <v>178</v>
      </c>
      <c r="B1093" t="s">
        <v>213</v>
      </c>
      <c r="C1093" t="s">
        <v>190</v>
      </c>
      <c r="D1093" t="s">
        <v>201</v>
      </c>
      <c r="E1093" t="s">
        <v>180</v>
      </c>
      <c r="F1093">
        <v>2050</v>
      </c>
      <c r="G1093">
        <v>0.69907059445472508</v>
      </c>
      <c r="H1093" t="b">
        <v>0</v>
      </c>
      <c r="I1093">
        <v>1</v>
      </c>
    </row>
    <row r="1094" spans="1:9" x14ac:dyDescent="0.25">
      <c r="A1094" t="s">
        <v>178</v>
      </c>
      <c r="B1094" t="s">
        <v>213</v>
      </c>
      <c r="C1094" t="s">
        <v>190</v>
      </c>
      <c r="D1094" t="s">
        <v>202</v>
      </c>
      <c r="E1094" t="s">
        <v>180</v>
      </c>
      <c r="F1094">
        <v>2015</v>
      </c>
      <c r="G1094">
        <v>1.179099740419393</v>
      </c>
      <c r="H1094" t="b">
        <v>0</v>
      </c>
      <c r="I1094">
        <v>1</v>
      </c>
    </row>
    <row r="1095" spans="1:9" x14ac:dyDescent="0.25">
      <c r="A1095" t="s">
        <v>178</v>
      </c>
      <c r="B1095" t="s">
        <v>213</v>
      </c>
      <c r="C1095" t="s">
        <v>190</v>
      </c>
      <c r="D1095" t="s">
        <v>202</v>
      </c>
      <c r="E1095" t="s">
        <v>180</v>
      </c>
      <c r="F1095">
        <v>2020</v>
      </c>
      <c r="G1095">
        <v>1.198786351483998</v>
      </c>
      <c r="H1095" t="b">
        <v>0</v>
      </c>
      <c r="I1095">
        <v>1</v>
      </c>
    </row>
    <row r="1096" spans="1:9" x14ac:dyDescent="0.25">
      <c r="A1096" t="s">
        <v>178</v>
      </c>
      <c r="B1096" t="s">
        <v>213</v>
      </c>
      <c r="C1096" t="s">
        <v>190</v>
      </c>
      <c r="D1096" t="s">
        <v>202</v>
      </c>
      <c r="E1096" t="s">
        <v>180</v>
      </c>
      <c r="F1096">
        <v>2025</v>
      </c>
      <c r="G1096">
        <v>0.71040249293645807</v>
      </c>
      <c r="H1096" t="b">
        <v>0</v>
      </c>
      <c r="I1096">
        <v>1</v>
      </c>
    </row>
    <row r="1097" spans="1:9" x14ac:dyDescent="0.25">
      <c r="A1097" t="s">
        <v>178</v>
      </c>
      <c r="B1097" t="s">
        <v>213</v>
      </c>
      <c r="C1097" t="s">
        <v>190</v>
      </c>
      <c r="D1097" t="s">
        <v>202</v>
      </c>
      <c r="E1097" t="s">
        <v>180</v>
      </c>
      <c r="F1097">
        <v>2030</v>
      </c>
      <c r="G1097">
        <v>0.85392579652867107</v>
      </c>
      <c r="H1097" t="b">
        <v>0</v>
      </c>
      <c r="I1097">
        <v>1</v>
      </c>
    </row>
    <row r="1098" spans="1:9" x14ac:dyDescent="0.25">
      <c r="A1098" t="s">
        <v>178</v>
      </c>
      <c r="B1098" t="s">
        <v>213</v>
      </c>
      <c r="C1098" t="s">
        <v>190</v>
      </c>
      <c r="D1098" t="s">
        <v>202</v>
      </c>
      <c r="E1098" t="s">
        <v>180</v>
      </c>
      <c r="F1098">
        <v>2035</v>
      </c>
      <c r="G1098">
        <v>0.77751762121527501</v>
      </c>
      <c r="H1098" t="b">
        <v>0</v>
      </c>
      <c r="I1098">
        <v>1</v>
      </c>
    </row>
    <row r="1099" spans="1:9" x14ac:dyDescent="0.25">
      <c r="A1099" t="s">
        <v>178</v>
      </c>
      <c r="B1099" t="s">
        <v>213</v>
      </c>
      <c r="C1099" t="s">
        <v>190</v>
      </c>
      <c r="D1099" t="s">
        <v>202</v>
      </c>
      <c r="E1099" t="s">
        <v>180</v>
      </c>
      <c r="F1099">
        <v>2040</v>
      </c>
      <c r="G1099">
        <v>0.60354848915087</v>
      </c>
      <c r="H1099" t="b">
        <v>0</v>
      </c>
      <c r="I1099">
        <v>1</v>
      </c>
    </row>
    <row r="1100" spans="1:9" x14ac:dyDescent="0.25">
      <c r="A1100" t="s">
        <v>178</v>
      </c>
      <c r="B1100" t="s">
        <v>213</v>
      </c>
      <c r="C1100" t="s">
        <v>190</v>
      </c>
      <c r="D1100" t="s">
        <v>202</v>
      </c>
      <c r="E1100" t="s">
        <v>180</v>
      </c>
      <c r="F1100">
        <v>2045</v>
      </c>
      <c r="G1100">
        <v>0.26237491017931402</v>
      </c>
      <c r="H1100" t="b">
        <v>0</v>
      </c>
      <c r="I1100">
        <v>1</v>
      </c>
    </row>
    <row r="1101" spans="1:9" x14ac:dyDescent="0.25">
      <c r="A1101" t="s">
        <v>178</v>
      </c>
      <c r="B1101" t="s">
        <v>213</v>
      </c>
      <c r="C1101" t="s">
        <v>190</v>
      </c>
      <c r="D1101" t="s">
        <v>202</v>
      </c>
      <c r="E1101" t="s">
        <v>180</v>
      </c>
      <c r="F1101">
        <v>2050</v>
      </c>
      <c r="G1101">
        <v>0.16385443501549801</v>
      </c>
      <c r="H1101" t="b">
        <v>0</v>
      </c>
      <c r="I1101">
        <v>1</v>
      </c>
    </row>
    <row r="1102" spans="1:9" x14ac:dyDescent="0.25">
      <c r="A1102" t="s">
        <v>178</v>
      </c>
      <c r="B1102" t="s">
        <v>213</v>
      </c>
      <c r="C1102" t="s">
        <v>190</v>
      </c>
      <c r="D1102" t="s">
        <v>203</v>
      </c>
      <c r="E1102" t="s">
        <v>180</v>
      </c>
      <c r="F1102">
        <v>2045</v>
      </c>
      <c r="G1102">
        <v>8.1678730383794073E-4</v>
      </c>
      <c r="H1102" t="b">
        <v>0</v>
      </c>
      <c r="I1102">
        <v>1</v>
      </c>
    </row>
    <row r="1103" spans="1:9" x14ac:dyDescent="0.25">
      <c r="A1103" t="s">
        <v>178</v>
      </c>
      <c r="B1103" t="s">
        <v>213</v>
      </c>
      <c r="C1103" t="s">
        <v>190</v>
      </c>
      <c r="D1103" t="s">
        <v>203</v>
      </c>
      <c r="E1103" t="s">
        <v>180</v>
      </c>
      <c r="F1103">
        <v>2050</v>
      </c>
      <c r="G1103">
        <v>1.292016516846E-3</v>
      </c>
      <c r="H1103" t="b">
        <v>0</v>
      </c>
      <c r="I1103">
        <v>1</v>
      </c>
    </row>
    <row r="1104" spans="1:9" x14ac:dyDescent="0.25">
      <c r="A1104" t="s">
        <v>178</v>
      </c>
      <c r="B1104" t="s">
        <v>213</v>
      </c>
      <c r="C1104" t="s">
        <v>190</v>
      </c>
      <c r="D1104" t="s">
        <v>204</v>
      </c>
      <c r="E1104" t="s">
        <v>180</v>
      </c>
      <c r="F1104">
        <v>2015</v>
      </c>
      <c r="G1104">
        <v>0.322679689450032</v>
      </c>
      <c r="H1104" t="b">
        <v>0</v>
      </c>
      <c r="I1104">
        <v>1</v>
      </c>
    </row>
    <row r="1105" spans="1:9" x14ac:dyDescent="0.25">
      <c r="A1105" t="s">
        <v>178</v>
      </c>
      <c r="B1105" t="s">
        <v>213</v>
      </c>
      <c r="C1105" t="s">
        <v>190</v>
      </c>
      <c r="D1105" t="s">
        <v>204</v>
      </c>
      <c r="E1105" t="s">
        <v>180</v>
      </c>
      <c r="F1105">
        <v>2020</v>
      </c>
      <c r="G1105">
        <v>0.16450816860551201</v>
      </c>
      <c r="H1105" t="b">
        <v>0</v>
      </c>
      <c r="I1105">
        <v>1</v>
      </c>
    </row>
    <row r="1106" spans="1:9" x14ac:dyDescent="0.25">
      <c r="A1106" t="s">
        <v>178</v>
      </c>
      <c r="B1106" t="s">
        <v>213</v>
      </c>
      <c r="C1106" t="s">
        <v>190</v>
      </c>
      <c r="D1106" t="s">
        <v>205</v>
      </c>
      <c r="E1106" t="s">
        <v>180</v>
      </c>
      <c r="F1106">
        <v>2015</v>
      </c>
      <c r="G1106">
        <v>2.2423711272093E-2</v>
      </c>
      <c r="H1106" t="b">
        <v>0</v>
      </c>
      <c r="I1106">
        <v>1</v>
      </c>
    </row>
    <row r="1107" spans="1:9" x14ac:dyDescent="0.25">
      <c r="A1107" t="s">
        <v>178</v>
      </c>
      <c r="B1107" t="s">
        <v>213</v>
      </c>
      <c r="C1107" t="s">
        <v>190</v>
      </c>
      <c r="D1107" t="s">
        <v>205</v>
      </c>
      <c r="E1107" t="s">
        <v>180</v>
      </c>
      <c r="F1107">
        <v>2020</v>
      </c>
      <c r="G1107">
        <v>2.2227210493533999E-2</v>
      </c>
      <c r="H1107" t="b">
        <v>0</v>
      </c>
      <c r="I1107">
        <v>1</v>
      </c>
    </row>
    <row r="1108" spans="1:9" x14ac:dyDescent="0.25">
      <c r="A1108" t="s">
        <v>178</v>
      </c>
      <c r="B1108" t="s">
        <v>213</v>
      </c>
      <c r="C1108" t="s">
        <v>190</v>
      </c>
      <c r="D1108" t="s">
        <v>205</v>
      </c>
      <c r="E1108" t="s">
        <v>180</v>
      </c>
      <c r="F1108">
        <v>2025</v>
      </c>
      <c r="G1108">
        <v>1.8812634624672E-2</v>
      </c>
      <c r="H1108" t="b">
        <v>0</v>
      </c>
      <c r="I1108">
        <v>1</v>
      </c>
    </row>
    <row r="1109" spans="1:9" x14ac:dyDescent="0.25">
      <c r="A1109" t="s">
        <v>178</v>
      </c>
      <c r="B1109" t="s">
        <v>213</v>
      </c>
      <c r="C1109" t="s">
        <v>190</v>
      </c>
      <c r="D1109" t="s">
        <v>205</v>
      </c>
      <c r="E1109" t="s">
        <v>180</v>
      </c>
      <c r="F1109">
        <v>2030</v>
      </c>
      <c r="G1109">
        <v>1.9672320833668999E-2</v>
      </c>
      <c r="H1109" t="b">
        <v>0</v>
      </c>
      <c r="I1109">
        <v>1</v>
      </c>
    </row>
    <row r="1110" spans="1:9" x14ac:dyDescent="0.25">
      <c r="A1110" t="s">
        <v>178</v>
      </c>
      <c r="B1110" t="s">
        <v>213</v>
      </c>
      <c r="C1110" t="s">
        <v>190</v>
      </c>
      <c r="D1110" t="s">
        <v>205</v>
      </c>
      <c r="E1110" t="s">
        <v>180</v>
      </c>
      <c r="F1110">
        <v>2035</v>
      </c>
      <c r="G1110">
        <v>2.9552399396009999E-2</v>
      </c>
      <c r="H1110" t="b">
        <v>0</v>
      </c>
      <c r="I1110">
        <v>1</v>
      </c>
    </row>
    <row r="1111" spans="1:9" x14ac:dyDescent="0.25">
      <c r="A1111" t="s">
        <v>178</v>
      </c>
      <c r="B1111" t="s">
        <v>213</v>
      </c>
      <c r="C1111" t="s">
        <v>190</v>
      </c>
      <c r="D1111" t="s">
        <v>205</v>
      </c>
      <c r="E1111" t="s">
        <v>180</v>
      </c>
      <c r="F1111">
        <v>2040</v>
      </c>
      <c r="G1111">
        <v>1.3428564762745E-2</v>
      </c>
      <c r="H1111" t="b">
        <v>0</v>
      </c>
      <c r="I1111">
        <v>1</v>
      </c>
    </row>
    <row r="1112" spans="1:9" x14ac:dyDescent="0.25">
      <c r="A1112" t="s">
        <v>178</v>
      </c>
      <c r="B1112" t="s">
        <v>213</v>
      </c>
      <c r="C1112" t="s">
        <v>190</v>
      </c>
      <c r="D1112" t="s">
        <v>205</v>
      </c>
      <c r="E1112" t="s">
        <v>180</v>
      </c>
      <c r="F1112">
        <v>2045</v>
      </c>
      <c r="G1112">
        <v>1.1308754797154E-2</v>
      </c>
      <c r="H1112" t="b">
        <v>0</v>
      </c>
      <c r="I1112">
        <v>1</v>
      </c>
    </row>
    <row r="1113" spans="1:9" x14ac:dyDescent="0.25">
      <c r="A1113" t="s">
        <v>178</v>
      </c>
      <c r="B1113" t="s">
        <v>213</v>
      </c>
      <c r="C1113" t="s">
        <v>190</v>
      </c>
      <c r="D1113" t="s">
        <v>205</v>
      </c>
      <c r="E1113" t="s">
        <v>180</v>
      </c>
      <c r="F1113">
        <v>2050</v>
      </c>
      <c r="G1113">
        <v>9.6089039903440015E-3</v>
      </c>
      <c r="H1113" t="b">
        <v>0</v>
      </c>
      <c r="I1113">
        <v>1</v>
      </c>
    </row>
    <row r="1114" spans="1:9" x14ac:dyDescent="0.25">
      <c r="A1114" t="s">
        <v>178</v>
      </c>
      <c r="B1114" t="s">
        <v>213</v>
      </c>
      <c r="C1114" t="s">
        <v>190</v>
      </c>
      <c r="D1114" t="s">
        <v>206</v>
      </c>
      <c r="E1114" t="s">
        <v>180</v>
      </c>
      <c r="F1114">
        <v>2015</v>
      </c>
      <c r="G1114">
        <v>0.32674721484875402</v>
      </c>
      <c r="H1114" t="b">
        <v>0</v>
      </c>
      <c r="I1114">
        <v>1</v>
      </c>
    </row>
    <row r="1115" spans="1:9" x14ac:dyDescent="0.25">
      <c r="A1115" t="s">
        <v>178</v>
      </c>
      <c r="B1115" t="s">
        <v>213</v>
      </c>
      <c r="C1115" t="s">
        <v>190</v>
      </c>
      <c r="D1115" t="s">
        <v>206</v>
      </c>
      <c r="E1115" t="s">
        <v>180</v>
      </c>
      <c r="F1115">
        <v>2020</v>
      </c>
      <c r="G1115">
        <v>0.24811375468524</v>
      </c>
      <c r="H1115" t="b">
        <v>0</v>
      </c>
      <c r="I1115">
        <v>1</v>
      </c>
    </row>
    <row r="1116" spans="1:9" x14ac:dyDescent="0.25">
      <c r="A1116" t="s">
        <v>178</v>
      </c>
      <c r="B1116" t="s">
        <v>213</v>
      </c>
      <c r="C1116" t="s">
        <v>190</v>
      </c>
      <c r="D1116" t="s">
        <v>206</v>
      </c>
      <c r="E1116" t="s">
        <v>180</v>
      </c>
      <c r="F1116">
        <v>2025</v>
      </c>
      <c r="G1116">
        <v>0.76261884218605303</v>
      </c>
      <c r="H1116" t="b">
        <v>0</v>
      </c>
      <c r="I1116">
        <v>1</v>
      </c>
    </row>
    <row r="1117" spans="1:9" x14ac:dyDescent="0.25">
      <c r="A1117" t="s">
        <v>178</v>
      </c>
      <c r="B1117" t="s">
        <v>213</v>
      </c>
      <c r="C1117" t="s">
        <v>190</v>
      </c>
      <c r="D1117" t="s">
        <v>206</v>
      </c>
      <c r="E1117" t="s">
        <v>180</v>
      </c>
      <c r="F1117">
        <v>2030</v>
      </c>
      <c r="G1117">
        <v>0.31916657230859502</v>
      </c>
      <c r="H1117" t="b">
        <v>0</v>
      </c>
      <c r="I1117">
        <v>1</v>
      </c>
    </row>
    <row r="1118" spans="1:9" x14ac:dyDescent="0.25">
      <c r="A1118" t="s">
        <v>178</v>
      </c>
      <c r="B1118" t="s">
        <v>213</v>
      </c>
      <c r="C1118" t="s">
        <v>190</v>
      </c>
      <c r="D1118" t="s">
        <v>206</v>
      </c>
      <c r="E1118" t="s">
        <v>180</v>
      </c>
      <c r="F1118">
        <v>2035</v>
      </c>
      <c r="G1118">
        <v>0.26291403658628099</v>
      </c>
      <c r="H1118" t="b">
        <v>0</v>
      </c>
      <c r="I1118">
        <v>1</v>
      </c>
    </row>
    <row r="1119" spans="1:9" x14ac:dyDescent="0.25">
      <c r="A1119" t="s">
        <v>178</v>
      </c>
      <c r="B1119" t="s">
        <v>213</v>
      </c>
      <c r="C1119" t="s">
        <v>190</v>
      </c>
      <c r="D1119" t="s">
        <v>206</v>
      </c>
      <c r="E1119" t="s">
        <v>180</v>
      </c>
      <c r="F1119">
        <v>2040</v>
      </c>
      <c r="G1119">
        <v>9.1441321401120004E-2</v>
      </c>
      <c r="H1119" t="b">
        <v>0</v>
      </c>
      <c r="I1119">
        <v>1</v>
      </c>
    </row>
    <row r="1120" spans="1:9" x14ac:dyDescent="0.25">
      <c r="A1120" t="s">
        <v>178</v>
      </c>
      <c r="B1120" t="s">
        <v>213</v>
      </c>
      <c r="C1120" t="s">
        <v>190</v>
      </c>
      <c r="D1120" t="s">
        <v>206</v>
      </c>
      <c r="E1120" t="s">
        <v>180</v>
      </c>
      <c r="F1120">
        <v>2045</v>
      </c>
      <c r="G1120">
        <v>6.0880398836711001E-2</v>
      </c>
      <c r="H1120" t="b">
        <v>0</v>
      </c>
      <c r="I1120">
        <v>1</v>
      </c>
    </row>
    <row r="1121" spans="1:9" x14ac:dyDescent="0.25">
      <c r="A1121" t="s">
        <v>178</v>
      </c>
      <c r="B1121" t="s">
        <v>213</v>
      </c>
      <c r="C1121" t="s">
        <v>190</v>
      </c>
      <c r="D1121" t="s">
        <v>206</v>
      </c>
      <c r="E1121" t="s">
        <v>180</v>
      </c>
      <c r="F1121">
        <v>2050</v>
      </c>
      <c r="G1121">
        <v>2.3634637905096002E-2</v>
      </c>
      <c r="H1121" t="b">
        <v>0</v>
      </c>
      <c r="I112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51"/>
  <sheetViews>
    <sheetView workbookViewId="0"/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213</v>
      </c>
      <c r="C2" t="s">
        <v>138</v>
      </c>
      <c r="D2" t="s">
        <v>207</v>
      </c>
      <c r="E2" t="s">
        <v>180</v>
      </c>
      <c r="F2">
        <v>2015</v>
      </c>
      <c r="G2">
        <v>1.525881203146E-2</v>
      </c>
      <c r="H2" t="b">
        <v>0</v>
      </c>
      <c r="I2">
        <v>1</v>
      </c>
    </row>
    <row r="3" spans="1:9" x14ac:dyDescent="0.25">
      <c r="A3" t="s">
        <v>178</v>
      </c>
      <c r="B3" t="s">
        <v>213</v>
      </c>
      <c r="C3" t="s">
        <v>138</v>
      </c>
      <c r="D3" t="s">
        <v>207</v>
      </c>
      <c r="E3" t="s">
        <v>180</v>
      </c>
      <c r="F3">
        <v>2020</v>
      </c>
      <c r="G3">
        <v>3.4398126461457998E-2</v>
      </c>
      <c r="H3" t="b">
        <v>0</v>
      </c>
      <c r="I3">
        <v>1</v>
      </c>
    </row>
    <row r="4" spans="1:9" x14ac:dyDescent="0.25">
      <c r="A4" t="s">
        <v>178</v>
      </c>
      <c r="B4" t="s">
        <v>213</v>
      </c>
      <c r="C4" t="s">
        <v>138</v>
      </c>
      <c r="D4" t="s">
        <v>207</v>
      </c>
      <c r="E4" t="s">
        <v>180</v>
      </c>
      <c r="F4">
        <v>2025</v>
      </c>
      <c r="G4">
        <v>3.4601460019362998E-2</v>
      </c>
      <c r="H4" t="b">
        <v>0</v>
      </c>
      <c r="I4">
        <v>1</v>
      </c>
    </row>
    <row r="5" spans="1:9" x14ac:dyDescent="0.25">
      <c r="A5" t="s">
        <v>178</v>
      </c>
      <c r="B5" t="s">
        <v>213</v>
      </c>
      <c r="C5" t="s">
        <v>138</v>
      </c>
      <c r="D5" t="s">
        <v>207</v>
      </c>
      <c r="E5" t="s">
        <v>180</v>
      </c>
      <c r="F5">
        <v>2030</v>
      </c>
      <c r="G5">
        <v>4.8357221682892998E-2</v>
      </c>
      <c r="H5" t="b">
        <v>0</v>
      </c>
      <c r="I5">
        <v>1</v>
      </c>
    </row>
    <row r="6" spans="1:9" x14ac:dyDescent="0.25">
      <c r="A6" t="s">
        <v>178</v>
      </c>
      <c r="B6" t="s">
        <v>213</v>
      </c>
      <c r="C6" t="s">
        <v>138</v>
      </c>
      <c r="D6" t="s">
        <v>207</v>
      </c>
      <c r="E6" t="s">
        <v>180</v>
      </c>
      <c r="F6">
        <v>2035</v>
      </c>
      <c r="G6">
        <v>5.1293314527474002E-2</v>
      </c>
      <c r="H6" t="b">
        <v>0</v>
      </c>
      <c r="I6">
        <v>1</v>
      </c>
    </row>
    <row r="7" spans="1:9" x14ac:dyDescent="0.25">
      <c r="A7" t="s">
        <v>178</v>
      </c>
      <c r="B7" t="s">
        <v>213</v>
      </c>
      <c r="C7" t="s">
        <v>138</v>
      </c>
      <c r="D7" t="s">
        <v>207</v>
      </c>
      <c r="E7" t="s">
        <v>180</v>
      </c>
      <c r="F7">
        <v>2040</v>
      </c>
      <c r="G7">
        <v>5.0332466791789002E-2</v>
      </c>
      <c r="H7" t="b">
        <v>0</v>
      </c>
      <c r="I7">
        <v>1</v>
      </c>
    </row>
    <row r="8" spans="1:9" x14ac:dyDescent="0.25">
      <c r="A8" t="s">
        <v>178</v>
      </c>
      <c r="B8" t="s">
        <v>213</v>
      </c>
      <c r="C8" t="s">
        <v>138</v>
      </c>
      <c r="D8" t="s">
        <v>207</v>
      </c>
      <c r="E8" t="s">
        <v>180</v>
      </c>
      <c r="F8">
        <v>2045</v>
      </c>
      <c r="G8">
        <v>5.2339122243601002E-2</v>
      </c>
      <c r="H8" t="b">
        <v>0</v>
      </c>
      <c r="I8">
        <v>1</v>
      </c>
    </row>
    <row r="9" spans="1:9" x14ac:dyDescent="0.25">
      <c r="A9" t="s">
        <v>178</v>
      </c>
      <c r="B9" t="s">
        <v>213</v>
      </c>
      <c r="C9" t="s">
        <v>138</v>
      </c>
      <c r="D9" t="s">
        <v>207</v>
      </c>
      <c r="E9" t="s">
        <v>180</v>
      </c>
      <c r="F9">
        <v>2050</v>
      </c>
      <c r="G9">
        <v>5.2471404861720007E-2</v>
      </c>
      <c r="H9" t="b">
        <v>0</v>
      </c>
      <c r="I9">
        <v>1</v>
      </c>
    </row>
    <row r="10" spans="1:9" x14ac:dyDescent="0.25">
      <c r="A10" t="s">
        <v>178</v>
      </c>
      <c r="B10" t="s">
        <v>213</v>
      </c>
      <c r="C10" t="s">
        <v>138</v>
      </c>
      <c r="D10" t="s">
        <v>208</v>
      </c>
      <c r="E10" t="s">
        <v>180</v>
      </c>
      <c r="F10">
        <v>2015</v>
      </c>
      <c r="G10">
        <v>0.216476675272642</v>
      </c>
      <c r="H10" t="b">
        <v>0</v>
      </c>
      <c r="I10">
        <v>1</v>
      </c>
    </row>
    <row r="11" spans="1:9" x14ac:dyDescent="0.25">
      <c r="A11" t="s">
        <v>178</v>
      </c>
      <c r="B11" t="s">
        <v>213</v>
      </c>
      <c r="C11" t="s">
        <v>138</v>
      </c>
      <c r="D11" t="s">
        <v>208</v>
      </c>
      <c r="E11" t="s">
        <v>180</v>
      </c>
      <c r="F11">
        <v>2020</v>
      </c>
      <c r="G11">
        <v>0.184436540110342</v>
      </c>
      <c r="H11" t="b">
        <v>0</v>
      </c>
      <c r="I11">
        <v>1</v>
      </c>
    </row>
    <row r="12" spans="1:9" x14ac:dyDescent="0.25">
      <c r="A12" t="s">
        <v>178</v>
      </c>
      <c r="B12" t="s">
        <v>213</v>
      </c>
      <c r="C12" t="s">
        <v>138</v>
      </c>
      <c r="D12" t="s">
        <v>208</v>
      </c>
      <c r="E12" t="s">
        <v>180</v>
      </c>
      <c r="F12">
        <v>2025</v>
      </c>
      <c r="G12">
        <v>0.13472353340085899</v>
      </c>
      <c r="H12" t="b">
        <v>0</v>
      </c>
      <c r="I12">
        <v>1</v>
      </c>
    </row>
    <row r="13" spans="1:9" x14ac:dyDescent="0.25">
      <c r="A13" t="s">
        <v>178</v>
      </c>
      <c r="B13" t="s">
        <v>213</v>
      </c>
      <c r="C13" t="s">
        <v>138</v>
      </c>
      <c r="D13" t="s">
        <v>208</v>
      </c>
      <c r="E13" t="s">
        <v>180</v>
      </c>
      <c r="F13">
        <v>2030</v>
      </c>
      <c r="G13">
        <v>4.2105089483884001E-2</v>
      </c>
      <c r="H13" t="b">
        <v>0</v>
      </c>
      <c r="I13">
        <v>1</v>
      </c>
    </row>
    <row r="14" spans="1:9" x14ac:dyDescent="0.25">
      <c r="A14" t="s">
        <v>178</v>
      </c>
      <c r="B14" t="s">
        <v>213</v>
      </c>
      <c r="C14" t="s">
        <v>138</v>
      </c>
      <c r="D14" t="s">
        <v>208</v>
      </c>
      <c r="E14" t="s">
        <v>180</v>
      </c>
      <c r="F14">
        <v>2035</v>
      </c>
      <c r="G14">
        <v>9.3350941442689999E-3</v>
      </c>
      <c r="H14" t="b">
        <v>0</v>
      </c>
      <c r="I14">
        <v>1</v>
      </c>
    </row>
    <row r="15" spans="1:9" x14ac:dyDescent="0.25">
      <c r="A15" t="s">
        <v>178</v>
      </c>
      <c r="B15" t="s">
        <v>213</v>
      </c>
      <c r="C15" t="s">
        <v>138</v>
      </c>
      <c r="D15" t="s">
        <v>208</v>
      </c>
      <c r="E15" t="s">
        <v>180</v>
      </c>
      <c r="F15">
        <v>2040</v>
      </c>
      <c r="G15">
        <v>3.5565599999999998E-4</v>
      </c>
      <c r="H15" t="b">
        <v>0</v>
      </c>
      <c r="I15">
        <v>1</v>
      </c>
    </row>
    <row r="16" spans="1:9" x14ac:dyDescent="0.25">
      <c r="A16" t="s">
        <v>178</v>
      </c>
      <c r="B16" t="s">
        <v>213</v>
      </c>
      <c r="C16" t="s">
        <v>138</v>
      </c>
      <c r="D16" t="s">
        <v>208</v>
      </c>
      <c r="E16" t="s">
        <v>180</v>
      </c>
      <c r="F16">
        <v>2045</v>
      </c>
      <c r="G16">
        <v>7.1131200000000019E-4</v>
      </c>
      <c r="H16" t="b">
        <v>0</v>
      </c>
      <c r="I16">
        <v>1</v>
      </c>
    </row>
    <row r="17" spans="1:9" x14ac:dyDescent="0.25">
      <c r="A17" t="s">
        <v>178</v>
      </c>
      <c r="B17" t="s">
        <v>213</v>
      </c>
      <c r="C17" t="s">
        <v>138</v>
      </c>
      <c r="D17" t="s">
        <v>208</v>
      </c>
      <c r="E17" t="s">
        <v>180</v>
      </c>
      <c r="F17">
        <v>2050</v>
      </c>
      <c r="G17">
        <v>1.4226239999999999E-3</v>
      </c>
      <c r="H17" t="b">
        <v>0</v>
      </c>
      <c r="I17">
        <v>1</v>
      </c>
    </row>
    <row r="18" spans="1:9" x14ac:dyDescent="0.25">
      <c r="A18" t="s">
        <v>178</v>
      </c>
      <c r="B18" t="s">
        <v>213</v>
      </c>
      <c r="C18" t="s">
        <v>138</v>
      </c>
      <c r="D18" t="s">
        <v>209</v>
      </c>
      <c r="E18" t="s">
        <v>180</v>
      </c>
      <c r="F18">
        <v>2035</v>
      </c>
      <c r="G18">
        <v>8.9352521245324547E-4</v>
      </c>
      <c r="H18" t="b">
        <v>0</v>
      </c>
      <c r="I18">
        <v>1</v>
      </c>
    </row>
    <row r="19" spans="1:9" x14ac:dyDescent="0.25">
      <c r="A19" t="s">
        <v>178</v>
      </c>
      <c r="B19" t="s">
        <v>213</v>
      </c>
      <c r="C19" t="s">
        <v>138</v>
      </c>
      <c r="D19" t="s">
        <v>209</v>
      </c>
      <c r="E19" t="s">
        <v>180</v>
      </c>
      <c r="F19">
        <v>2040</v>
      </c>
      <c r="G19">
        <v>3.4531893568119998E-3</v>
      </c>
      <c r="H19" t="b">
        <v>0</v>
      </c>
      <c r="I19">
        <v>1</v>
      </c>
    </row>
    <row r="20" spans="1:9" x14ac:dyDescent="0.25">
      <c r="A20" t="s">
        <v>178</v>
      </c>
      <c r="B20" t="s">
        <v>213</v>
      </c>
      <c r="C20" t="s">
        <v>138</v>
      </c>
      <c r="D20" t="s">
        <v>209</v>
      </c>
      <c r="E20" t="s">
        <v>180</v>
      </c>
      <c r="F20">
        <v>2045</v>
      </c>
      <c r="G20">
        <v>3.4514982748550002E-3</v>
      </c>
      <c r="H20" t="b">
        <v>0</v>
      </c>
      <c r="I20">
        <v>1</v>
      </c>
    </row>
    <row r="21" spans="1:9" x14ac:dyDescent="0.25">
      <c r="A21" t="s">
        <v>178</v>
      </c>
      <c r="B21" t="s">
        <v>213</v>
      </c>
      <c r="C21" t="s">
        <v>138</v>
      </c>
      <c r="D21" t="s">
        <v>209</v>
      </c>
      <c r="E21" t="s">
        <v>180</v>
      </c>
      <c r="F21">
        <v>2050</v>
      </c>
      <c r="G21">
        <v>4.0735979795970007E-3</v>
      </c>
      <c r="H21" t="b">
        <v>0</v>
      </c>
      <c r="I21">
        <v>1</v>
      </c>
    </row>
    <row r="22" spans="1:9" x14ac:dyDescent="0.25">
      <c r="A22" t="s">
        <v>178</v>
      </c>
      <c r="B22" t="s">
        <v>213</v>
      </c>
      <c r="C22" t="s">
        <v>138</v>
      </c>
      <c r="D22" t="s">
        <v>210</v>
      </c>
      <c r="E22" t="s">
        <v>180</v>
      </c>
      <c r="F22">
        <v>2015</v>
      </c>
      <c r="G22">
        <v>4.3591529411764002E-2</v>
      </c>
      <c r="H22" t="b">
        <v>0</v>
      </c>
      <c r="I22">
        <v>1</v>
      </c>
    </row>
    <row r="23" spans="1:9" x14ac:dyDescent="0.25">
      <c r="A23" t="s">
        <v>178</v>
      </c>
      <c r="B23" t="s">
        <v>213</v>
      </c>
      <c r="C23" t="s">
        <v>138</v>
      </c>
      <c r="D23" t="s">
        <v>210</v>
      </c>
      <c r="E23" t="s">
        <v>180</v>
      </c>
      <c r="F23">
        <v>2020</v>
      </c>
      <c r="G23">
        <v>2.3310585722493001E-2</v>
      </c>
      <c r="H23" t="b">
        <v>0</v>
      </c>
      <c r="I23">
        <v>1</v>
      </c>
    </row>
    <row r="24" spans="1:9" x14ac:dyDescent="0.25">
      <c r="A24" t="s">
        <v>178</v>
      </c>
      <c r="B24" t="s">
        <v>213</v>
      </c>
      <c r="C24" t="s">
        <v>138</v>
      </c>
      <c r="D24" t="s">
        <v>211</v>
      </c>
      <c r="E24" t="s">
        <v>180</v>
      </c>
      <c r="F24">
        <v>2015</v>
      </c>
      <c r="G24">
        <v>6.408599999999999E-2</v>
      </c>
      <c r="H24" t="b">
        <v>0</v>
      </c>
      <c r="I24">
        <v>1</v>
      </c>
    </row>
    <row r="25" spans="1:9" x14ac:dyDescent="0.25">
      <c r="A25" t="s">
        <v>178</v>
      </c>
      <c r="B25" t="s">
        <v>213</v>
      </c>
      <c r="C25" t="s">
        <v>138</v>
      </c>
      <c r="D25" t="s">
        <v>211</v>
      </c>
      <c r="E25" t="s">
        <v>180</v>
      </c>
      <c r="F25">
        <v>2020</v>
      </c>
      <c r="G25">
        <v>6.2522926829268008E-2</v>
      </c>
      <c r="H25" t="b">
        <v>0</v>
      </c>
      <c r="I25">
        <v>1</v>
      </c>
    </row>
    <row r="26" spans="1:9" x14ac:dyDescent="0.25">
      <c r="A26" t="s">
        <v>178</v>
      </c>
      <c r="B26" t="s">
        <v>213</v>
      </c>
      <c r="C26" t="s">
        <v>138</v>
      </c>
      <c r="D26" t="s">
        <v>211</v>
      </c>
      <c r="E26" t="s">
        <v>180</v>
      </c>
      <c r="F26">
        <v>2025</v>
      </c>
      <c r="G26">
        <v>5.2504192771084007E-2</v>
      </c>
      <c r="H26" t="b">
        <v>0</v>
      </c>
      <c r="I26">
        <v>1</v>
      </c>
    </row>
    <row r="27" spans="1:9" x14ac:dyDescent="0.25">
      <c r="A27" t="s">
        <v>178</v>
      </c>
      <c r="B27" t="s">
        <v>213</v>
      </c>
      <c r="C27" t="s">
        <v>138</v>
      </c>
      <c r="D27" t="s">
        <v>211</v>
      </c>
      <c r="E27" t="s">
        <v>180</v>
      </c>
      <c r="F27">
        <v>2030</v>
      </c>
      <c r="G27">
        <v>4.4097271428571012E-2</v>
      </c>
      <c r="H27" t="b">
        <v>0</v>
      </c>
      <c r="I27">
        <v>1</v>
      </c>
    </row>
    <row r="28" spans="1:9" x14ac:dyDescent="0.25">
      <c r="A28" t="s">
        <v>178</v>
      </c>
      <c r="B28" t="s">
        <v>213</v>
      </c>
      <c r="C28" t="s">
        <v>138</v>
      </c>
      <c r="D28" t="s">
        <v>211</v>
      </c>
      <c r="E28" t="s">
        <v>180</v>
      </c>
      <c r="F28">
        <v>2035</v>
      </c>
      <c r="G28">
        <v>3.7041707999999E-2</v>
      </c>
      <c r="H28" t="b">
        <v>0</v>
      </c>
      <c r="I28">
        <v>1</v>
      </c>
    </row>
    <row r="29" spans="1:9" x14ac:dyDescent="0.25">
      <c r="A29" t="s">
        <v>178</v>
      </c>
      <c r="B29" t="s">
        <v>213</v>
      </c>
      <c r="C29" t="s">
        <v>138</v>
      </c>
      <c r="D29" t="s">
        <v>211</v>
      </c>
      <c r="E29" t="s">
        <v>180</v>
      </c>
      <c r="F29">
        <v>2040</v>
      </c>
      <c r="G29">
        <v>3.1485451800000001E-2</v>
      </c>
      <c r="H29" t="b">
        <v>0</v>
      </c>
      <c r="I29">
        <v>1</v>
      </c>
    </row>
    <row r="30" spans="1:9" x14ac:dyDescent="0.25">
      <c r="A30" t="s">
        <v>178</v>
      </c>
      <c r="B30" t="s">
        <v>213</v>
      </c>
      <c r="C30" t="s">
        <v>138</v>
      </c>
      <c r="D30" t="s">
        <v>211</v>
      </c>
      <c r="E30" t="s">
        <v>180</v>
      </c>
      <c r="F30">
        <v>2045</v>
      </c>
      <c r="G30">
        <v>2.6762634029999999E-2</v>
      </c>
      <c r="H30" t="b">
        <v>0</v>
      </c>
      <c r="I30">
        <v>1</v>
      </c>
    </row>
    <row r="31" spans="1:9" x14ac:dyDescent="0.25">
      <c r="A31" t="s">
        <v>178</v>
      </c>
      <c r="B31" t="s">
        <v>213</v>
      </c>
      <c r="C31" t="s">
        <v>138</v>
      </c>
      <c r="D31" t="s">
        <v>211</v>
      </c>
      <c r="E31" t="s">
        <v>180</v>
      </c>
      <c r="F31">
        <v>2050</v>
      </c>
      <c r="G31">
        <v>2.2748238925499001E-2</v>
      </c>
      <c r="H31" t="b">
        <v>0</v>
      </c>
      <c r="I31">
        <v>1</v>
      </c>
    </row>
    <row r="32" spans="1:9" x14ac:dyDescent="0.25">
      <c r="A32" t="s">
        <v>178</v>
      </c>
      <c r="B32" t="s">
        <v>213</v>
      </c>
      <c r="C32" t="s">
        <v>138</v>
      </c>
      <c r="D32" t="s">
        <v>212</v>
      </c>
      <c r="E32" t="s">
        <v>180</v>
      </c>
      <c r="F32">
        <v>2015</v>
      </c>
      <c r="G32">
        <v>6.3786666666666692E-4</v>
      </c>
      <c r="H32" t="b">
        <v>0</v>
      </c>
      <c r="I32">
        <v>1</v>
      </c>
    </row>
    <row r="33" spans="1:9" x14ac:dyDescent="0.25">
      <c r="A33" t="s">
        <v>178</v>
      </c>
      <c r="B33" t="s">
        <v>213</v>
      </c>
      <c r="C33" t="s">
        <v>138</v>
      </c>
      <c r="D33" t="s">
        <v>212</v>
      </c>
      <c r="E33" t="s">
        <v>180</v>
      </c>
      <c r="F33">
        <v>2020</v>
      </c>
      <c r="G33">
        <v>4.0879999999999991E-4</v>
      </c>
      <c r="H33" t="b">
        <v>0</v>
      </c>
      <c r="I33">
        <v>1</v>
      </c>
    </row>
    <row r="34" spans="1:9" x14ac:dyDescent="0.25">
      <c r="A34" t="s">
        <v>178</v>
      </c>
      <c r="B34" t="s">
        <v>213</v>
      </c>
      <c r="C34" t="s">
        <v>118</v>
      </c>
      <c r="D34" t="s">
        <v>207</v>
      </c>
      <c r="E34" t="s">
        <v>180</v>
      </c>
      <c r="F34">
        <v>2015</v>
      </c>
      <c r="G34">
        <v>2.0421170132364001E-2</v>
      </c>
      <c r="H34" t="b">
        <v>0</v>
      </c>
      <c r="I34">
        <v>1</v>
      </c>
    </row>
    <row r="35" spans="1:9" x14ac:dyDescent="0.25">
      <c r="A35" t="s">
        <v>178</v>
      </c>
      <c r="B35" t="s">
        <v>213</v>
      </c>
      <c r="C35" t="s">
        <v>118</v>
      </c>
      <c r="D35" t="s">
        <v>207</v>
      </c>
      <c r="E35" t="s">
        <v>180</v>
      </c>
      <c r="F35">
        <v>2020</v>
      </c>
      <c r="G35">
        <v>2.0210642605225999E-2</v>
      </c>
      <c r="H35" t="b">
        <v>0</v>
      </c>
      <c r="I35">
        <v>1</v>
      </c>
    </row>
    <row r="36" spans="1:9" x14ac:dyDescent="0.25">
      <c r="A36" t="s">
        <v>178</v>
      </c>
      <c r="B36" t="s">
        <v>213</v>
      </c>
      <c r="C36" t="s">
        <v>118</v>
      </c>
      <c r="D36" t="s">
        <v>207</v>
      </c>
      <c r="E36" t="s">
        <v>180</v>
      </c>
      <c r="F36">
        <v>2025</v>
      </c>
      <c r="G36">
        <v>4.8963279057045013E-2</v>
      </c>
      <c r="H36" t="b">
        <v>0</v>
      </c>
      <c r="I36">
        <v>1</v>
      </c>
    </row>
    <row r="37" spans="1:9" x14ac:dyDescent="0.25">
      <c r="A37" t="s">
        <v>178</v>
      </c>
      <c r="B37" t="s">
        <v>213</v>
      </c>
      <c r="C37" t="s">
        <v>118</v>
      </c>
      <c r="D37" t="s">
        <v>207</v>
      </c>
      <c r="E37" t="s">
        <v>180</v>
      </c>
      <c r="F37">
        <v>2030</v>
      </c>
      <c r="G37">
        <v>6.3238589444829005E-2</v>
      </c>
      <c r="H37" t="b">
        <v>0</v>
      </c>
      <c r="I37">
        <v>1</v>
      </c>
    </row>
    <row r="38" spans="1:9" x14ac:dyDescent="0.25">
      <c r="A38" t="s">
        <v>178</v>
      </c>
      <c r="B38" t="s">
        <v>213</v>
      </c>
      <c r="C38" t="s">
        <v>118</v>
      </c>
      <c r="D38" t="s">
        <v>207</v>
      </c>
      <c r="E38" t="s">
        <v>180</v>
      </c>
      <c r="F38">
        <v>2035</v>
      </c>
      <c r="G38">
        <v>5.8281240652933997E-2</v>
      </c>
      <c r="H38" t="b">
        <v>0</v>
      </c>
      <c r="I38">
        <v>1</v>
      </c>
    </row>
    <row r="39" spans="1:9" x14ac:dyDescent="0.25">
      <c r="A39" t="s">
        <v>178</v>
      </c>
      <c r="B39" t="s">
        <v>213</v>
      </c>
      <c r="C39" t="s">
        <v>118</v>
      </c>
      <c r="D39" t="s">
        <v>207</v>
      </c>
      <c r="E39" t="s">
        <v>180</v>
      </c>
      <c r="F39">
        <v>2040</v>
      </c>
      <c r="G39">
        <v>5.4169622046043003E-2</v>
      </c>
      <c r="H39" t="b">
        <v>0</v>
      </c>
      <c r="I39">
        <v>1</v>
      </c>
    </row>
    <row r="40" spans="1:9" x14ac:dyDescent="0.25">
      <c r="A40" t="s">
        <v>178</v>
      </c>
      <c r="B40" t="s">
        <v>213</v>
      </c>
      <c r="C40" t="s">
        <v>118</v>
      </c>
      <c r="D40" t="s">
        <v>207</v>
      </c>
      <c r="E40" t="s">
        <v>180</v>
      </c>
      <c r="F40">
        <v>2045</v>
      </c>
      <c r="G40">
        <v>5.4844457163346003E-2</v>
      </c>
      <c r="H40" t="b">
        <v>0</v>
      </c>
      <c r="I40">
        <v>1</v>
      </c>
    </row>
    <row r="41" spans="1:9" x14ac:dyDescent="0.25">
      <c r="A41" t="s">
        <v>178</v>
      </c>
      <c r="B41" t="s">
        <v>213</v>
      </c>
      <c r="C41" t="s">
        <v>118</v>
      </c>
      <c r="D41" t="s">
        <v>207</v>
      </c>
      <c r="E41" t="s">
        <v>180</v>
      </c>
      <c r="F41">
        <v>2050</v>
      </c>
      <c r="G41">
        <v>5.5414314676581998E-2</v>
      </c>
      <c r="H41" t="b">
        <v>0</v>
      </c>
      <c r="I41">
        <v>1</v>
      </c>
    </row>
    <row r="42" spans="1:9" x14ac:dyDescent="0.25">
      <c r="A42" t="s">
        <v>178</v>
      </c>
      <c r="B42" t="s">
        <v>213</v>
      </c>
      <c r="C42" t="s">
        <v>118</v>
      </c>
      <c r="D42" t="s">
        <v>208</v>
      </c>
      <c r="E42" t="s">
        <v>180</v>
      </c>
      <c r="F42">
        <v>2015</v>
      </c>
      <c r="G42">
        <v>0.29453586487667999</v>
      </c>
      <c r="H42" t="b">
        <v>0</v>
      </c>
      <c r="I42">
        <v>1</v>
      </c>
    </row>
    <row r="43" spans="1:9" x14ac:dyDescent="0.25">
      <c r="A43" t="s">
        <v>178</v>
      </c>
      <c r="B43" t="s">
        <v>213</v>
      </c>
      <c r="C43" t="s">
        <v>118</v>
      </c>
      <c r="D43" t="s">
        <v>208</v>
      </c>
      <c r="E43" t="s">
        <v>180</v>
      </c>
      <c r="F43">
        <v>2020</v>
      </c>
      <c r="G43">
        <v>0.33499117803910611</v>
      </c>
      <c r="H43" t="b">
        <v>0</v>
      </c>
      <c r="I43">
        <v>1</v>
      </c>
    </row>
    <row r="44" spans="1:9" x14ac:dyDescent="0.25">
      <c r="A44" t="s">
        <v>178</v>
      </c>
      <c r="B44" t="s">
        <v>213</v>
      </c>
      <c r="C44" t="s">
        <v>118</v>
      </c>
      <c r="D44" t="s">
        <v>208</v>
      </c>
      <c r="E44" t="s">
        <v>180</v>
      </c>
      <c r="F44">
        <v>2025</v>
      </c>
      <c r="G44">
        <v>0.19926643965781801</v>
      </c>
      <c r="H44" t="b">
        <v>0</v>
      </c>
      <c r="I44">
        <v>1</v>
      </c>
    </row>
    <row r="45" spans="1:9" x14ac:dyDescent="0.25">
      <c r="A45" t="s">
        <v>178</v>
      </c>
      <c r="B45" t="s">
        <v>213</v>
      </c>
      <c r="C45" t="s">
        <v>118</v>
      </c>
      <c r="D45" t="s">
        <v>208</v>
      </c>
      <c r="E45" t="s">
        <v>180</v>
      </c>
      <c r="F45">
        <v>2030</v>
      </c>
      <c r="G45">
        <v>8.2265246059343003E-2</v>
      </c>
      <c r="H45" t="b">
        <v>0</v>
      </c>
      <c r="I45">
        <v>1</v>
      </c>
    </row>
    <row r="46" spans="1:9" x14ac:dyDescent="0.25">
      <c r="A46" t="s">
        <v>178</v>
      </c>
      <c r="B46" t="s">
        <v>213</v>
      </c>
      <c r="C46" t="s">
        <v>118</v>
      </c>
      <c r="D46" t="s">
        <v>208</v>
      </c>
      <c r="E46" t="s">
        <v>180</v>
      </c>
      <c r="F46">
        <v>2035</v>
      </c>
      <c r="G46">
        <v>3.3791378368234003E-2</v>
      </c>
      <c r="H46" t="b">
        <v>0</v>
      </c>
      <c r="I46">
        <v>1</v>
      </c>
    </row>
    <row r="47" spans="1:9" x14ac:dyDescent="0.25">
      <c r="A47" t="s">
        <v>178</v>
      </c>
      <c r="B47" t="s">
        <v>213</v>
      </c>
      <c r="C47" t="s">
        <v>118</v>
      </c>
      <c r="D47" t="s">
        <v>208</v>
      </c>
      <c r="E47" t="s">
        <v>180</v>
      </c>
      <c r="F47">
        <v>2040</v>
      </c>
      <c r="G47">
        <v>1.0151645317347999E-2</v>
      </c>
      <c r="H47" t="b">
        <v>0</v>
      </c>
      <c r="I47">
        <v>1</v>
      </c>
    </row>
    <row r="48" spans="1:9" x14ac:dyDescent="0.25">
      <c r="A48" t="s">
        <v>178</v>
      </c>
      <c r="B48" t="s">
        <v>213</v>
      </c>
      <c r="C48" t="s">
        <v>118</v>
      </c>
      <c r="D48" t="s">
        <v>208</v>
      </c>
      <c r="E48" t="s">
        <v>180</v>
      </c>
      <c r="F48">
        <v>2045</v>
      </c>
      <c r="G48">
        <v>5.9194247272750002E-3</v>
      </c>
      <c r="H48" t="b">
        <v>0</v>
      </c>
      <c r="I48">
        <v>1</v>
      </c>
    </row>
    <row r="49" spans="1:9" x14ac:dyDescent="0.25">
      <c r="A49" t="s">
        <v>178</v>
      </c>
      <c r="B49" t="s">
        <v>213</v>
      </c>
      <c r="C49" t="s">
        <v>118</v>
      </c>
      <c r="D49" t="s">
        <v>208</v>
      </c>
      <c r="E49" t="s">
        <v>180</v>
      </c>
      <c r="F49">
        <v>2050</v>
      </c>
      <c r="G49">
        <v>2.1482346914489998E-3</v>
      </c>
      <c r="H49" t="b">
        <v>0</v>
      </c>
      <c r="I49">
        <v>1</v>
      </c>
    </row>
    <row r="50" spans="1:9" x14ac:dyDescent="0.25">
      <c r="A50" t="s">
        <v>178</v>
      </c>
      <c r="B50" t="s">
        <v>213</v>
      </c>
      <c r="C50" t="s">
        <v>118</v>
      </c>
      <c r="D50" t="s">
        <v>209</v>
      </c>
      <c r="E50" t="s">
        <v>180</v>
      </c>
      <c r="F50">
        <v>2035</v>
      </c>
      <c r="G50">
        <v>3.3093205340052001E-2</v>
      </c>
      <c r="H50" t="b">
        <v>0</v>
      </c>
      <c r="I50">
        <v>1</v>
      </c>
    </row>
    <row r="51" spans="1:9" x14ac:dyDescent="0.25">
      <c r="A51" t="s">
        <v>178</v>
      </c>
      <c r="B51" t="s">
        <v>213</v>
      </c>
      <c r="C51" t="s">
        <v>118</v>
      </c>
      <c r="D51" t="s">
        <v>209</v>
      </c>
      <c r="E51" t="s">
        <v>180</v>
      </c>
      <c r="F51">
        <v>2040</v>
      </c>
      <c r="G51">
        <v>4.6236097087145003E-2</v>
      </c>
      <c r="H51" t="b">
        <v>0</v>
      </c>
      <c r="I51">
        <v>1</v>
      </c>
    </row>
    <row r="52" spans="1:9" x14ac:dyDescent="0.25">
      <c r="A52" t="s">
        <v>178</v>
      </c>
      <c r="B52" t="s">
        <v>213</v>
      </c>
      <c r="C52" t="s">
        <v>118</v>
      </c>
      <c r="D52" t="s">
        <v>209</v>
      </c>
      <c r="E52" t="s">
        <v>180</v>
      </c>
      <c r="F52">
        <v>2045</v>
      </c>
      <c r="G52">
        <v>3.9281436352416002E-2</v>
      </c>
      <c r="H52" t="b">
        <v>0</v>
      </c>
      <c r="I52">
        <v>1</v>
      </c>
    </row>
    <row r="53" spans="1:9" x14ac:dyDescent="0.25">
      <c r="A53" t="s">
        <v>178</v>
      </c>
      <c r="B53" t="s">
        <v>213</v>
      </c>
      <c r="C53" t="s">
        <v>118</v>
      </c>
      <c r="D53" t="s">
        <v>209</v>
      </c>
      <c r="E53" t="s">
        <v>180</v>
      </c>
      <c r="F53">
        <v>2050</v>
      </c>
      <c r="G53">
        <v>3.3372861653645003E-2</v>
      </c>
      <c r="H53" t="b">
        <v>0</v>
      </c>
      <c r="I53">
        <v>1</v>
      </c>
    </row>
    <row r="54" spans="1:9" x14ac:dyDescent="0.25">
      <c r="A54" t="s">
        <v>178</v>
      </c>
      <c r="B54" t="s">
        <v>213</v>
      </c>
      <c r="C54" t="s">
        <v>118</v>
      </c>
      <c r="D54" t="s">
        <v>210</v>
      </c>
      <c r="E54" t="s">
        <v>180</v>
      </c>
      <c r="F54">
        <v>2015</v>
      </c>
      <c r="G54">
        <v>0.14145223529411699</v>
      </c>
      <c r="H54" t="b">
        <v>0</v>
      </c>
      <c r="I54">
        <v>1</v>
      </c>
    </row>
    <row r="55" spans="1:9" x14ac:dyDescent="0.25">
      <c r="A55" t="s">
        <v>178</v>
      </c>
      <c r="B55" t="s">
        <v>213</v>
      </c>
      <c r="C55" t="s">
        <v>118</v>
      </c>
      <c r="D55" t="s">
        <v>210</v>
      </c>
      <c r="E55" t="s">
        <v>180</v>
      </c>
      <c r="F55">
        <v>2020</v>
      </c>
      <c r="G55">
        <v>4.9010977233495998E-2</v>
      </c>
      <c r="H55" t="b">
        <v>0</v>
      </c>
      <c r="I55">
        <v>1</v>
      </c>
    </row>
    <row r="56" spans="1:9" x14ac:dyDescent="0.25">
      <c r="A56" t="s">
        <v>178</v>
      </c>
      <c r="B56" t="s">
        <v>213</v>
      </c>
      <c r="C56" t="s">
        <v>118</v>
      </c>
      <c r="D56" t="s">
        <v>210</v>
      </c>
      <c r="E56" t="s">
        <v>180</v>
      </c>
      <c r="F56">
        <v>2025</v>
      </c>
      <c r="G56">
        <v>5.2441482352941183E-4</v>
      </c>
      <c r="H56" t="b">
        <v>0</v>
      </c>
      <c r="I56">
        <v>1</v>
      </c>
    </row>
    <row r="57" spans="1:9" x14ac:dyDescent="0.25">
      <c r="A57" t="s">
        <v>178</v>
      </c>
      <c r="B57" t="s">
        <v>213</v>
      </c>
      <c r="C57" t="s">
        <v>118</v>
      </c>
      <c r="D57" t="s">
        <v>210</v>
      </c>
      <c r="E57" t="s">
        <v>180</v>
      </c>
      <c r="F57">
        <v>2030</v>
      </c>
      <c r="G57">
        <v>1.0488296470580001E-3</v>
      </c>
      <c r="H57" t="b">
        <v>0</v>
      </c>
      <c r="I57">
        <v>1</v>
      </c>
    </row>
    <row r="58" spans="1:9" x14ac:dyDescent="0.25">
      <c r="A58" t="s">
        <v>178</v>
      </c>
      <c r="B58" t="s">
        <v>213</v>
      </c>
      <c r="C58" t="s">
        <v>118</v>
      </c>
      <c r="D58" t="s">
        <v>210</v>
      </c>
      <c r="E58" t="s">
        <v>180</v>
      </c>
      <c r="F58">
        <v>2035</v>
      </c>
      <c r="G58">
        <v>2.0976592941169998E-3</v>
      </c>
      <c r="H58" t="b">
        <v>0</v>
      </c>
      <c r="I58">
        <v>1</v>
      </c>
    </row>
    <row r="59" spans="1:9" x14ac:dyDescent="0.25">
      <c r="A59" t="s">
        <v>178</v>
      </c>
      <c r="B59" t="s">
        <v>213</v>
      </c>
      <c r="C59" t="s">
        <v>118</v>
      </c>
      <c r="D59" t="s">
        <v>211</v>
      </c>
      <c r="E59" t="s">
        <v>180</v>
      </c>
      <c r="F59">
        <v>2015</v>
      </c>
      <c r="G59">
        <v>2.2388999999999999E-2</v>
      </c>
      <c r="H59" t="b">
        <v>0</v>
      </c>
      <c r="I59">
        <v>1</v>
      </c>
    </row>
    <row r="60" spans="1:9" x14ac:dyDescent="0.25">
      <c r="A60" t="s">
        <v>178</v>
      </c>
      <c r="B60" t="s">
        <v>213</v>
      </c>
      <c r="C60" t="s">
        <v>118</v>
      </c>
      <c r="D60" t="s">
        <v>211</v>
      </c>
      <c r="E60" t="s">
        <v>180</v>
      </c>
      <c r="F60">
        <v>2020</v>
      </c>
      <c r="G60">
        <v>2.1842926829268E-2</v>
      </c>
      <c r="H60" t="b">
        <v>0</v>
      </c>
      <c r="I60">
        <v>1</v>
      </c>
    </row>
    <row r="61" spans="1:9" x14ac:dyDescent="0.25">
      <c r="A61" t="s">
        <v>178</v>
      </c>
      <c r="B61" t="s">
        <v>213</v>
      </c>
      <c r="C61" t="s">
        <v>118</v>
      </c>
      <c r="D61" t="s">
        <v>211</v>
      </c>
      <c r="E61" t="s">
        <v>180</v>
      </c>
      <c r="F61">
        <v>2025</v>
      </c>
      <c r="G61">
        <v>1.8342795180721998E-2</v>
      </c>
      <c r="H61" t="b">
        <v>0</v>
      </c>
      <c r="I61">
        <v>1</v>
      </c>
    </row>
    <row r="62" spans="1:9" x14ac:dyDescent="0.25">
      <c r="A62" t="s">
        <v>178</v>
      </c>
      <c r="B62" t="s">
        <v>213</v>
      </c>
      <c r="C62" t="s">
        <v>118</v>
      </c>
      <c r="D62" t="s">
        <v>211</v>
      </c>
      <c r="E62" t="s">
        <v>180</v>
      </c>
      <c r="F62">
        <v>2030</v>
      </c>
      <c r="G62">
        <v>1.5405764285714E-2</v>
      </c>
      <c r="H62" t="b">
        <v>0</v>
      </c>
      <c r="I62">
        <v>1</v>
      </c>
    </row>
    <row r="63" spans="1:9" x14ac:dyDescent="0.25">
      <c r="A63" t="s">
        <v>178</v>
      </c>
      <c r="B63" t="s">
        <v>213</v>
      </c>
      <c r="C63" t="s">
        <v>118</v>
      </c>
      <c r="D63" t="s">
        <v>211</v>
      </c>
      <c r="E63" t="s">
        <v>180</v>
      </c>
      <c r="F63">
        <v>2035</v>
      </c>
      <c r="G63">
        <v>1.2940841999999999E-2</v>
      </c>
      <c r="H63" t="b">
        <v>0</v>
      </c>
      <c r="I63">
        <v>1</v>
      </c>
    </row>
    <row r="64" spans="1:9" x14ac:dyDescent="0.25">
      <c r="A64" t="s">
        <v>178</v>
      </c>
      <c r="B64" t="s">
        <v>213</v>
      </c>
      <c r="C64" t="s">
        <v>118</v>
      </c>
      <c r="D64" t="s">
        <v>211</v>
      </c>
      <c r="E64" t="s">
        <v>180</v>
      </c>
      <c r="F64">
        <v>2040</v>
      </c>
      <c r="G64">
        <v>1.0999715700000001E-2</v>
      </c>
      <c r="H64" t="b">
        <v>0</v>
      </c>
      <c r="I64">
        <v>1</v>
      </c>
    </row>
    <row r="65" spans="1:9" x14ac:dyDescent="0.25">
      <c r="A65" t="s">
        <v>178</v>
      </c>
      <c r="B65" t="s">
        <v>213</v>
      </c>
      <c r="C65" t="s">
        <v>118</v>
      </c>
      <c r="D65" t="s">
        <v>211</v>
      </c>
      <c r="E65" t="s">
        <v>180</v>
      </c>
      <c r="F65">
        <v>2045</v>
      </c>
      <c r="G65">
        <v>9.3497583450000005E-3</v>
      </c>
      <c r="H65" t="b">
        <v>0</v>
      </c>
      <c r="I65">
        <v>1</v>
      </c>
    </row>
    <row r="66" spans="1:9" x14ac:dyDescent="0.25">
      <c r="A66" t="s">
        <v>178</v>
      </c>
      <c r="B66" t="s">
        <v>213</v>
      </c>
      <c r="C66" t="s">
        <v>118</v>
      </c>
      <c r="D66" t="s">
        <v>211</v>
      </c>
      <c r="E66" t="s">
        <v>180</v>
      </c>
      <c r="F66">
        <v>2050</v>
      </c>
      <c r="G66">
        <v>7.9472945932500001E-3</v>
      </c>
      <c r="H66" t="b">
        <v>0</v>
      </c>
      <c r="I66">
        <v>1</v>
      </c>
    </row>
    <row r="67" spans="1:9" x14ac:dyDescent="0.25">
      <c r="A67" t="s">
        <v>178</v>
      </c>
      <c r="B67" t="s">
        <v>213</v>
      </c>
      <c r="C67" t="s">
        <v>118</v>
      </c>
      <c r="D67" t="s">
        <v>212</v>
      </c>
      <c r="E67" t="s">
        <v>180</v>
      </c>
      <c r="F67">
        <v>2015</v>
      </c>
      <c r="G67">
        <v>4.2165333333330007E-3</v>
      </c>
      <c r="H67" t="b">
        <v>0</v>
      </c>
      <c r="I67">
        <v>1</v>
      </c>
    </row>
    <row r="68" spans="1:9" x14ac:dyDescent="0.25">
      <c r="A68" t="s">
        <v>178</v>
      </c>
      <c r="B68" t="s">
        <v>213</v>
      </c>
      <c r="C68" t="s">
        <v>118</v>
      </c>
      <c r="D68" t="s">
        <v>212</v>
      </c>
      <c r="E68" t="s">
        <v>180</v>
      </c>
      <c r="F68">
        <v>2020</v>
      </c>
      <c r="G68">
        <v>3.498393599999E-3</v>
      </c>
      <c r="H68" t="b">
        <v>0</v>
      </c>
      <c r="I68">
        <v>1</v>
      </c>
    </row>
    <row r="69" spans="1:9" x14ac:dyDescent="0.25">
      <c r="A69" t="s">
        <v>178</v>
      </c>
      <c r="B69" t="s">
        <v>213</v>
      </c>
      <c r="C69" t="s">
        <v>119</v>
      </c>
      <c r="D69" t="s">
        <v>207</v>
      </c>
      <c r="E69" t="s">
        <v>180</v>
      </c>
      <c r="F69">
        <v>2015</v>
      </c>
      <c r="G69">
        <v>1.1417672952104999E-2</v>
      </c>
      <c r="H69" t="b">
        <v>0</v>
      </c>
      <c r="I69">
        <v>1</v>
      </c>
    </row>
    <row r="70" spans="1:9" x14ac:dyDescent="0.25">
      <c r="A70" t="s">
        <v>178</v>
      </c>
      <c r="B70" t="s">
        <v>213</v>
      </c>
      <c r="C70" t="s">
        <v>119</v>
      </c>
      <c r="D70" t="s">
        <v>207</v>
      </c>
      <c r="E70" t="s">
        <v>180</v>
      </c>
      <c r="F70">
        <v>2020</v>
      </c>
      <c r="G70">
        <v>1.1299964983527E-2</v>
      </c>
      <c r="H70" t="b">
        <v>0</v>
      </c>
      <c r="I70">
        <v>1</v>
      </c>
    </row>
    <row r="71" spans="1:9" x14ac:dyDescent="0.25">
      <c r="A71" t="s">
        <v>178</v>
      </c>
      <c r="B71" t="s">
        <v>213</v>
      </c>
      <c r="C71" t="s">
        <v>119</v>
      </c>
      <c r="D71" t="s">
        <v>207</v>
      </c>
      <c r="E71" t="s">
        <v>180</v>
      </c>
      <c r="F71">
        <v>2025</v>
      </c>
      <c r="G71">
        <v>1.2025342238185001E-2</v>
      </c>
      <c r="H71" t="b">
        <v>0</v>
      </c>
      <c r="I71">
        <v>1</v>
      </c>
    </row>
    <row r="72" spans="1:9" x14ac:dyDescent="0.25">
      <c r="A72" t="s">
        <v>178</v>
      </c>
      <c r="B72" t="s">
        <v>213</v>
      </c>
      <c r="C72" t="s">
        <v>119</v>
      </c>
      <c r="D72" t="s">
        <v>207</v>
      </c>
      <c r="E72" t="s">
        <v>180</v>
      </c>
      <c r="F72">
        <v>2030</v>
      </c>
      <c r="G72">
        <v>1.7084336449050001E-2</v>
      </c>
      <c r="H72" t="b">
        <v>0</v>
      </c>
      <c r="I72">
        <v>1</v>
      </c>
    </row>
    <row r="73" spans="1:9" x14ac:dyDescent="0.25">
      <c r="A73" t="s">
        <v>178</v>
      </c>
      <c r="B73" t="s">
        <v>213</v>
      </c>
      <c r="C73" t="s">
        <v>119</v>
      </c>
      <c r="D73" t="s">
        <v>207</v>
      </c>
      <c r="E73" t="s">
        <v>180</v>
      </c>
      <c r="F73">
        <v>2035</v>
      </c>
      <c r="G73">
        <v>1.6763552726933001E-2</v>
      </c>
      <c r="H73" t="b">
        <v>0</v>
      </c>
      <c r="I73">
        <v>1</v>
      </c>
    </row>
    <row r="74" spans="1:9" x14ac:dyDescent="0.25">
      <c r="A74" t="s">
        <v>178</v>
      </c>
      <c r="B74" t="s">
        <v>213</v>
      </c>
      <c r="C74" t="s">
        <v>119</v>
      </c>
      <c r="D74" t="s">
        <v>207</v>
      </c>
      <c r="E74" t="s">
        <v>180</v>
      </c>
      <c r="F74">
        <v>2040</v>
      </c>
      <c r="G74">
        <v>1.6206690401642999E-2</v>
      </c>
      <c r="H74" t="b">
        <v>0</v>
      </c>
      <c r="I74">
        <v>1</v>
      </c>
    </row>
    <row r="75" spans="1:9" x14ac:dyDescent="0.25">
      <c r="A75" t="s">
        <v>178</v>
      </c>
      <c r="B75" t="s">
        <v>213</v>
      </c>
      <c r="C75" t="s">
        <v>119</v>
      </c>
      <c r="D75" t="s">
        <v>207</v>
      </c>
      <c r="E75" t="s">
        <v>180</v>
      </c>
      <c r="F75">
        <v>2045</v>
      </c>
      <c r="G75">
        <v>1.5991754552336E-2</v>
      </c>
      <c r="H75" t="b">
        <v>0</v>
      </c>
      <c r="I75">
        <v>1</v>
      </c>
    </row>
    <row r="76" spans="1:9" x14ac:dyDescent="0.25">
      <c r="A76" t="s">
        <v>178</v>
      </c>
      <c r="B76" t="s">
        <v>213</v>
      </c>
      <c r="C76" t="s">
        <v>119</v>
      </c>
      <c r="D76" t="s">
        <v>207</v>
      </c>
      <c r="E76" t="s">
        <v>180</v>
      </c>
      <c r="F76">
        <v>2050</v>
      </c>
      <c r="G76">
        <v>1.5748739327204001E-2</v>
      </c>
      <c r="H76" t="b">
        <v>0</v>
      </c>
      <c r="I76">
        <v>1</v>
      </c>
    </row>
    <row r="77" spans="1:9" x14ac:dyDescent="0.25">
      <c r="A77" t="s">
        <v>178</v>
      </c>
      <c r="B77" t="s">
        <v>213</v>
      </c>
      <c r="C77" t="s">
        <v>119</v>
      </c>
      <c r="D77" t="s">
        <v>208</v>
      </c>
      <c r="E77" t="s">
        <v>180</v>
      </c>
      <c r="F77">
        <v>2015</v>
      </c>
      <c r="G77">
        <v>6.810289272096301E-2</v>
      </c>
      <c r="H77" t="b">
        <v>0</v>
      </c>
      <c r="I77">
        <v>1</v>
      </c>
    </row>
    <row r="78" spans="1:9" x14ac:dyDescent="0.25">
      <c r="A78" t="s">
        <v>178</v>
      </c>
      <c r="B78" t="s">
        <v>213</v>
      </c>
      <c r="C78" t="s">
        <v>119</v>
      </c>
      <c r="D78" t="s">
        <v>208</v>
      </c>
      <c r="E78" t="s">
        <v>180</v>
      </c>
      <c r="F78">
        <v>2020</v>
      </c>
      <c r="G78">
        <v>6.2345868125360013E-2</v>
      </c>
      <c r="H78" t="b">
        <v>0</v>
      </c>
      <c r="I78">
        <v>1</v>
      </c>
    </row>
    <row r="79" spans="1:9" x14ac:dyDescent="0.25">
      <c r="A79" t="s">
        <v>178</v>
      </c>
      <c r="B79" t="s">
        <v>213</v>
      </c>
      <c r="C79" t="s">
        <v>119</v>
      </c>
      <c r="D79" t="s">
        <v>208</v>
      </c>
      <c r="E79" t="s">
        <v>180</v>
      </c>
      <c r="F79">
        <v>2025</v>
      </c>
      <c r="G79">
        <v>4.2090013540090003E-2</v>
      </c>
      <c r="H79" t="b">
        <v>0</v>
      </c>
      <c r="I79">
        <v>1</v>
      </c>
    </row>
    <row r="80" spans="1:9" x14ac:dyDescent="0.25">
      <c r="A80" t="s">
        <v>178</v>
      </c>
      <c r="B80" t="s">
        <v>213</v>
      </c>
      <c r="C80" t="s">
        <v>119</v>
      </c>
      <c r="D80" t="s">
        <v>208</v>
      </c>
      <c r="E80" t="s">
        <v>180</v>
      </c>
      <c r="F80">
        <v>2030</v>
      </c>
      <c r="G80">
        <v>9.9456224332030007E-3</v>
      </c>
      <c r="H80" t="b">
        <v>0</v>
      </c>
      <c r="I80">
        <v>1</v>
      </c>
    </row>
    <row r="81" spans="1:9" x14ac:dyDescent="0.25">
      <c r="A81" t="s">
        <v>178</v>
      </c>
      <c r="B81" t="s">
        <v>213</v>
      </c>
      <c r="C81" t="s">
        <v>119</v>
      </c>
      <c r="D81" t="s">
        <v>208</v>
      </c>
      <c r="E81" t="s">
        <v>180</v>
      </c>
      <c r="F81">
        <v>2035</v>
      </c>
      <c r="G81">
        <v>3.4560468310729999E-3</v>
      </c>
      <c r="H81" t="b">
        <v>0</v>
      </c>
      <c r="I81">
        <v>1</v>
      </c>
    </row>
    <row r="82" spans="1:9" x14ac:dyDescent="0.25">
      <c r="A82" t="s">
        <v>178</v>
      </c>
      <c r="B82" t="s">
        <v>213</v>
      </c>
      <c r="C82" t="s">
        <v>119</v>
      </c>
      <c r="D82" t="s">
        <v>208</v>
      </c>
      <c r="E82" t="s">
        <v>180</v>
      </c>
      <c r="F82">
        <v>2040</v>
      </c>
      <c r="G82">
        <v>1.426621438916E-3</v>
      </c>
      <c r="H82" t="b">
        <v>0</v>
      </c>
      <c r="I82">
        <v>1</v>
      </c>
    </row>
    <row r="83" spans="1:9" x14ac:dyDescent="0.25">
      <c r="A83" t="s">
        <v>178</v>
      </c>
      <c r="B83" t="s">
        <v>213</v>
      </c>
      <c r="C83" t="s">
        <v>119</v>
      </c>
      <c r="D83" t="s">
        <v>208</v>
      </c>
      <c r="E83" t="s">
        <v>180</v>
      </c>
      <c r="F83">
        <v>2045</v>
      </c>
      <c r="G83">
        <v>7.6263883107350174E-4</v>
      </c>
      <c r="H83" t="b">
        <v>0</v>
      </c>
      <c r="I83">
        <v>1</v>
      </c>
    </row>
    <row r="84" spans="1:9" x14ac:dyDescent="0.25">
      <c r="A84" t="s">
        <v>178</v>
      </c>
      <c r="B84" t="s">
        <v>213</v>
      </c>
      <c r="C84" t="s">
        <v>119</v>
      </c>
      <c r="D84" t="s">
        <v>208</v>
      </c>
      <c r="E84" t="s">
        <v>180</v>
      </c>
      <c r="F84">
        <v>2050</v>
      </c>
      <c r="G84">
        <v>1.112201941903E-3</v>
      </c>
      <c r="H84" t="b">
        <v>0</v>
      </c>
      <c r="I84">
        <v>1</v>
      </c>
    </row>
    <row r="85" spans="1:9" x14ac:dyDescent="0.25">
      <c r="A85" t="s">
        <v>178</v>
      </c>
      <c r="B85" t="s">
        <v>213</v>
      </c>
      <c r="C85" t="s">
        <v>119</v>
      </c>
      <c r="D85" t="s">
        <v>209</v>
      </c>
      <c r="E85" t="s">
        <v>180</v>
      </c>
      <c r="F85">
        <v>2040</v>
      </c>
      <c r="G85">
        <v>1.311282336921E-3</v>
      </c>
      <c r="H85" t="b">
        <v>0</v>
      </c>
      <c r="I85">
        <v>1</v>
      </c>
    </row>
    <row r="86" spans="1:9" x14ac:dyDescent="0.25">
      <c r="A86" t="s">
        <v>178</v>
      </c>
      <c r="B86" t="s">
        <v>213</v>
      </c>
      <c r="C86" t="s">
        <v>119</v>
      </c>
      <c r="D86" t="s">
        <v>209</v>
      </c>
      <c r="E86" t="s">
        <v>180</v>
      </c>
      <c r="F86">
        <v>2045</v>
      </c>
      <c r="G86">
        <v>1.3358904004019999E-3</v>
      </c>
      <c r="H86" t="b">
        <v>0</v>
      </c>
      <c r="I86">
        <v>1</v>
      </c>
    </row>
    <row r="87" spans="1:9" x14ac:dyDescent="0.25">
      <c r="A87" t="s">
        <v>178</v>
      </c>
      <c r="B87" t="s">
        <v>213</v>
      </c>
      <c r="C87" t="s">
        <v>119</v>
      </c>
      <c r="D87" t="s">
        <v>209</v>
      </c>
      <c r="E87" t="s">
        <v>180</v>
      </c>
      <c r="F87">
        <v>2050</v>
      </c>
      <c r="G87">
        <v>1.626685059339E-3</v>
      </c>
      <c r="H87" t="b">
        <v>0</v>
      </c>
      <c r="I87">
        <v>1</v>
      </c>
    </row>
    <row r="88" spans="1:9" x14ac:dyDescent="0.25">
      <c r="A88" t="s">
        <v>178</v>
      </c>
      <c r="B88" t="s">
        <v>213</v>
      </c>
      <c r="C88" t="s">
        <v>119</v>
      </c>
      <c r="D88" t="s">
        <v>210</v>
      </c>
      <c r="E88" t="s">
        <v>180</v>
      </c>
      <c r="F88">
        <v>2015</v>
      </c>
      <c r="G88">
        <v>1.3138823529409999E-3</v>
      </c>
      <c r="H88" t="b">
        <v>0</v>
      </c>
      <c r="I88">
        <v>1</v>
      </c>
    </row>
    <row r="89" spans="1:9" x14ac:dyDescent="0.25">
      <c r="A89" t="s">
        <v>178</v>
      </c>
      <c r="B89" t="s">
        <v>213</v>
      </c>
      <c r="C89" t="s">
        <v>119</v>
      </c>
      <c r="D89" t="s">
        <v>211</v>
      </c>
      <c r="E89" t="s">
        <v>180</v>
      </c>
      <c r="F89">
        <v>2015</v>
      </c>
      <c r="G89">
        <v>3.0491000000000001E-2</v>
      </c>
      <c r="H89" t="b">
        <v>0</v>
      </c>
      <c r="I89">
        <v>1</v>
      </c>
    </row>
    <row r="90" spans="1:9" x14ac:dyDescent="0.25">
      <c r="A90" t="s">
        <v>178</v>
      </c>
      <c r="B90" t="s">
        <v>213</v>
      </c>
      <c r="C90" t="s">
        <v>119</v>
      </c>
      <c r="D90" t="s">
        <v>211</v>
      </c>
      <c r="E90" t="s">
        <v>180</v>
      </c>
      <c r="F90">
        <v>2020</v>
      </c>
      <c r="G90">
        <v>2.974731707317E-2</v>
      </c>
      <c r="H90" t="b">
        <v>0</v>
      </c>
      <c r="I90">
        <v>1</v>
      </c>
    </row>
    <row r="91" spans="1:9" x14ac:dyDescent="0.25">
      <c r="A91" t="s">
        <v>178</v>
      </c>
      <c r="B91" t="s">
        <v>213</v>
      </c>
      <c r="C91" t="s">
        <v>119</v>
      </c>
      <c r="D91" t="s">
        <v>211</v>
      </c>
      <c r="E91" t="s">
        <v>180</v>
      </c>
      <c r="F91">
        <v>2025</v>
      </c>
      <c r="G91">
        <v>2.4980578313253E-2</v>
      </c>
      <c r="H91" t="b">
        <v>0</v>
      </c>
      <c r="I91">
        <v>1</v>
      </c>
    </row>
    <row r="92" spans="1:9" x14ac:dyDescent="0.25">
      <c r="A92" t="s">
        <v>178</v>
      </c>
      <c r="B92" t="s">
        <v>213</v>
      </c>
      <c r="C92" t="s">
        <v>119</v>
      </c>
      <c r="D92" t="s">
        <v>211</v>
      </c>
      <c r="E92" t="s">
        <v>180</v>
      </c>
      <c r="F92">
        <v>2030</v>
      </c>
      <c r="G92">
        <v>2.0980711904761001E-2</v>
      </c>
      <c r="H92" t="b">
        <v>0</v>
      </c>
      <c r="I92">
        <v>1</v>
      </c>
    </row>
    <row r="93" spans="1:9" x14ac:dyDescent="0.25">
      <c r="A93" t="s">
        <v>178</v>
      </c>
      <c r="B93" t="s">
        <v>213</v>
      </c>
      <c r="C93" t="s">
        <v>119</v>
      </c>
      <c r="D93" t="s">
        <v>211</v>
      </c>
      <c r="E93" t="s">
        <v>180</v>
      </c>
      <c r="F93">
        <v>2035</v>
      </c>
      <c r="G93">
        <v>1.7623797999999E-2</v>
      </c>
      <c r="H93" t="b">
        <v>0</v>
      </c>
      <c r="I93">
        <v>1</v>
      </c>
    </row>
    <row r="94" spans="1:9" x14ac:dyDescent="0.25">
      <c r="A94" t="s">
        <v>178</v>
      </c>
      <c r="B94" t="s">
        <v>213</v>
      </c>
      <c r="C94" t="s">
        <v>119</v>
      </c>
      <c r="D94" t="s">
        <v>211</v>
      </c>
      <c r="E94" t="s">
        <v>180</v>
      </c>
      <c r="F94">
        <v>2040</v>
      </c>
      <c r="G94">
        <v>1.4980228299999E-2</v>
      </c>
      <c r="H94" t="b">
        <v>0</v>
      </c>
      <c r="I94">
        <v>1</v>
      </c>
    </row>
    <row r="95" spans="1:9" x14ac:dyDescent="0.25">
      <c r="A95" t="s">
        <v>178</v>
      </c>
      <c r="B95" t="s">
        <v>213</v>
      </c>
      <c r="C95" t="s">
        <v>119</v>
      </c>
      <c r="D95" t="s">
        <v>211</v>
      </c>
      <c r="E95" t="s">
        <v>180</v>
      </c>
      <c r="F95">
        <v>2045</v>
      </c>
      <c r="G95">
        <v>1.2733194054999E-2</v>
      </c>
      <c r="H95" t="b">
        <v>0</v>
      </c>
      <c r="I95">
        <v>1</v>
      </c>
    </row>
    <row r="96" spans="1:9" x14ac:dyDescent="0.25">
      <c r="A96" t="s">
        <v>178</v>
      </c>
      <c r="B96" t="s">
        <v>213</v>
      </c>
      <c r="C96" t="s">
        <v>119</v>
      </c>
      <c r="D96" t="s">
        <v>211</v>
      </c>
      <c r="E96" t="s">
        <v>180</v>
      </c>
      <c r="F96">
        <v>2050</v>
      </c>
      <c r="G96">
        <v>1.0823214946750001E-2</v>
      </c>
      <c r="H96" t="b">
        <v>0</v>
      </c>
      <c r="I96">
        <v>1</v>
      </c>
    </row>
    <row r="97" spans="1:9" x14ac:dyDescent="0.25">
      <c r="A97" t="s">
        <v>178</v>
      </c>
      <c r="B97" t="s">
        <v>213</v>
      </c>
      <c r="C97" t="s">
        <v>119</v>
      </c>
      <c r="D97" t="s">
        <v>212</v>
      </c>
      <c r="E97" t="s">
        <v>180</v>
      </c>
      <c r="F97">
        <v>2015</v>
      </c>
      <c r="G97">
        <v>5.2373333333330004E-3</v>
      </c>
      <c r="H97" t="b">
        <v>0</v>
      </c>
      <c r="I97">
        <v>1</v>
      </c>
    </row>
    <row r="98" spans="1:9" x14ac:dyDescent="0.25">
      <c r="A98" t="s">
        <v>178</v>
      </c>
      <c r="B98" t="s">
        <v>213</v>
      </c>
      <c r="C98" t="s">
        <v>119</v>
      </c>
      <c r="D98" t="s">
        <v>212</v>
      </c>
      <c r="E98" t="s">
        <v>180</v>
      </c>
      <c r="F98">
        <v>2020</v>
      </c>
      <c r="G98">
        <v>3.0085343999989998E-3</v>
      </c>
      <c r="H98" t="b">
        <v>0</v>
      </c>
      <c r="I98">
        <v>1</v>
      </c>
    </row>
    <row r="99" spans="1:9" x14ac:dyDescent="0.25">
      <c r="A99" t="s">
        <v>178</v>
      </c>
      <c r="B99" t="s">
        <v>213</v>
      </c>
      <c r="C99" t="s">
        <v>129</v>
      </c>
      <c r="D99" t="s">
        <v>207</v>
      </c>
      <c r="E99" t="s">
        <v>180</v>
      </c>
      <c r="F99">
        <v>2015</v>
      </c>
      <c r="G99">
        <v>8.6426448546370015E-3</v>
      </c>
      <c r="H99" t="b">
        <v>0</v>
      </c>
      <c r="I99">
        <v>1</v>
      </c>
    </row>
    <row r="100" spans="1:9" x14ac:dyDescent="0.25">
      <c r="A100" t="s">
        <v>178</v>
      </c>
      <c r="B100" t="s">
        <v>213</v>
      </c>
      <c r="C100" t="s">
        <v>129</v>
      </c>
      <c r="D100" t="s">
        <v>207</v>
      </c>
      <c r="E100" t="s">
        <v>180</v>
      </c>
      <c r="F100">
        <v>2020</v>
      </c>
      <c r="G100">
        <v>8.5535454231460001E-3</v>
      </c>
      <c r="H100" t="b">
        <v>0</v>
      </c>
      <c r="I100">
        <v>1</v>
      </c>
    </row>
    <row r="101" spans="1:9" x14ac:dyDescent="0.25">
      <c r="A101" t="s">
        <v>178</v>
      </c>
      <c r="B101" t="s">
        <v>213</v>
      </c>
      <c r="C101" t="s">
        <v>129</v>
      </c>
      <c r="D101" t="s">
        <v>207</v>
      </c>
      <c r="E101" t="s">
        <v>180</v>
      </c>
      <c r="F101">
        <v>2025</v>
      </c>
      <c r="G101">
        <v>9.0317256506080006E-3</v>
      </c>
      <c r="H101" t="b">
        <v>0</v>
      </c>
      <c r="I101">
        <v>1</v>
      </c>
    </row>
    <row r="102" spans="1:9" x14ac:dyDescent="0.25">
      <c r="A102" t="s">
        <v>178</v>
      </c>
      <c r="B102" t="s">
        <v>213</v>
      </c>
      <c r="C102" t="s">
        <v>129</v>
      </c>
      <c r="D102" t="s">
        <v>207</v>
      </c>
      <c r="E102" t="s">
        <v>180</v>
      </c>
      <c r="F102">
        <v>2030</v>
      </c>
      <c r="G102">
        <v>1.0924210106934999E-2</v>
      </c>
      <c r="H102" t="b">
        <v>0</v>
      </c>
      <c r="I102">
        <v>1</v>
      </c>
    </row>
    <row r="103" spans="1:9" x14ac:dyDescent="0.25">
      <c r="A103" t="s">
        <v>178</v>
      </c>
      <c r="B103" t="s">
        <v>213</v>
      </c>
      <c r="C103" t="s">
        <v>129</v>
      </c>
      <c r="D103" t="s">
        <v>207</v>
      </c>
      <c r="E103" t="s">
        <v>180</v>
      </c>
      <c r="F103">
        <v>2035</v>
      </c>
      <c r="G103">
        <v>1.124554596203E-2</v>
      </c>
      <c r="H103" t="b">
        <v>0</v>
      </c>
      <c r="I103">
        <v>1</v>
      </c>
    </row>
    <row r="104" spans="1:9" x14ac:dyDescent="0.25">
      <c r="A104" t="s">
        <v>178</v>
      </c>
      <c r="B104" t="s">
        <v>213</v>
      </c>
      <c r="C104" t="s">
        <v>129</v>
      </c>
      <c r="D104" t="s">
        <v>207</v>
      </c>
      <c r="E104" t="s">
        <v>180</v>
      </c>
      <c r="F104">
        <v>2040</v>
      </c>
      <c r="G104">
        <v>1.1256334677939E-2</v>
      </c>
      <c r="H104" t="b">
        <v>0</v>
      </c>
      <c r="I104">
        <v>1</v>
      </c>
    </row>
    <row r="105" spans="1:9" x14ac:dyDescent="0.25">
      <c r="A105" t="s">
        <v>178</v>
      </c>
      <c r="B105" t="s">
        <v>213</v>
      </c>
      <c r="C105" t="s">
        <v>129</v>
      </c>
      <c r="D105" t="s">
        <v>207</v>
      </c>
      <c r="E105" t="s">
        <v>180</v>
      </c>
      <c r="F105">
        <v>2045</v>
      </c>
      <c r="G105">
        <v>1.1499688818781001E-2</v>
      </c>
      <c r="H105" t="b">
        <v>0</v>
      </c>
      <c r="I105">
        <v>1</v>
      </c>
    </row>
    <row r="106" spans="1:9" x14ac:dyDescent="0.25">
      <c r="A106" t="s">
        <v>178</v>
      </c>
      <c r="B106" t="s">
        <v>213</v>
      </c>
      <c r="C106" t="s">
        <v>129</v>
      </c>
      <c r="D106" t="s">
        <v>207</v>
      </c>
      <c r="E106" t="s">
        <v>180</v>
      </c>
      <c r="F106">
        <v>2050</v>
      </c>
      <c r="G106">
        <v>1.1560103063982001E-2</v>
      </c>
      <c r="H106" t="b">
        <v>0</v>
      </c>
      <c r="I106">
        <v>1</v>
      </c>
    </row>
    <row r="107" spans="1:9" x14ac:dyDescent="0.25">
      <c r="A107" t="s">
        <v>178</v>
      </c>
      <c r="B107" t="s">
        <v>213</v>
      </c>
      <c r="C107" t="s">
        <v>129</v>
      </c>
      <c r="D107" t="s">
        <v>208</v>
      </c>
      <c r="E107" t="s">
        <v>180</v>
      </c>
      <c r="F107">
        <v>2015</v>
      </c>
      <c r="G107">
        <v>3.6174771403011001E-2</v>
      </c>
      <c r="H107" t="b">
        <v>0</v>
      </c>
      <c r="I107">
        <v>1</v>
      </c>
    </row>
    <row r="108" spans="1:9" x14ac:dyDescent="0.25">
      <c r="A108" t="s">
        <v>178</v>
      </c>
      <c r="B108" t="s">
        <v>213</v>
      </c>
      <c r="C108" t="s">
        <v>129</v>
      </c>
      <c r="D108" t="s">
        <v>208</v>
      </c>
      <c r="E108" t="s">
        <v>180</v>
      </c>
      <c r="F108">
        <v>2020</v>
      </c>
      <c r="G108">
        <v>3.7879133445667013E-2</v>
      </c>
      <c r="H108" t="b">
        <v>0</v>
      </c>
      <c r="I108">
        <v>1</v>
      </c>
    </row>
    <row r="109" spans="1:9" x14ac:dyDescent="0.25">
      <c r="A109" t="s">
        <v>178</v>
      </c>
      <c r="B109" t="s">
        <v>213</v>
      </c>
      <c r="C109" t="s">
        <v>129</v>
      </c>
      <c r="D109" t="s">
        <v>208</v>
      </c>
      <c r="E109" t="s">
        <v>180</v>
      </c>
      <c r="F109">
        <v>2025</v>
      </c>
      <c r="G109">
        <v>1.7835373602925999E-2</v>
      </c>
      <c r="H109" t="b">
        <v>0</v>
      </c>
      <c r="I109">
        <v>1</v>
      </c>
    </row>
    <row r="110" spans="1:9" x14ac:dyDescent="0.25">
      <c r="A110" t="s">
        <v>178</v>
      </c>
      <c r="B110" t="s">
        <v>213</v>
      </c>
      <c r="C110" t="s">
        <v>129</v>
      </c>
      <c r="D110" t="s">
        <v>208</v>
      </c>
      <c r="E110" t="s">
        <v>180</v>
      </c>
      <c r="F110">
        <v>2030</v>
      </c>
      <c r="G110">
        <v>5.8619123421530007E-3</v>
      </c>
      <c r="H110" t="b">
        <v>0</v>
      </c>
      <c r="I110">
        <v>1</v>
      </c>
    </row>
    <row r="111" spans="1:9" x14ac:dyDescent="0.25">
      <c r="A111" t="s">
        <v>178</v>
      </c>
      <c r="B111" t="s">
        <v>213</v>
      </c>
      <c r="C111" t="s">
        <v>129</v>
      </c>
      <c r="D111" t="s">
        <v>208</v>
      </c>
      <c r="E111" t="s">
        <v>180</v>
      </c>
      <c r="F111">
        <v>2035</v>
      </c>
      <c r="G111">
        <v>3.056081592602E-3</v>
      </c>
      <c r="H111" t="b">
        <v>0</v>
      </c>
      <c r="I111">
        <v>1</v>
      </c>
    </row>
    <row r="112" spans="1:9" x14ac:dyDescent="0.25">
      <c r="A112" t="s">
        <v>178</v>
      </c>
      <c r="B112" t="s">
        <v>213</v>
      </c>
      <c r="C112" t="s">
        <v>129</v>
      </c>
      <c r="D112" t="s">
        <v>208</v>
      </c>
      <c r="E112" t="s">
        <v>180</v>
      </c>
      <c r="F112">
        <v>2040</v>
      </c>
      <c r="G112">
        <v>1.6102038825350001E-3</v>
      </c>
      <c r="H112" t="b">
        <v>0</v>
      </c>
      <c r="I112">
        <v>1</v>
      </c>
    </row>
    <row r="113" spans="1:9" x14ac:dyDescent="0.25">
      <c r="A113" t="s">
        <v>178</v>
      </c>
      <c r="B113" t="s">
        <v>213</v>
      </c>
      <c r="C113" t="s">
        <v>129</v>
      </c>
      <c r="D113" t="s">
        <v>208</v>
      </c>
      <c r="E113" t="s">
        <v>180</v>
      </c>
      <c r="F113">
        <v>2045</v>
      </c>
      <c r="G113">
        <v>1.3654015926020001E-3</v>
      </c>
      <c r="H113" t="b">
        <v>0</v>
      </c>
      <c r="I113">
        <v>1</v>
      </c>
    </row>
    <row r="114" spans="1:9" x14ac:dyDescent="0.25">
      <c r="A114" t="s">
        <v>178</v>
      </c>
      <c r="B114" t="s">
        <v>213</v>
      </c>
      <c r="C114" t="s">
        <v>129</v>
      </c>
      <c r="D114" t="s">
        <v>208</v>
      </c>
      <c r="E114" t="s">
        <v>180</v>
      </c>
      <c r="F114">
        <v>2050</v>
      </c>
      <c r="G114">
        <v>1.7557858973389999E-3</v>
      </c>
      <c r="H114" t="b">
        <v>0</v>
      </c>
      <c r="I114">
        <v>1</v>
      </c>
    </row>
    <row r="115" spans="1:9" x14ac:dyDescent="0.25">
      <c r="A115" t="s">
        <v>178</v>
      </c>
      <c r="B115" t="s">
        <v>213</v>
      </c>
      <c r="C115" t="s">
        <v>129</v>
      </c>
      <c r="D115" t="s">
        <v>209</v>
      </c>
      <c r="E115" t="s">
        <v>180</v>
      </c>
      <c r="F115">
        <v>2040</v>
      </c>
      <c r="G115">
        <v>1.1788679428320001E-3</v>
      </c>
      <c r="H115" t="b">
        <v>0</v>
      </c>
      <c r="I115">
        <v>1</v>
      </c>
    </row>
    <row r="116" spans="1:9" x14ac:dyDescent="0.25">
      <c r="A116" t="s">
        <v>178</v>
      </c>
      <c r="B116" t="s">
        <v>213</v>
      </c>
      <c r="C116" t="s">
        <v>129</v>
      </c>
      <c r="D116" t="s">
        <v>209</v>
      </c>
      <c r="E116" t="s">
        <v>180</v>
      </c>
      <c r="F116">
        <v>2045</v>
      </c>
      <c r="G116">
        <v>1.17829063238E-3</v>
      </c>
      <c r="H116" t="b">
        <v>0</v>
      </c>
      <c r="I116">
        <v>1</v>
      </c>
    </row>
    <row r="117" spans="1:9" x14ac:dyDescent="0.25">
      <c r="A117" t="s">
        <v>178</v>
      </c>
      <c r="B117" t="s">
        <v>213</v>
      </c>
      <c r="C117" t="s">
        <v>129</v>
      </c>
      <c r="D117" t="s">
        <v>209</v>
      </c>
      <c r="E117" t="s">
        <v>180</v>
      </c>
      <c r="F117">
        <v>2050</v>
      </c>
      <c r="G117">
        <v>1.8224624539520001E-3</v>
      </c>
      <c r="H117" t="b">
        <v>0</v>
      </c>
      <c r="I117">
        <v>1</v>
      </c>
    </row>
    <row r="118" spans="1:9" x14ac:dyDescent="0.25">
      <c r="A118" t="s">
        <v>178</v>
      </c>
      <c r="B118" t="s">
        <v>213</v>
      </c>
      <c r="C118" t="s">
        <v>129</v>
      </c>
      <c r="D118" t="s">
        <v>210</v>
      </c>
      <c r="E118" t="s">
        <v>180</v>
      </c>
      <c r="F118">
        <v>2015</v>
      </c>
      <c r="G118">
        <v>4.6672941176470004E-3</v>
      </c>
      <c r="H118" t="b">
        <v>0</v>
      </c>
      <c r="I118">
        <v>1</v>
      </c>
    </row>
    <row r="119" spans="1:9" x14ac:dyDescent="0.25">
      <c r="A119" t="s">
        <v>178</v>
      </c>
      <c r="B119" t="s">
        <v>213</v>
      </c>
      <c r="C119" t="s">
        <v>129</v>
      </c>
      <c r="D119" t="s">
        <v>210</v>
      </c>
      <c r="E119" t="s">
        <v>180</v>
      </c>
      <c r="F119">
        <v>2020</v>
      </c>
      <c r="G119">
        <v>8.6569411764705873E-6</v>
      </c>
      <c r="H119" t="b">
        <v>0</v>
      </c>
      <c r="I119">
        <v>1</v>
      </c>
    </row>
    <row r="120" spans="1:9" x14ac:dyDescent="0.25">
      <c r="A120" t="s">
        <v>178</v>
      </c>
      <c r="B120" t="s">
        <v>213</v>
      </c>
      <c r="C120" t="s">
        <v>129</v>
      </c>
      <c r="D120" t="s">
        <v>210</v>
      </c>
      <c r="E120" t="s">
        <v>180</v>
      </c>
      <c r="F120">
        <v>2025</v>
      </c>
      <c r="G120">
        <v>1.7313882352941171E-5</v>
      </c>
      <c r="H120" t="b">
        <v>0</v>
      </c>
      <c r="I120">
        <v>1</v>
      </c>
    </row>
    <row r="121" spans="1:9" x14ac:dyDescent="0.25">
      <c r="A121" t="s">
        <v>178</v>
      </c>
      <c r="B121" t="s">
        <v>213</v>
      </c>
      <c r="C121" t="s">
        <v>129</v>
      </c>
      <c r="D121" t="s">
        <v>210</v>
      </c>
      <c r="E121" t="s">
        <v>180</v>
      </c>
      <c r="F121">
        <v>2030</v>
      </c>
      <c r="G121">
        <v>3.4627764705882349E-5</v>
      </c>
      <c r="H121" t="b">
        <v>0</v>
      </c>
      <c r="I121">
        <v>1</v>
      </c>
    </row>
    <row r="122" spans="1:9" x14ac:dyDescent="0.25">
      <c r="A122" t="s">
        <v>178</v>
      </c>
      <c r="B122" t="s">
        <v>213</v>
      </c>
      <c r="C122" t="s">
        <v>129</v>
      </c>
      <c r="D122" t="s">
        <v>210</v>
      </c>
      <c r="E122" t="s">
        <v>180</v>
      </c>
      <c r="F122">
        <v>2035</v>
      </c>
      <c r="G122">
        <v>6.9255529411764698E-5</v>
      </c>
      <c r="H122" t="b">
        <v>0</v>
      </c>
      <c r="I122">
        <v>1</v>
      </c>
    </row>
    <row r="123" spans="1:9" x14ac:dyDescent="0.25">
      <c r="A123" t="s">
        <v>178</v>
      </c>
      <c r="B123" t="s">
        <v>213</v>
      </c>
      <c r="C123" t="s">
        <v>129</v>
      </c>
      <c r="D123" t="s">
        <v>211</v>
      </c>
      <c r="E123" t="s">
        <v>180</v>
      </c>
      <c r="F123">
        <v>2015</v>
      </c>
      <c r="G123">
        <v>4.8641999999999998E-2</v>
      </c>
      <c r="H123" t="b">
        <v>0</v>
      </c>
      <c r="I123">
        <v>1</v>
      </c>
    </row>
    <row r="124" spans="1:9" x14ac:dyDescent="0.25">
      <c r="A124" t="s">
        <v>178</v>
      </c>
      <c r="B124" t="s">
        <v>213</v>
      </c>
      <c r="C124" t="s">
        <v>129</v>
      </c>
      <c r="D124" t="s">
        <v>211</v>
      </c>
      <c r="E124" t="s">
        <v>180</v>
      </c>
      <c r="F124">
        <v>2020</v>
      </c>
      <c r="G124">
        <v>4.7455609756097E-2</v>
      </c>
      <c r="H124" t="b">
        <v>0</v>
      </c>
      <c r="I124">
        <v>1</v>
      </c>
    </row>
    <row r="125" spans="1:9" x14ac:dyDescent="0.25">
      <c r="A125" t="s">
        <v>178</v>
      </c>
      <c r="B125" t="s">
        <v>213</v>
      </c>
      <c r="C125" t="s">
        <v>129</v>
      </c>
      <c r="D125" t="s">
        <v>211</v>
      </c>
      <c r="E125" t="s">
        <v>180</v>
      </c>
      <c r="F125">
        <v>2025</v>
      </c>
      <c r="G125">
        <v>3.9851277108433003E-2</v>
      </c>
      <c r="H125" t="b">
        <v>0</v>
      </c>
      <c r="I125">
        <v>1</v>
      </c>
    </row>
    <row r="126" spans="1:9" x14ac:dyDescent="0.25">
      <c r="A126" t="s">
        <v>178</v>
      </c>
      <c r="B126" t="s">
        <v>213</v>
      </c>
      <c r="C126" t="s">
        <v>129</v>
      </c>
      <c r="D126" t="s">
        <v>211</v>
      </c>
      <c r="E126" t="s">
        <v>180</v>
      </c>
      <c r="F126">
        <v>2030</v>
      </c>
      <c r="G126">
        <v>3.3470328571428003E-2</v>
      </c>
      <c r="H126" t="b">
        <v>0</v>
      </c>
      <c r="I126">
        <v>1</v>
      </c>
    </row>
    <row r="127" spans="1:9" x14ac:dyDescent="0.25">
      <c r="A127" t="s">
        <v>178</v>
      </c>
      <c r="B127" t="s">
        <v>213</v>
      </c>
      <c r="C127" t="s">
        <v>129</v>
      </c>
      <c r="D127" t="s">
        <v>211</v>
      </c>
      <c r="E127" t="s">
        <v>180</v>
      </c>
      <c r="F127">
        <v>2035</v>
      </c>
      <c r="G127">
        <v>2.8115075999999E-2</v>
      </c>
      <c r="H127" t="b">
        <v>0</v>
      </c>
      <c r="I127">
        <v>1</v>
      </c>
    </row>
    <row r="128" spans="1:9" x14ac:dyDescent="0.25">
      <c r="A128" t="s">
        <v>178</v>
      </c>
      <c r="B128" t="s">
        <v>213</v>
      </c>
      <c r="C128" t="s">
        <v>129</v>
      </c>
      <c r="D128" t="s">
        <v>211</v>
      </c>
      <c r="E128" t="s">
        <v>180</v>
      </c>
      <c r="F128">
        <v>2040</v>
      </c>
      <c r="G128">
        <v>2.3897814599999002E-2</v>
      </c>
      <c r="H128" t="b">
        <v>0</v>
      </c>
      <c r="I128">
        <v>1</v>
      </c>
    </row>
    <row r="129" spans="1:9" x14ac:dyDescent="0.25">
      <c r="A129" t="s">
        <v>178</v>
      </c>
      <c r="B129" t="s">
        <v>213</v>
      </c>
      <c r="C129" t="s">
        <v>129</v>
      </c>
      <c r="D129" t="s">
        <v>211</v>
      </c>
      <c r="E129" t="s">
        <v>180</v>
      </c>
      <c r="F129">
        <v>2045</v>
      </c>
      <c r="G129">
        <v>2.0313142409999999E-2</v>
      </c>
      <c r="H129" t="b">
        <v>0</v>
      </c>
      <c r="I129">
        <v>1</v>
      </c>
    </row>
    <row r="130" spans="1:9" x14ac:dyDescent="0.25">
      <c r="A130" t="s">
        <v>178</v>
      </c>
      <c r="B130" t="s">
        <v>213</v>
      </c>
      <c r="C130" t="s">
        <v>129</v>
      </c>
      <c r="D130" t="s">
        <v>211</v>
      </c>
      <c r="E130" t="s">
        <v>180</v>
      </c>
      <c r="F130">
        <v>2050</v>
      </c>
      <c r="G130">
        <v>1.7266171048499999E-2</v>
      </c>
      <c r="H130" t="b">
        <v>0</v>
      </c>
      <c r="I130">
        <v>1</v>
      </c>
    </row>
    <row r="131" spans="1:9" x14ac:dyDescent="0.25">
      <c r="A131" t="s">
        <v>178</v>
      </c>
      <c r="B131" t="s">
        <v>213</v>
      </c>
      <c r="C131" t="s">
        <v>129</v>
      </c>
      <c r="D131" t="s">
        <v>212</v>
      </c>
      <c r="E131" t="s">
        <v>180</v>
      </c>
      <c r="F131">
        <v>2015</v>
      </c>
      <c r="G131">
        <v>1.3546666666666669E-4</v>
      </c>
      <c r="H131" t="b">
        <v>0</v>
      </c>
      <c r="I131">
        <v>1</v>
      </c>
    </row>
    <row r="132" spans="1:9" x14ac:dyDescent="0.25">
      <c r="A132" t="s">
        <v>178</v>
      </c>
      <c r="B132" t="s">
        <v>213</v>
      </c>
      <c r="C132" t="s">
        <v>129</v>
      </c>
      <c r="D132" t="s">
        <v>212</v>
      </c>
      <c r="E132" t="s">
        <v>180</v>
      </c>
      <c r="F132">
        <v>2020</v>
      </c>
      <c r="G132">
        <v>7.1014400000000023E-5</v>
      </c>
      <c r="H132" t="b">
        <v>0</v>
      </c>
      <c r="I132">
        <v>1</v>
      </c>
    </row>
    <row r="133" spans="1:9" x14ac:dyDescent="0.25">
      <c r="A133" t="s">
        <v>178</v>
      </c>
      <c r="B133" t="s">
        <v>213</v>
      </c>
      <c r="C133" t="s">
        <v>184</v>
      </c>
      <c r="D133" t="s">
        <v>207</v>
      </c>
      <c r="E133" t="s">
        <v>180</v>
      </c>
      <c r="F133">
        <v>2015</v>
      </c>
      <c r="G133">
        <v>1.6425818593098999E-2</v>
      </c>
      <c r="H133" t="b">
        <v>0</v>
      </c>
      <c r="I133">
        <v>1</v>
      </c>
    </row>
    <row r="134" spans="1:9" x14ac:dyDescent="0.25">
      <c r="A134" t="s">
        <v>178</v>
      </c>
      <c r="B134" t="s">
        <v>213</v>
      </c>
      <c r="C134" t="s">
        <v>184</v>
      </c>
      <c r="D134" t="s">
        <v>207</v>
      </c>
      <c r="E134" t="s">
        <v>180</v>
      </c>
      <c r="F134">
        <v>2020</v>
      </c>
      <c r="G134">
        <v>1.6256480257088E-2</v>
      </c>
      <c r="H134" t="b">
        <v>0</v>
      </c>
      <c r="I134">
        <v>1</v>
      </c>
    </row>
    <row r="135" spans="1:9" x14ac:dyDescent="0.25">
      <c r="A135" t="s">
        <v>178</v>
      </c>
      <c r="B135" t="s">
        <v>213</v>
      </c>
      <c r="C135" t="s">
        <v>184</v>
      </c>
      <c r="D135" t="s">
        <v>207</v>
      </c>
      <c r="E135" t="s">
        <v>180</v>
      </c>
      <c r="F135">
        <v>2025</v>
      </c>
      <c r="G135">
        <v>4.4495572848166007E-2</v>
      </c>
      <c r="H135" t="b">
        <v>0</v>
      </c>
      <c r="I135">
        <v>1</v>
      </c>
    </row>
    <row r="136" spans="1:9" x14ac:dyDescent="0.25">
      <c r="A136" t="s">
        <v>178</v>
      </c>
      <c r="B136" t="s">
        <v>213</v>
      </c>
      <c r="C136" t="s">
        <v>184</v>
      </c>
      <c r="D136" t="s">
        <v>207</v>
      </c>
      <c r="E136" t="s">
        <v>180</v>
      </c>
      <c r="F136">
        <v>2030</v>
      </c>
      <c r="G136">
        <v>5.1015929119316003E-2</v>
      </c>
      <c r="H136" t="b">
        <v>0</v>
      </c>
      <c r="I136">
        <v>1</v>
      </c>
    </row>
    <row r="137" spans="1:9" x14ac:dyDescent="0.25">
      <c r="A137" t="s">
        <v>178</v>
      </c>
      <c r="B137" t="s">
        <v>213</v>
      </c>
      <c r="C137" t="s">
        <v>184</v>
      </c>
      <c r="D137" t="s">
        <v>207</v>
      </c>
      <c r="E137" t="s">
        <v>180</v>
      </c>
      <c r="F137">
        <v>2035</v>
      </c>
      <c r="G137">
        <v>5.3318725966228997E-2</v>
      </c>
      <c r="H137" t="b">
        <v>0</v>
      </c>
      <c r="I137">
        <v>1</v>
      </c>
    </row>
    <row r="138" spans="1:9" x14ac:dyDescent="0.25">
      <c r="A138" t="s">
        <v>178</v>
      </c>
      <c r="B138" t="s">
        <v>213</v>
      </c>
      <c r="C138" t="s">
        <v>184</v>
      </c>
      <c r="D138" t="s">
        <v>207</v>
      </c>
      <c r="E138" t="s">
        <v>180</v>
      </c>
      <c r="F138">
        <v>2040</v>
      </c>
      <c r="G138">
        <v>5.3489070562395997E-2</v>
      </c>
      <c r="H138" t="b">
        <v>0</v>
      </c>
      <c r="I138">
        <v>1</v>
      </c>
    </row>
    <row r="139" spans="1:9" x14ac:dyDescent="0.25">
      <c r="A139" t="s">
        <v>178</v>
      </c>
      <c r="B139" t="s">
        <v>213</v>
      </c>
      <c r="C139" t="s">
        <v>184</v>
      </c>
      <c r="D139" t="s">
        <v>207</v>
      </c>
      <c r="E139" t="s">
        <v>180</v>
      </c>
      <c r="F139">
        <v>2045</v>
      </c>
      <c r="G139">
        <v>5.3667387041174013E-2</v>
      </c>
      <c r="H139" t="b">
        <v>0</v>
      </c>
      <c r="I139">
        <v>1</v>
      </c>
    </row>
    <row r="140" spans="1:9" x14ac:dyDescent="0.25">
      <c r="A140" t="s">
        <v>178</v>
      </c>
      <c r="B140" t="s">
        <v>213</v>
      </c>
      <c r="C140" t="s">
        <v>184</v>
      </c>
      <c r="D140" t="s">
        <v>207</v>
      </c>
      <c r="E140" t="s">
        <v>180</v>
      </c>
      <c r="F140">
        <v>2050</v>
      </c>
      <c r="G140">
        <v>5.3806148876972007E-2</v>
      </c>
      <c r="H140" t="b">
        <v>0</v>
      </c>
      <c r="I140">
        <v>1</v>
      </c>
    </row>
    <row r="141" spans="1:9" x14ac:dyDescent="0.25">
      <c r="A141" t="s">
        <v>178</v>
      </c>
      <c r="B141" t="s">
        <v>213</v>
      </c>
      <c r="C141" t="s">
        <v>184</v>
      </c>
      <c r="D141" t="s">
        <v>208</v>
      </c>
      <c r="E141" t="s">
        <v>180</v>
      </c>
      <c r="F141">
        <v>2015</v>
      </c>
      <c r="G141">
        <v>0.23685460121047799</v>
      </c>
      <c r="H141" t="b">
        <v>0</v>
      </c>
      <c r="I141">
        <v>1</v>
      </c>
    </row>
    <row r="142" spans="1:9" x14ac:dyDescent="0.25">
      <c r="A142" t="s">
        <v>178</v>
      </c>
      <c r="B142" t="s">
        <v>213</v>
      </c>
      <c r="C142" t="s">
        <v>184</v>
      </c>
      <c r="D142" t="s">
        <v>208</v>
      </c>
      <c r="E142" t="s">
        <v>180</v>
      </c>
      <c r="F142">
        <v>2020</v>
      </c>
      <c r="G142">
        <v>0.23875261316451801</v>
      </c>
      <c r="H142" t="b">
        <v>0</v>
      </c>
      <c r="I142">
        <v>1</v>
      </c>
    </row>
    <row r="143" spans="1:9" x14ac:dyDescent="0.25">
      <c r="A143" t="s">
        <v>178</v>
      </c>
      <c r="B143" t="s">
        <v>213</v>
      </c>
      <c r="C143" t="s">
        <v>184</v>
      </c>
      <c r="D143" t="s">
        <v>208</v>
      </c>
      <c r="E143" t="s">
        <v>180</v>
      </c>
      <c r="F143">
        <v>2025</v>
      </c>
      <c r="G143">
        <v>0.102101906090591</v>
      </c>
      <c r="H143" t="b">
        <v>0</v>
      </c>
      <c r="I143">
        <v>1</v>
      </c>
    </row>
    <row r="144" spans="1:9" x14ac:dyDescent="0.25">
      <c r="A144" t="s">
        <v>178</v>
      </c>
      <c r="B144" t="s">
        <v>213</v>
      </c>
      <c r="C144" t="s">
        <v>184</v>
      </c>
      <c r="D144" t="s">
        <v>208</v>
      </c>
      <c r="E144" t="s">
        <v>180</v>
      </c>
      <c r="F144">
        <v>2030</v>
      </c>
      <c r="G144">
        <v>4.4343831145207013E-2</v>
      </c>
      <c r="H144" t="b">
        <v>0</v>
      </c>
      <c r="I144">
        <v>1</v>
      </c>
    </row>
    <row r="145" spans="1:9" x14ac:dyDescent="0.25">
      <c r="A145" t="s">
        <v>178</v>
      </c>
      <c r="B145" t="s">
        <v>213</v>
      </c>
      <c r="C145" t="s">
        <v>184</v>
      </c>
      <c r="D145" t="s">
        <v>208</v>
      </c>
      <c r="E145" t="s">
        <v>180</v>
      </c>
      <c r="F145">
        <v>2035</v>
      </c>
      <c r="G145">
        <v>1.3462498289047E-2</v>
      </c>
      <c r="H145" t="b">
        <v>0</v>
      </c>
      <c r="I145">
        <v>1</v>
      </c>
    </row>
    <row r="146" spans="1:9" x14ac:dyDescent="0.25">
      <c r="A146" t="s">
        <v>178</v>
      </c>
      <c r="B146" t="s">
        <v>213</v>
      </c>
      <c r="C146" t="s">
        <v>184</v>
      </c>
      <c r="D146" t="s">
        <v>208</v>
      </c>
      <c r="E146" t="s">
        <v>180</v>
      </c>
      <c r="F146">
        <v>2040</v>
      </c>
      <c r="G146">
        <v>7.5007711796320009E-3</v>
      </c>
      <c r="H146" t="b">
        <v>0</v>
      </c>
      <c r="I146">
        <v>1</v>
      </c>
    </row>
    <row r="147" spans="1:9" x14ac:dyDescent="0.25">
      <c r="A147" t="s">
        <v>178</v>
      </c>
      <c r="B147" t="s">
        <v>213</v>
      </c>
      <c r="C147" t="s">
        <v>184</v>
      </c>
      <c r="D147" t="s">
        <v>208</v>
      </c>
      <c r="E147" t="s">
        <v>180</v>
      </c>
      <c r="F147">
        <v>2045</v>
      </c>
      <c r="G147">
        <v>4.5825836223800003E-3</v>
      </c>
      <c r="H147" t="b">
        <v>0</v>
      </c>
      <c r="I147">
        <v>1</v>
      </c>
    </row>
    <row r="148" spans="1:9" x14ac:dyDescent="0.25">
      <c r="A148" t="s">
        <v>178</v>
      </c>
      <c r="B148" t="s">
        <v>213</v>
      </c>
      <c r="C148" t="s">
        <v>184</v>
      </c>
      <c r="D148" t="s">
        <v>208</v>
      </c>
      <c r="E148" t="s">
        <v>180</v>
      </c>
      <c r="F148">
        <v>2050</v>
      </c>
      <c r="G148">
        <v>6.3884803535680006E-3</v>
      </c>
      <c r="H148" t="b">
        <v>0</v>
      </c>
      <c r="I148">
        <v>1</v>
      </c>
    </row>
    <row r="149" spans="1:9" x14ac:dyDescent="0.25">
      <c r="A149" t="s">
        <v>178</v>
      </c>
      <c r="B149" t="s">
        <v>213</v>
      </c>
      <c r="C149" t="s">
        <v>184</v>
      </c>
      <c r="D149" t="s">
        <v>209</v>
      </c>
      <c r="E149" t="s">
        <v>180</v>
      </c>
      <c r="F149">
        <v>2035</v>
      </c>
      <c r="G149">
        <v>3.6438093664417832E-4</v>
      </c>
      <c r="H149" t="b">
        <v>0</v>
      </c>
      <c r="I149">
        <v>1</v>
      </c>
    </row>
    <row r="150" spans="1:9" x14ac:dyDescent="0.25">
      <c r="A150" t="s">
        <v>178</v>
      </c>
      <c r="B150" t="s">
        <v>213</v>
      </c>
      <c r="C150" t="s">
        <v>184</v>
      </c>
      <c r="D150" t="s">
        <v>209</v>
      </c>
      <c r="E150" t="s">
        <v>180</v>
      </c>
      <c r="F150">
        <v>2040</v>
      </c>
      <c r="G150">
        <v>3.0942073959554797E-4</v>
      </c>
      <c r="H150" t="b">
        <v>0</v>
      </c>
      <c r="I150">
        <v>1</v>
      </c>
    </row>
    <row r="151" spans="1:9" x14ac:dyDescent="0.25">
      <c r="A151" t="s">
        <v>178</v>
      </c>
      <c r="B151" t="s">
        <v>213</v>
      </c>
      <c r="C151" t="s">
        <v>184</v>
      </c>
      <c r="D151" t="s">
        <v>209</v>
      </c>
      <c r="E151" t="s">
        <v>180</v>
      </c>
      <c r="F151">
        <v>2045</v>
      </c>
      <c r="G151">
        <v>2.6287882962161433E-4</v>
      </c>
      <c r="H151" t="b">
        <v>0</v>
      </c>
      <c r="I151">
        <v>1</v>
      </c>
    </row>
    <row r="152" spans="1:9" x14ac:dyDescent="0.25">
      <c r="A152" t="s">
        <v>178</v>
      </c>
      <c r="B152" t="s">
        <v>213</v>
      </c>
      <c r="C152" t="s">
        <v>184</v>
      </c>
      <c r="D152" t="s">
        <v>209</v>
      </c>
      <c r="E152" t="s">
        <v>180</v>
      </c>
      <c r="F152">
        <v>2050</v>
      </c>
      <c r="G152">
        <v>2.6275003058701292E-4</v>
      </c>
      <c r="H152" t="b">
        <v>0</v>
      </c>
      <c r="I152">
        <v>1</v>
      </c>
    </row>
    <row r="153" spans="1:9" x14ac:dyDescent="0.25">
      <c r="A153" t="s">
        <v>178</v>
      </c>
      <c r="B153" t="s">
        <v>213</v>
      </c>
      <c r="C153" t="s">
        <v>184</v>
      </c>
      <c r="D153" t="s">
        <v>210</v>
      </c>
      <c r="E153" t="s">
        <v>180</v>
      </c>
      <c r="F153">
        <v>2015</v>
      </c>
      <c r="G153">
        <v>2.1195294117639998E-3</v>
      </c>
      <c r="H153" t="b">
        <v>0</v>
      </c>
      <c r="I153">
        <v>1</v>
      </c>
    </row>
    <row r="154" spans="1:9" x14ac:dyDescent="0.25">
      <c r="A154" t="s">
        <v>178</v>
      </c>
      <c r="B154" t="s">
        <v>213</v>
      </c>
      <c r="C154" t="s">
        <v>184</v>
      </c>
      <c r="D154" t="s">
        <v>210</v>
      </c>
      <c r="E154" t="s">
        <v>180</v>
      </c>
      <c r="F154">
        <v>2020</v>
      </c>
      <c r="G154">
        <v>3.9419999999999997E-6</v>
      </c>
      <c r="H154" t="b">
        <v>0</v>
      </c>
      <c r="I154">
        <v>1</v>
      </c>
    </row>
    <row r="155" spans="1:9" x14ac:dyDescent="0.25">
      <c r="A155" t="s">
        <v>178</v>
      </c>
      <c r="B155" t="s">
        <v>213</v>
      </c>
      <c r="C155" t="s">
        <v>184</v>
      </c>
      <c r="D155" t="s">
        <v>210</v>
      </c>
      <c r="E155" t="s">
        <v>180</v>
      </c>
      <c r="F155">
        <v>2025</v>
      </c>
      <c r="G155">
        <v>7.8839999999999994E-6</v>
      </c>
      <c r="H155" t="b">
        <v>0</v>
      </c>
      <c r="I155">
        <v>1</v>
      </c>
    </row>
    <row r="156" spans="1:9" x14ac:dyDescent="0.25">
      <c r="A156" t="s">
        <v>178</v>
      </c>
      <c r="B156" t="s">
        <v>213</v>
      </c>
      <c r="C156" t="s">
        <v>184</v>
      </c>
      <c r="D156" t="s">
        <v>210</v>
      </c>
      <c r="E156" t="s">
        <v>180</v>
      </c>
      <c r="F156">
        <v>2030</v>
      </c>
      <c r="G156">
        <v>1.5767999999999999E-5</v>
      </c>
      <c r="H156" t="b">
        <v>0</v>
      </c>
      <c r="I156">
        <v>1</v>
      </c>
    </row>
    <row r="157" spans="1:9" x14ac:dyDescent="0.25">
      <c r="A157" t="s">
        <v>178</v>
      </c>
      <c r="B157" t="s">
        <v>213</v>
      </c>
      <c r="C157" t="s">
        <v>184</v>
      </c>
      <c r="D157" t="s">
        <v>210</v>
      </c>
      <c r="E157" t="s">
        <v>180</v>
      </c>
      <c r="F157">
        <v>2035</v>
      </c>
      <c r="G157">
        <v>3.1535999999999998E-5</v>
      </c>
      <c r="H157" t="b">
        <v>0</v>
      </c>
      <c r="I157">
        <v>1</v>
      </c>
    </row>
    <row r="158" spans="1:9" x14ac:dyDescent="0.25">
      <c r="A158" t="s">
        <v>178</v>
      </c>
      <c r="B158" t="s">
        <v>213</v>
      </c>
      <c r="C158" t="s">
        <v>184</v>
      </c>
      <c r="D158" t="s">
        <v>211</v>
      </c>
      <c r="E158" t="s">
        <v>180</v>
      </c>
      <c r="F158">
        <v>2015</v>
      </c>
      <c r="G158">
        <v>7.5671000000000002E-2</v>
      </c>
      <c r="H158" t="b">
        <v>0</v>
      </c>
      <c r="I158">
        <v>1</v>
      </c>
    </row>
    <row r="159" spans="1:9" x14ac:dyDescent="0.25">
      <c r="A159" t="s">
        <v>178</v>
      </c>
      <c r="B159" t="s">
        <v>213</v>
      </c>
      <c r="C159" t="s">
        <v>184</v>
      </c>
      <c r="D159" t="s">
        <v>211</v>
      </c>
      <c r="E159" t="s">
        <v>180</v>
      </c>
      <c r="F159">
        <v>2020</v>
      </c>
      <c r="G159">
        <v>7.3825365853658009E-2</v>
      </c>
      <c r="H159" t="b">
        <v>0</v>
      </c>
      <c r="I159">
        <v>1</v>
      </c>
    </row>
    <row r="160" spans="1:9" x14ac:dyDescent="0.25">
      <c r="A160" t="s">
        <v>178</v>
      </c>
      <c r="B160" t="s">
        <v>213</v>
      </c>
      <c r="C160" t="s">
        <v>184</v>
      </c>
      <c r="D160" t="s">
        <v>211</v>
      </c>
      <c r="E160" t="s">
        <v>180</v>
      </c>
      <c r="F160">
        <v>2025</v>
      </c>
      <c r="G160">
        <v>6.1995518072289008E-2</v>
      </c>
      <c r="H160" t="b">
        <v>0</v>
      </c>
      <c r="I160">
        <v>1</v>
      </c>
    </row>
    <row r="161" spans="1:9" x14ac:dyDescent="0.25">
      <c r="A161" t="s">
        <v>178</v>
      </c>
      <c r="B161" t="s">
        <v>213</v>
      </c>
      <c r="C161" t="s">
        <v>184</v>
      </c>
      <c r="D161" t="s">
        <v>211</v>
      </c>
      <c r="E161" t="s">
        <v>180</v>
      </c>
      <c r="F161">
        <v>2030</v>
      </c>
      <c r="G161">
        <v>5.2068854761904003E-2</v>
      </c>
      <c r="H161" t="b">
        <v>0</v>
      </c>
      <c r="I161">
        <v>1</v>
      </c>
    </row>
    <row r="162" spans="1:9" x14ac:dyDescent="0.25">
      <c r="A162" t="s">
        <v>178</v>
      </c>
      <c r="B162" t="s">
        <v>213</v>
      </c>
      <c r="C162" t="s">
        <v>184</v>
      </c>
      <c r="D162" t="s">
        <v>211</v>
      </c>
      <c r="E162" t="s">
        <v>180</v>
      </c>
      <c r="F162">
        <v>2035</v>
      </c>
      <c r="G162">
        <v>4.3737837999999002E-2</v>
      </c>
      <c r="H162" t="b">
        <v>0</v>
      </c>
      <c r="I162">
        <v>1</v>
      </c>
    </row>
    <row r="163" spans="1:9" x14ac:dyDescent="0.25">
      <c r="A163" t="s">
        <v>178</v>
      </c>
      <c r="B163" t="s">
        <v>213</v>
      </c>
      <c r="C163" t="s">
        <v>184</v>
      </c>
      <c r="D163" t="s">
        <v>211</v>
      </c>
      <c r="E163" t="s">
        <v>180</v>
      </c>
      <c r="F163">
        <v>2040</v>
      </c>
      <c r="G163">
        <v>3.7177162299999997E-2</v>
      </c>
      <c r="H163" t="b">
        <v>0</v>
      </c>
      <c r="I163">
        <v>1</v>
      </c>
    </row>
    <row r="164" spans="1:9" x14ac:dyDescent="0.25">
      <c r="A164" t="s">
        <v>178</v>
      </c>
      <c r="B164" t="s">
        <v>213</v>
      </c>
      <c r="C164" t="s">
        <v>184</v>
      </c>
      <c r="D164" t="s">
        <v>211</v>
      </c>
      <c r="E164" t="s">
        <v>180</v>
      </c>
      <c r="F164">
        <v>2045</v>
      </c>
      <c r="G164">
        <v>3.1600587954999003E-2</v>
      </c>
      <c r="H164" t="b">
        <v>0</v>
      </c>
      <c r="I164">
        <v>1</v>
      </c>
    </row>
    <row r="165" spans="1:9" x14ac:dyDescent="0.25">
      <c r="A165" t="s">
        <v>178</v>
      </c>
      <c r="B165" t="s">
        <v>213</v>
      </c>
      <c r="C165" t="s">
        <v>184</v>
      </c>
      <c r="D165" t="s">
        <v>211</v>
      </c>
      <c r="E165" t="s">
        <v>180</v>
      </c>
      <c r="F165">
        <v>2050</v>
      </c>
      <c r="G165">
        <v>2.6860499761749999E-2</v>
      </c>
      <c r="H165" t="b">
        <v>0</v>
      </c>
      <c r="I165">
        <v>1</v>
      </c>
    </row>
    <row r="166" spans="1:9" x14ac:dyDescent="0.25">
      <c r="A166" t="s">
        <v>178</v>
      </c>
      <c r="B166" t="s">
        <v>213</v>
      </c>
      <c r="C166" t="s">
        <v>184</v>
      </c>
      <c r="D166" t="s">
        <v>212</v>
      </c>
      <c r="E166" t="s">
        <v>180</v>
      </c>
      <c r="F166">
        <v>2015</v>
      </c>
      <c r="G166">
        <v>3.4186666666665998E-2</v>
      </c>
      <c r="H166" t="b">
        <v>0</v>
      </c>
      <c r="I166">
        <v>1</v>
      </c>
    </row>
    <row r="167" spans="1:9" x14ac:dyDescent="0.25">
      <c r="A167" t="s">
        <v>178</v>
      </c>
      <c r="B167" t="s">
        <v>213</v>
      </c>
      <c r="C167" t="s">
        <v>184</v>
      </c>
      <c r="D167" t="s">
        <v>212</v>
      </c>
      <c r="E167" t="s">
        <v>180</v>
      </c>
      <c r="F167">
        <v>2020</v>
      </c>
      <c r="G167">
        <v>2.1804224000000001E-2</v>
      </c>
      <c r="H167" t="b">
        <v>0</v>
      </c>
      <c r="I167">
        <v>1</v>
      </c>
    </row>
    <row r="168" spans="1:9" x14ac:dyDescent="0.25">
      <c r="A168" t="s">
        <v>178</v>
      </c>
      <c r="B168" t="s">
        <v>213</v>
      </c>
      <c r="C168" t="s">
        <v>121</v>
      </c>
      <c r="D168" t="s">
        <v>207</v>
      </c>
      <c r="E168" t="s">
        <v>180</v>
      </c>
      <c r="F168">
        <v>2015</v>
      </c>
      <c r="G168">
        <v>1.0070076749518E-2</v>
      </c>
      <c r="H168" t="b">
        <v>0</v>
      </c>
      <c r="I168">
        <v>1</v>
      </c>
    </row>
    <row r="169" spans="1:9" x14ac:dyDescent="0.25">
      <c r="A169" t="s">
        <v>178</v>
      </c>
      <c r="B169" t="s">
        <v>213</v>
      </c>
      <c r="C169" t="s">
        <v>121</v>
      </c>
      <c r="D169" t="s">
        <v>207</v>
      </c>
      <c r="E169" t="s">
        <v>180</v>
      </c>
      <c r="F169">
        <v>2020</v>
      </c>
      <c r="G169">
        <v>9.966261525296E-3</v>
      </c>
      <c r="H169" t="b">
        <v>0</v>
      </c>
      <c r="I169">
        <v>1</v>
      </c>
    </row>
    <row r="170" spans="1:9" x14ac:dyDescent="0.25">
      <c r="A170" t="s">
        <v>178</v>
      </c>
      <c r="B170" t="s">
        <v>213</v>
      </c>
      <c r="C170" t="s">
        <v>121</v>
      </c>
      <c r="D170" t="s">
        <v>207</v>
      </c>
      <c r="E170" t="s">
        <v>180</v>
      </c>
      <c r="F170">
        <v>2025</v>
      </c>
      <c r="G170">
        <v>2.5357612051378001E-2</v>
      </c>
      <c r="H170" t="b">
        <v>0</v>
      </c>
      <c r="I170">
        <v>1</v>
      </c>
    </row>
    <row r="171" spans="1:9" x14ac:dyDescent="0.25">
      <c r="A171" t="s">
        <v>178</v>
      </c>
      <c r="B171" t="s">
        <v>213</v>
      </c>
      <c r="C171" t="s">
        <v>121</v>
      </c>
      <c r="D171" t="s">
        <v>207</v>
      </c>
      <c r="E171" t="s">
        <v>180</v>
      </c>
      <c r="F171">
        <v>2030</v>
      </c>
      <c r="G171">
        <v>3.1360367647679001E-2</v>
      </c>
      <c r="H171" t="b">
        <v>0</v>
      </c>
      <c r="I171">
        <v>1</v>
      </c>
    </row>
    <row r="172" spans="1:9" x14ac:dyDescent="0.25">
      <c r="A172" t="s">
        <v>178</v>
      </c>
      <c r="B172" t="s">
        <v>213</v>
      </c>
      <c r="C172" t="s">
        <v>121</v>
      </c>
      <c r="D172" t="s">
        <v>207</v>
      </c>
      <c r="E172" t="s">
        <v>180</v>
      </c>
      <c r="F172">
        <v>2035</v>
      </c>
      <c r="G172">
        <v>3.8367623536415013E-2</v>
      </c>
      <c r="H172" t="b">
        <v>0</v>
      </c>
      <c r="I172">
        <v>1</v>
      </c>
    </row>
    <row r="173" spans="1:9" x14ac:dyDescent="0.25">
      <c r="A173" t="s">
        <v>178</v>
      </c>
      <c r="B173" t="s">
        <v>213</v>
      </c>
      <c r="C173" t="s">
        <v>121</v>
      </c>
      <c r="D173" t="s">
        <v>207</v>
      </c>
      <c r="E173" t="s">
        <v>180</v>
      </c>
      <c r="F173">
        <v>2040</v>
      </c>
      <c r="G173">
        <v>4.0852916700065002E-2</v>
      </c>
      <c r="H173" t="b">
        <v>0</v>
      </c>
      <c r="I173">
        <v>1</v>
      </c>
    </row>
    <row r="174" spans="1:9" x14ac:dyDescent="0.25">
      <c r="A174" t="s">
        <v>178</v>
      </c>
      <c r="B174" t="s">
        <v>213</v>
      </c>
      <c r="C174" t="s">
        <v>121</v>
      </c>
      <c r="D174" t="s">
        <v>207</v>
      </c>
      <c r="E174" t="s">
        <v>180</v>
      </c>
      <c r="F174">
        <v>2045</v>
      </c>
      <c r="G174">
        <v>4.0084783187012002E-2</v>
      </c>
      <c r="H174" t="b">
        <v>0</v>
      </c>
      <c r="I174">
        <v>1</v>
      </c>
    </row>
    <row r="175" spans="1:9" x14ac:dyDescent="0.25">
      <c r="A175" t="s">
        <v>178</v>
      </c>
      <c r="B175" t="s">
        <v>213</v>
      </c>
      <c r="C175" t="s">
        <v>121</v>
      </c>
      <c r="D175" t="s">
        <v>207</v>
      </c>
      <c r="E175" t="s">
        <v>180</v>
      </c>
      <c r="F175">
        <v>2050</v>
      </c>
      <c r="G175">
        <v>4.1087961700129003E-2</v>
      </c>
      <c r="H175" t="b">
        <v>0</v>
      </c>
      <c r="I175">
        <v>1</v>
      </c>
    </row>
    <row r="176" spans="1:9" x14ac:dyDescent="0.25">
      <c r="A176" t="s">
        <v>178</v>
      </c>
      <c r="B176" t="s">
        <v>213</v>
      </c>
      <c r="C176" t="s">
        <v>121</v>
      </c>
      <c r="D176" t="s">
        <v>208</v>
      </c>
      <c r="E176" t="s">
        <v>180</v>
      </c>
      <c r="F176">
        <v>2015</v>
      </c>
      <c r="G176">
        <v>0.16815451330638201</v>
      </c>
      <c r="H176" t="b">
        <v>0</v>
      </c>
      <c r="I176">
        <v>1</v>
      </c>
    </row>
    <row r="177" spans="1:9" x14ac:dyDescent="0.25">
      <c r="A177" t="s">
        <v>178</v>
      </c>
      <c r="B177" t="s">
        <v>213</v>
      </c>
      <c r="C177" t="s">
        <v>121</v>
      </c>
      <c r="D177" t="s">
        <v>208</v>
      </c>
      <c r="E177" t="s">
        <v>180</v>
      </c>
      <c r="F177">
        <v>2020</v>
      </c>
      <c r="G177">
        <v>0.17128277360265401</v>
      </c>
      <c r="H177" t="b">
        <v>0</v>
      </c>
      <c r="I177">
        <v>1</v>
      </c>
    </row>
    <row r="178" spans="1:9" x14ac:dyDescent="0.25">
      <c r="A178" t="s">
        <v>178</v>
      </c>
      <c r="B178" t="s">
        <v>213</v>
      </c>
      <c r="C178" t="s">
        <v>121</v>
      </c>
      <c r="D178" t="s">
        <v>208</v>
      </c>
      <c r="E178" t="s">
        <v>180</v>
      </c>
      <c r="F178">
        <v>2025</v>
      </c>
      <c r="G178">
        <v>8.2344386321645008E-2</v>
      </c>
      <c r="H178" t="b">
        <v>0</v>
      </c>
      <c r="I178">
        <v>1</v>
      </c>
    </row>
    <row r="179" spans="1:9" x14ac:dyDescent="0.25">
      <c r="A179" t="s">
        <v>178</v>
      </c>
      <c r="B179" t="s">
        <v>213</v>
      </c>
      <c r="C179" t="s">
        <v>121</v>
      </c>
      <c r="D179" t="s">
        <v>208</v>
      </c>
      <c r="E179" t="s">
        <v>180</v>
      </c>
      <c r="F179">
        <v>2030</v>
      </c>
      <c r="G179">
        <v>3.7263224071690998E-2</v>
      </c>
      <c r="H179" t="b">
        <v>0</v>
      </c>
      <c r="I179">
        <v>1</v>
      </c>
    </row>
    <row r="180" spans="1:9" x14ac:dyDescent="0.25">
      <c r="A180" t="s">
        <v>178</v>
      </c>
      <c r="B180" t="s">
        <v>213</v>
      </c>
      <c r="C180" t="s">
        <v>121</v>
      </c>
      <c r="D180" t="s">
        <v>208</v>
      </c>
      <c r="E180" t="s">
        <v>180</v>
      </c>
      <c r="F180">
        <v>2035</v>
      </c>
      <c r="G180">
        <v>8.9070597562060008E-3</v>
      </c>
      <c r="H180" t="b">
        <v>0</v>
      </c>
      <c r="I180">
        <v>1</v>
      </c>
    </row>
    <row r="181" spans="1:9" x14ac:dyDescent="0.25">
      <c r="A181" t="s">
        <v>178</v>
      </c>
      <c r="B181" t="s">
        <v>213</v>
      </c>
      <c r="C181" t="s">
        <v>121</v>
      </c>
      <c r="D181" t="s">
        <v>208</v>
      </c>
      <c r="E181" t="s">
        <v>180</v>
      </c>
      <c r="F181">
        <v>2040</v>
      </c>
      <c r="G181">
        <v>4.118319218375E-3</v>
      </c>
      <c r="H181" t="b">
        <v>0</v>
      </c>
      <c r="I181">
        <v>1</v>
      </c>
    </row>
    <row r="182" spans="1:9" x14ac:dyDescent="0.25">
      <c r="A182" t="s">
        <v>178</v>
      </c>
      <c r="B182" t="s">
        <v>213</v>
      </c>
      <c r="C182" t="s">
        <v>121</v>
      </c>
      <c r="D182" t="s">
        <v>208</v>
      </c>
      <c r="E182" t="s">
        <v>180</v>
      </c>
      <c r="F182">
        <v>2045</v>
      </c>
      <c r="G182">
        <v>2.9280677562060001E-3</v>
      </c>
      <c r="H182" t="b">
        <v>0</v>
      </c>
      <c r="I182">
        <v>1</v>
      </c>
    </row>
    <row r="183" spans="1:9" x14ac:dyDescent="0.25">
      <c r="A183" t="s">
        <v>178</v>
      </c>
      <c r="B183" t="s">
        <v>213</v>
      </c>
      <c r="C183" t="s">
        <v>121</v>
      </c>
      <c r="D183" t="s">
        <v>208</v>
      </c>
      <c r="E183" t="s">
        <v>180</v>
      </c>
      <c r="F183">
        <v>2050</v>
      </c>
      <c r="G183">
        <v>1.491519913245E-3</v>
      </c>
      <c r="H183" t="b">
        <v>0</v>
      </c>
      <c r="I183">
        <v>1</v>
      </c>
    </row>
    <row r="184" spans="1:9" x14ac:dyDescent="0.25">
      <c r="A184" t="s">
        <v>178</v>
      </c>
      <c r="B184" t="s">
        <v>213</v>
      </c>
      <c r="C184" t="s">
        <v>121</v>
      </c>
      <c r="D184" t="s">
        <v>209</v>
      </c>
      <c r="E184" t="s">
        <v>180</v>
      </c>
      <c r="F184">
        <v>2035</v>
      </c>
      <c r="G184">
        <v>1.1514711491182999E-2</v>
      </c>
      <c r="H184" t="b">
        <v>0</v>
      </c>
      <c r="I184">
        <v>1</v>
      </c>
    </row>
    <row r="185" spans="1:9" x14ac:dyDescent="0.25">
      <c r="A185" t="s">
        <v>178</v>
      </c>
      <c r="B185" t="s">
        <v>213</v>
      </c>
      <c r="C185" t="s">
        <v>121</v>
      </c>
      <c r="D185" t="s">
        <v>209</v>
      </c>
      <c r="E185" t="s">
        <v>180</v>
      </c>
      <c r="F185">
        <v>2040</v>
      </c>
      <c r="G185">
        <v>9.7779279526640003E-3</v>
      </c>
      <c r="H185" t="b">
        <v>0</v>
      </c>
      <c r="I185">
        <v>1</v>
      </c>
    </row>
    <row r="186" spans="1:9" x14ac:dyDescent="0.25">
      <c r="A186" t="s">
        <v>178</v>
      </c>
      <c r="B186" t="s">
        <v>213</v>
      </c>
      <c r="C186" t="s">
        <v>121</v>
      </c>
      <c r="D186" t="s">
        <v>209</v>
      </c>
      <c r="E186" t="s">
        <v>180</v>
      </c>
      <c r="F186">
        <v>2045</v>
      </c>
      <c r="G186">
        <v>8.3071686134570007E-3</v>
      </c>
      <c r="H186" t="b">
        <v>0</v>
      </c>
      <c r="I186">
        <v>1</v>
      </c>
    </row>
    <row r="187" spans="1:9" x14ac:dyDescent="0.25">
      <c r="A187" t="s">
        <v>178</v>
      </c>
      <c r="B187" t="s">
        <v>213</v>
      </c>
      <c r="C187" t="s">
        <v>121</v>
      </c>
      <c r="D187" t="s">
        <v>209</v>
      </c>
      <c r="E187" t="s">
        <v>180</v>
      </c>
      <c r="F187">
        <v>2050</v>
      </c>
      <c r="G187">
        <v>7.0576336970770009E-3</v>
      </c>
      <c r="H187" t="b">
        <v>0</v>
      </c>
      <c r="I187">
        <v>1</v>
      </c>
    </row>
    <row r="188" spans="1:9" x14ac:dyDescent="0.25">
      <c r="A188" t="s">
        <v>178</v>
      </c>
      <c r="B188" t="s">
        <v>213</v>
      </c>
      <c r="C188" t="s">
        <v>121</v>
      </c>
      <c r="D188" t="s">
        <v>210</v>
      </c>
      <c r="E188" t="s">
        <v>180</v>
      </c>
      <c r="F188">
        <v>2015</v>
      </c>
      <c r="G188">
        <v>1.1856E-2</v>
      </c>
      <c r="H188" t="b">
        <v>0</v>
      </c>
      <c r="I188">
        <v>1</v>
      </c>
    </row>
    <row r="189" spans="1:9" x14ac:dyDescent="0.25">
      <c r="A189" t="s">
        <v>178</v>
      </c>
      <c r="B189" t="s">
        <v>213</v>
      </c>
      <c r="C189" t="s">
        <v>121</v>
      </c>
      <c r="D189" t="s">
        <v>210</v>
      </c>
      <c r="E189" t="s">
        <v>180</v>
      </c>
      <c r="F189">
        <v>2020</v>
      </c>
      <c r="G189">
        <v>7.5645176470588238E-4</v>
      </c>
      <c r="H189" t="b">
        <v>0</v>
      </c>
      <c r="I189">
        <v>1</v>
      </c>
    </row>
    <row r="190" spans="1:9" x14ac:dyDescent="0.25">
      <c r="A190" t="s">
        <v>178</v>
      </c>
      <c r="B190" t="s">
        <v>213</v>
      </c>
      <c r="C190" t="s">
        <v>121</v>
      </c>
      <c r="D190" t="s">
        <v>210</v>
      </c>
      <c r="E190" t="s">
        <v>180</v>
      </c>
      <c r="F190">
        <v>2025</v>
      </c>
      <c r="G190">
        <v>4.4006117647058828E-5</v>
      </c>
      <c r="H190" t="b">
        <v>0</v>
      </c>
      <c r="I190">
        <v>1</v>
      </c>
    </row>
    <row r="191" spans="1:9" x14ac:dyDescent="0.25">
      <c r="A191" t="s">
        <v>178</v>
      </c>
      <c r="B191" t="s">
        <v>213</v>
      </c>
      <c r="C191" t="s">
        <v>121</v>
      </c>
      <c r="D191" t="s">
        <v>210</v>
      </c>
      <c r="E191" t="s">
        <v>180</v>
      </c>
      <c r="F191">
        <v>2030</v>
      </c>
      <c r="G191">
        <v>8.8012235294117656E-5</v>
      </c>
      <c r="H191" t="b">
        <v>0</v>
      </c>
      <c r="I191">
        <v>1</v>
      </c>
    </row>
    <row r="192" spans="1:9" x14ac:dyDescent="0.25">
      <c r="A192" t="s">
        <v>178</v>
      </c>
      <c r="B192" t="s">
        <v>213</v>
      </c>
      <c r="C192" t="s">
        <v>121</v>
      </c>
      <c r="D192" t="s">
        <v>210</v>
      </c>
      <c r="E192" t="s">
        <v>180</v>
      </c>
      <c r="F192">
        <v>2035</v>
      </c>
      <c r="G192">
        <v>1.7602447058823531E-4</v>
      </c>
      <c r="H192" t="b">
        <v>0</v>
      </c>
      <c r="I192">
        <v>1</v>
      </c>
    </row>
    <row r="193" spans="1:9" x14ac:dyDescent="0.25">
      <c r="A193" t="s">
        <v>178</v>
      </c>
      <c r="B193" t="s">
        <v>213</v>
      </c>
      <c r="C193" t="s">
        <v>121</v>
      </c>
      <c r="D193" t="s">
        <v>211</v>
      </c>
      <c r="E193" t="s">
        <v>180</v>
      </c>
      <c r="F193">
        <v>2015</v>
      </c>
      <c r="G193">
        <v>4.1925999999999998E-2</v>
      </c>
      <c r="H193" t="b">
        <v>0</v>
      </c>
      <c r="I193">
        <v>1</v>
      </c>
    </row>
    <row r="194" spans="1:9" x14ac:dyDescent="0.25">
      <c r="A194" t="s">
        <v>178</v>
      </c>
      <c r="B194" t="s">
        <v>213</v>
      </c>
      <c r="C194" t="s">
        <v>121</v>
      </c>
      <c r="D194" t="s">
        <v>211</v>
      </c>
      <c r="E194" t="s">
        <v>180</v>
      </c>
      <c r="F194">
        <v>2020</v>
      </c>
      <c r="G194">
        <v>4.0903414634146013E-2</v>
      </c>
      <c r="H194" t="b">
        <v>0</v>
      </c>
      <c r="I194">
        <v>1</v>
      </c>
    </row>
    <row r="195" spans="1:9" x14ac:dyDescent="0.25">
      <c r="A195" t="s">
        <v>178</v>
      </c>
      <c r="B195" t="s">
        <v>213</v>
      </c>
      <c r="C195" t="s">
        <v>121</v>
      </c>
      <c r="D195" t="s">
        <v>211</v>
      </c>
      <c r="E195" t="s">
        <v>180</v>
      </c>
      <c r="F195">
        <v>2025</v>
      </c>
      <c r="G195">
        <v>3.4349012048191997E-2</v>
      </c>
      <c r="H195" t="b">
        <v>0</v>
      </c>
      <c r="I195">
        <v>1</v>
      </c>
    </row>
    <row r="196" spans="1:9" x14ac:dyDescent="0.25">
      <c r="A196" t="s">
        <v>178</v>
      </c>
      <c r="B196" t="s">
        <v>213</v>
      </c>
      <c r="C196" t="s">
        <v>121</v>
      </c>
      <c r="D196" t="s">
        <v>211</v>
      </c>
      <c r="E196" t="s">
        <v>180</v>
      </c>
      <c r="F196">
        <v>2030</v>
      </c>
      <c r="G196">
        <v>2.884908095238E-2</v>
      </c>
      <c r="H196" t="b">
        <v>0</v>
      </c>
      <c r="I196">
        <v>1</v>
      </c>
    </row>
    <row r="197" spans="1:9" x14ac:dyDescent="0.25">
      <c r="A197" t="s">
        <v>178</v>
      </c>
      <c r="B197" t="s">
        <v>213</v>
      </c>
      <c r="C197" t="s">
        <v>121</v>
      </c>
      <c r="D197" t="s">
        <v>211</v>
      </c>
      <c r="E197" t="s">
        <v>180</v>
      </c>
      <c r="F197">
        <v>2035</v>
      </c>
      <c r="G197">
        <v>2.4233227999999999E-2</v>
      </c>
      <c r="H197" t="b">
        <v>0</v>
      </c>
      <c r="I197">
        <v>1</v>
      </c>
    </row>
    <row r="198" spans="1:9" x14ac:dyDescent="0.25">
      <c r="A198" t="s">
        <v>178</v>
      </c>
      <c r="B198" t="s">
        <v>213</v>
      </c>
      <c r="C198" t="s">
        <v>121</v>
      </c>
      <c r="D198" t="s">
        <v>211</v>
      </c>
      <c r="E198" t="s">
        <v>180</v>
      </c>
      <c r="F198">
        <v>2040</v>
      </c>
      <c r="G198">
        <v>2.0598243799999E-2</v>
      </c>
      <c r="H198" t="b">
        <v>0</v>
      </c>
      <c r="I198">
        <v>1</v>
      </c>
    </row>
    <row r="199" spans="1:9" x14ac:dyDescent="0.25">
      <c r="A199" t="s">
        <v>178</v>
      </c>
      <c r="B199" t="s">
        <v>213</v>
      </c>
      <c r="C199" t="s">
        <v>121</v>
      </c>
      <c r="D199" t="s">
        <v>211</v>
      </c>
      <c r="E199" t="s">
        <v>180</v>
      </c>
      <c r="F199">
        <v>2045</v>
      </c>
      <c r="G199">
        <v>1.7508507229998999E-2</v>
      </c>
      <c r="H199" t="b">
        <v>0</v>
      </c>
      <c r="I199">
        <v>1</v>
      </c>
    </row>
    <row r="200" spans="1:9" x14ac:dyDescent="0.25">
      <c r="A200" t="s">
        <v>178</v>
      </c>
      <c r="B200" t="s">
        <v>213</v>
      </c>
      <c r="C200" t="s">
        <v>121</v>
      </c>
      <c r="D200" t="s">
        <v>211</v>
      </c>
      <c r="E200" t="s">
        <v>180</v>
      </c>
      <c r="F200">
        <v>2050</v>
      </c>
      <c r="G200">
        <v>1.4882231145498999E-2</v>
      </c>
      <c r="H200" t="b">
        <v>0</v>
      </c>
      <c r="I200">
        <v>1</v>
      </c>
    </row>
    <row r="201" spans="1:9" x14ac:dyDescent="0.25">
      <c r="A201" t="s">
        <v>178</v>
      </c>
      <c r="B201" t="s">
        <v>213</v>
      </c>
      <c r="C201" t="s">
        <v>124</v>
      </c>
      <c r="D201" t="s">
        <v>207</v>
      </c>
      <c r="E201" t="s">
        <v>180</v>
      </c>
      <c r="F201">
        <v>2015</v>
      </c>
      <c r="G201">
        <v>3.8021363741939998E-3</v>
      </c>
      <c r="H201" t="b">
        <v>0</v>
      </c>
      <c r="I201">
        <v>1</v>
      </c>
    </row>
    <row r="202" spans="1:9" x14ac:dyDescent="0.25">
      <c r="A202" t="s">
        <v>178</v>
      </c>
      <c r="B202" t="s">
        <v>213</v>
      </c>
      <c r="C202" t="s">
        <v>124</v>
      </c>
      <c r="D202" t="s">
        <v>207</v>
      </c>
      <c r="E202" t="s">
        <v>180</v>
      </c>
      <c r="F202">
        <v>2020</v>
      </c>
      <c r="G202">
        <v>3.7629390919859998E-3</v>
      </c>
      <c r="H202" t="b">
        <v>0</v>
      </c>
      <c r="I202">
        <v>1</v>
      </c>
    </row>
    <row r="203" spans="1:9" x14ac:dyDescent="0.25">
      <c r="A203" t="s">
        <v>178</v>
      </c>
      <c r="B203" t="s">
        <v>213</v>
      </c>
      <c r="C203" t="s">
        <v>124</v>
      </c>
      <c r="D203" t="s">
        <v>207</v>
      </c>
      <c r="E203" t="s">
        <v>180</v>
      </c>
      <c r="F203">
        <v>2025</v>
      </c>
      <c r="G203">
        <v>4.0550864606630002E-3</v>
      </c>
      <c r="H203" t="b">
        <v>0</v>
      </c>
      <c r="I203">
        <v>1</v>
      </c>
    </row>
    <row r="204" spans="1:9" x14ac:dyDescent="0.25">
      <c r="A204" t="s">
        <v>178</v>
      </c>
      <c r="B204" t="s">
        <v>213</v>
      </c>
      <c r="C204" t="s">
        <v>124</v>
      </c>
      <c r="D204" t="s">
        <v>207</v>
      </c>
      <c r="E204" t="s">
        <v>180</v>
      </c>
      <c r="F204">
        <v>2030</v>
      </c>
      <c r="G204">
        <v>7.7529434623050007E-3</v>
      </c>
      <c r="H204" t="b">
        <v>0</v>
      </c>
      <c r="I204">
        <v>1</v>
      </c>
    </row>
    <row r="205" spans="1:9" x14ac:dyDescent="0.25">
      <c r="A205" t="s">
        <v>178</v>
      </c>
      <c r="B205" t="s">
        <v>213</v>
      </c>
      <c r="C205" t="s">
        <v>124</v>
      </c>
      <c r="D205" t="s">
        <v>207</v>
      </c>
      <c r="E205" t="s">
        <v>180</v>
      </c>
      <c r="F205">
        <v>2035</v>
      </c>
      <c r="G205">
        <v>1.1348128312084E-2</v>
      </c>
      <c r="H205" t="b">
        <v>0</v>
      </c>
      <c r="I205">
        <v>1</v>
      </c>
    </row>
    <row r="206" spans="1:9" x14ac:dyDescent="0.25">
      <c r="A206" t="s">
        <v>178</v>
      </c>
      <c r="B206" t="s">
        <v>213</v>
      </c>
      <c r="C206" t="s">
        <v>124</v>
      </c>
      <c r="D206" t="s">
        <v>207</v>
      </c>
      <c r="E206" t="s">
        <v>180</v>
      </c>
      <c r="F206">
        <v>2040</v>
      </c>
      <c r="G206">
        <v>1.1116067122309999E-2</v>
      </c>
      <c r="H206" t="b">
        <v>0</v>
      </c>
      <c r="I206">
        <v>1</v>
      </c>
    </row>
    <row r="207" spans="1:9" x14ac:dyDescent="0.25">
      <c r="A207" t="s">
        <v>178</v>
      </c>
      <c r="B207" t="s">
        <v>213</v>
      </c>
      <c r="C207" t="s">
        <v>124</v>
      </c>
      <c r="D207" t="s">
        <v>207</v>
      </c>
      <c r="E207" t="s">
        <v>180</v>
      </c>
      <c r="F207">
        <v>2045</v>
      </c>
      <c r="G207">
        <v>1.0803583832984E-2</v>
      </c>
      <c r="H207" t="b">
        <v>0</v>
      </c>
      <c r="I207">
        <v>1</v>
      </c>
    </row>
    <row r="208" spans="1:9" x14ac:dyDescent="0.25">
      <c r="A208" t="s">
        <v>178</v>
      </c>
      <c r="B208" t="s">
        <v>213</v>
      </c>
      <c r="C208" t="s">
        <v>124</v>
      </c>
      <c r="D208" t="s">
        <v>207</v>
      </c>
      <c r="E208" t="s">
        <v>180</v>
      </c>
      <c r="F208">
        <v>2050</v>
      </c>
      <c r="G208">
        <v>1.0851811974449E-2</v>
      </c>
      <c r="H208" t="b">
        <v>0</v>
      </c>
      <c r="I208">
        <v>1</v>
      </c>
    </row>
    <row r="209" spans="1:9" x14ac:dyDescent="0.25">
      <c r="A209" t="s">
        <v>178</v>
      </c>
      <c r="B209" t="s">
        <v>213</v>
      </c>
      <c r="C209" t="s">
        <v>124</v>
      </c>
      <c r="D209" t="s">
        <v>208</v>
      </c>
      <c r="E209" t="s">
        <v>180</v>
      </c>
      <c r="F209">
        <v>2015</v>
      </c>
      <c r="G209">
        <v>3.5823084175618997E-2</v>
      </c>
      <c r="H209" t="b">
        <v>0</v>
      </c>
      <c r="I209">
        <v>1</v>
      </c>
    </row>
    <row r="210" spans="1:9" x14ac:dyDescent="0.25">
      <c r="A210" t="s">
        <v>178</v>
      </c>
      <c r="B210" t="s">
        <v>213</v>
      </c>
      <c r="C210" t="s">
        <v>124</v>
      </c>
      <c r="D210" t="s">
        <v>208</v>
      </c>
      <c r="E210" t="s">
        <v>180</v>
      </c>
      <c r="F210">
        <v>2020</v>
      </c>
      <c r="G210">
        <v>3.4885281413913997E-2</v>
      </c>
      <c r="H210" t="b">
        <v>0</v>
      </c>
      <c r="I210">
        <v>1</v>
      </c>
    </row>
    <row r="211" spans="1:9" x14ac:dyDescent="0.25">
      <c r="A211" t="s">
        <v>178</v>
      </c>
      <c r="B211" t="s">
        <v>213</v>
      </c>
      <c r="C211" t="s">
        <v>124</v>
      </c>
      <c r="D211" t="s">
        <v>208</v>
      </c>
      <c r="E211" t="s">
        <v>180</v>
      </c>
      <c r="F211">
        <v>2025</v>
      </c>
      <c r="G211">
        <v>2.8720646158484998E-2</v>
      </c>
      <c r="H211" t="b">
        <v>0</v>
      </c>
      <c r="I211">
        <v>1</v>
      </c>
    </row>
    <row r="212" spans="1:9" x14ac:dyDescent="0.25">
      <c r="A212" t="s">
        <v>178</v>
      </c>
      <c r="B212" t="s">
        <v>213</v>
      </c>
      <c r="C212" t="s">
        <v>124</v>
      </c>
      <c r="D212" t="s">
        <v>208</v>
      </c>
      <c r="E212" t="s">
        <v>180</v>
      </c>
      <c r="F212">
        <v>2030</v>
      </c>
      <c r="G212">
        <v>8.091326262905001E-3</v>
      </c>
      <c r="H212" t="b">
        <v>0</v>
      </c>
      <c r="I212">
        <v>1</v>
      </c>
    </row>
    <row r="213" spans="1:9" x14ac:dyDescent="0.25">
      <c r="A213" t="s">
        <v>178</v>
      </c>
      <c r="B213" t="s">
        <v>213</v>
      </c>
      <c r="C213" t="s">
        <v>124</v>
      </c>
      <c r="D213" t="s">
        <v>208</v>
      </c>
      <c r="E213" t="s">
        <v>180</v>
      </c>
      <c r="F213">
        <v>2035</v>
      </c>
      <c r="G213">
        <v>1.8426777137880001E-3</v>
      </c>
      <c r="H213" t="b">
        <v>0</v>
      </c>
      <c r="I213">
        <v>1</v>
      </c>
    </row>
    <row r="214" spans="1:9" x14ac:dyDescent="0.25">
      <c r="A214" t="s">
        <v>178</v>
      </c>
      <c r="B214" t="s">
        <v>213</v>
      </c>
      <c r="C214" t="s">
        <v>124</v>
      </c>
      <c r="D214" t="s">
        <v>208</v>
      </c>
      <c r="E214" t="s">
        <v>180</v>
      </c>
      <c r="F214">
        <v>2040</v>
      </c>
      <c r="G214">
        <v>8.5696618834818982E-4</v>
      </c>
      <c r="H214" t="b">
        <v>0</v>
      </c>
      <c r="I214">
        <v>1</v>
      </c>
    </row>
    <row r="215" spans="1:9" x14ac:dyDescent="0.25">
      <c r="A215" t="s">
        <v>178</v>
      </c>
      <c r="B215" t="s">
        <v>213</v>
      </c>
      <c r="C215" t="s">
        <v>124</v>
      </c>
      <c r="D215" t="s">
        <v>208</v>
      </c>
      <c r="E215" t="s">
        <v>180</v>
      </c>
      <c r="F215">
        <v>2045</v>
      </c>
      <c r="G215">
        <v>3.9350052945055531E-4</v>
      </c>
      <c r="H215" t="b">
        <v>0</v>
      </c>
      <c r="I215">
        <v>1</v>
      </c>
    </row>
    <row r="216" spans="1:9" x14ac:dyDescent="0.25">
      <c r="A216" t="s">
        <v>178</v>
      </c>
      <c r="B216" t="s">
        <v>213</v>
      </c>
      <c r="C216" t="s">
        <v>124</v>
      </c>
      <c r="D216" t="s">
        <v>210</v>
      </c>
      <c r="E216" t="s">
        <v>180</v>
      </c>
      <c r="F216">
        <v>2015</v>
      </c>
      <c r="G216">
        <v>1.5821176470579999E-3</v>
      </c>
      <c r="H216" t="b">
        <v>0</v>
      </c>
      <c r="I216">
        <v>1</v>
      </c>
    </row>
    <row r="217" spans="1:9" x14ac:dyDescent="0.25">
      <c r="A217" t="s">
        <v>178</v>
      </c>
      <c r="B217" t="s">
        <v>213</v>
      </c>
      <c r="C217" t="s">
        <v>124</v>
      </c>
      <c r="D217" t="s">
        <v>210</v>
      </c>
      <c r="E217" t="s">
        <v>180</v>
      </c>
      <c r="F217">
        <v>2020</v>
      </c>
      <c r="G217">
        <v>3.0299294117647061E-4</v>
      </c>
      <c r="H217" t="b">
        <v>0</v>
      </c>
      <c r="I217">
        <v>1</v>
      </c>
    </row>
    <row r="218" spans="1:9" x14ac:dyDescent="0.25">
      <c r="A218" t="s">
        <v>178</v>
      </c>
      <c r="B218" t="s">
        <v>213</v>
      </c>
      <c r="C218" t="s">
        <v>124</v>
      </c>
      <c r="D218" t="s">
        <v>210</v>
      </c>
      <c r="E218" t="s">
        <v>180</v>
      </c>
      <c r="F218">
        <v>2025</v>
      </c>
      <c r="G218">
        <v>2.3497411764705881E-5</v>
      </c>
      <c r="H218" t="b">
        <v>0</v>
      </c>
      <c r="I218">
        <v>1</v>
      </c>
    </row>
    <row r="219" spans="1:9" x14ac:dyDescent="0.25">
      <c r="A219" t="s">
        <v>178</v>
      </c>
      <c r="B219" t="s">
        <v>213</v>
      </c>
      <c r="C219" t="s">
        <v>124</v>
      </c>
      <c r="D219" t="s">
        <v>210</v>
      </c>
      <c r="E219" t="s">
        <v>180</v>
      </c>
      <c r="F219">
        <v>2030</v>
      </c>
      <c r="G219">
        <v>4.6994823529411769E-5</v>
      </c>
      <c r="H219" t="b">
        <v>0</v>
      </c>
      <c r="I219">
        <v>1</v>
      </c>
    </row>
    <row r="220" spans="1:9" x14ac:dyDescent="0.25">
      <c r="A220" t="s">
        <v>178</v>
      </c>
      <c r="B220" t="s">
        <v>213</v>
      </c>
      <c r="C220" t="s">
        <v>124</v>
      </c>
      <c r="D220" t="s">
        <v>210</v>
      </c>
      <c r="E220" t="s">
        <v>180</v>
      </c>
      <c r="F220">
        <v>2035</v>
      </c>
      <c r="G220">
        <v>2.3497411764705881E-5</v>
      </c>
      <c r="H220" t="b">
        <v>0</v>
      </c>
      <c r="I220">
        <v>1</v>
      </c>
    </row>
    <row r="221" spans="1:9" x14ac:dyDescent="0.25">
      <c r="A221" t="s">
        <v>178</v>
      </c>
      <c r="B221" t="s">
        <v>213</v>
      </c>
      <c r="C221" t="s">
        <v>124</v>
      </c>
      <c r="D221" t="s">
        <v>211</v>
      </c>
      <c r="E221" t="s">
        <v>180</v>
      </c>
      <c r="F221">
        <v>2015</v>
      </c>
      <c r="G221">
        <v>1.5532000000000001E-2</v>
      </c>
      <c r="H221" t="b">
        <v>0</v>
      </c>
      <c r="I221">
        <v>1</v>
      </c>
    </row>
    <row r="222" spans="1:9" x14ac:dyDescent="0.25">
      <c r="A222" t="s">
        <v>178</v>
      </c>
      <c r="B222" t="s">
        <v>213</v>
      </c>
      <c r="C222" t="s">
        <v>124</v>
      </c>
      <c r="D222" t="s">
        <v>211</v>
      </c>
      <c r="E222" t="s">
        <v>180</v>
      </c>
      <c r="F222">
        <v>2020</v>
      </c>
      <c r="G222">
        <v>1.5153170731706999E-2</v>
      </c>
      <c r="H222" t="b">
        <v>0</v>
      </c>
      <c r="I222">
        <v>1</v>
      </c>
    </row>
    <row r="223" spans="1:9" x14ac:dyDescent="0.25">
      <c r="A223" t="s">
        <v>178</v>
      </c>
      <c r="B223" t="s">
        <v>213</v>
      </c>
      <c r="C223" t="s">
        <v>124</v>
      </c>
      <c r="D223" t="s">
        <v>211</v>
      </c>
      <c r="E223" t="s">
        <v>180</v>
      </c>
      <c r="F223">
        <v>2025</v>
      </c>
      <c r="G223">
        <v>1.2725012048192E-2</v>
      </c>
      <c r="H223" t="b">
        <v>0</v>
      </c>
      <c r="I223">
        <v>1</v>
      </c>
    </row>
    <row r="224" spans="1:9" x14ac:dyDescent="0.25">
      <c r="A224" t="s">
        <v>178</v>
      </c>
      <c r="B224" t="s">
        <v>213</v>
      </c>
      <c r="C224" t="s">
        <v>124</v>
      </c>
      <c r="D224" t="s">
        <v>211</v>
      </c>
      <c r="E224" t="s">
        <v>180</v>
      </c>
      <c r="F224">
        <v>2030</v>
      </c>
      <c r="G224">
        <v>1.0687495238095E-2</v>
      </c>
      <c r="H224" t="b">
        <v>0</v>
      </c>
      <c r="I224">
        <v>1</v>
      </c>
    </row>
    <row r="225" spans="1:9" x14ac:dyDescent="0.25">
      <c r="A225" t="s">
        <v>178</v>
      </c>
      <c r="B225" t="s">
        <v>213</v>
      </c>
      <c r="C225" t="s">
        <v>124</v>
      </c>
      <c r="D225" t="s">
        <v>211</v>
      </c>
      <c r="E225" t="s">
        <v>180</v>
      </c>
      <c r="F225">
        <v>2035</v>
      </c>
      <c r="G225">
        <v>8.9774959999990005E-3</v>
      </c>
      <c r="H225" t="b">
        <v>0</v>
      </c>
      <c r="I225">
        <v>1</v>
      </c>
    </row>
    <row r="226" spans="1:9" x14ac:dyDescent="0.25">
      <c r="A226" t="s">
        <v>178</v>
      </c>
      <c r="B226" t="s">
        <v>213</v>
      </c>
      <c r="C226" t="s">
        <v>124</v>
      </c>
      <c r="D226" t="s">
        <v>211</v>
      </c>
      <c r="E226" t="s">
        <v>180</v>
      </c>
      <c r="F226">
        <v>2040</v>
      </c>
      <c r="G226">
        <v>7.630871599999001E-3</v>
      </c>
      <c r="H226" t="b">
        <v>0</v>
      </c>
      <c r="I226">
        <v>1</v>
      </c>
    </row>
    <row r="227" spans="1:9" x14ac:dyDescent="0.25">
      <c r="A227" t="s">
        <v>178</v>
      </c>
      <c r="B227" t="s">
        <v>213</v>
      </c>
      <c r="C227" t="s">
        <v>124</v>
      </c>
      <c r="D227" t="s">
        <v>211</v>
      </c>
      <c r="E227" t="s">
        <v>180</v>
      </c>
      <c r="F227">
        <v>2045</v>
      </c>
      <c r="G227">
        <v>6.4862408599990007E-3</v>
      </c>
      <c r="H227" t="b">
        <v>0</v>
      </c>
      <c r="I227">
        <v>1</v>
      </c>
    </row>
    <row r="228" spans="1:9" x14ac:dyDescent="0.25">
      <c r="A228" t="s">
        <v>178</v>
      </c>
      <c r="B228" t="s">
        <v>213</v>
      </c>
      <c r="C228" t="s">
        <v>124</v>
      </c>
      <c r="D228" t="s">
        <v>211</v>
      </c>
      <c r="E228" t="s">
        <v>180</v>
      </c>
      <c r="F228">
        <v>2050</v>
      </c>
      <c r="G228">
        <v>5.5133047309990002E-3</v>
      </c>
      <c r="H228" t="b">
        <v>0</v>
      </c>
      <c r="I228">
        <v>1</v>
      </c>
    </row>
    <row r="229" spans="1:9" x14ac:dyDescent="0.25">
      <c r="A229" t="s">
        <v>178</v>
      </c>
      <c r="B229" t="s">
        <v>213</v>
      </c>
      <c r="C229" t="s">
        <v>185</v>
      </c>
      <c r="D229" t="s">
        <v>207</v>
      </c>
      <c r="E229" t="s">
        <v>180</v>
      </c>
      <c r="F229">
        <v>2015</v>
      </c>
      <c r="G229">
        <v>0.82774054096762306</v>
      </c>
      <c r="H229" t="b">
        <v>0</v>
      </c>
      <c r="I229">
        <v>1</v>
      </c>
    </row>
    <row r="230" spans="1:9" x14ac:dyDescent="0.25">
      <c r="A230" t="s">
        <v>178</v>
      </c>
      <c r="B230" t="s">
        <v>213</v>
      </c>
      <c r="C230" t="s">
        <v>185</v>
      </c>
      <c r="D230" t="s">
        <v>207</v>
      </c>
      <c r="E230" t="s">
        <v>180</v>
      </c>
      <c r="F230">
        <v>2020</v>
      </c>
      <c r="G230">
        <v>1.245339037035097</v>
      </c>
      <c r="H230" t="b">
        <v>0</v>
      </c>
      <c r="I230">
        <v>1</v>
      </c>
    </row>
    <row r="231" spans="1:9" x14ac:dyDescent="0.25">
      <c r="A231" t="s">
        <v>178</v>
      </c>
      <c r="B231" t="s">
        <v>213</v>
      </c>
      <c r="C231" t="s">
        <v>185</v>
      </c>
      <c r="D231" t="s">
        <v>207</v>
      </c>
      <c r="E231" t="s">
        <v>180</v>
      </c>
      <c r="F231">
        <v>2025</v>
      </c>
      <c r="G231">
        <v>1.831234919093391</v>
      </c>
      <c r="H231" t="b">
        <v>0</v>
      </c>
      <c r="I231">
        <v>1</v>
      </c>
    </row>
    <row r="232" spans="1:9" x14ac:dyDescent="0.25">
      <c r="A232" t="s">
        <v>178</v>
      </c>
      <c r="B232" t="s">
        <v>213</v>
      </c>
      <c r="C232" t="s">
        <v>185</v>
      </c>
      <c r="D232" t="s">
        <v>207</v>
      </c>
      <c r="E232" t="s">
        <v>180</v>
      </c>
      <c r="F232">
        <v>2030</v>
      </c>
      <c r="G232">
        <v>2.699932001276597</v>
      </c>
      <c r="H232" t="b">
        <v>0</v>
      </c>
      <c r="I232">
        <v>1</v>
      </c>
    </row>
    <row r="233" spans="1:9" x14ac:dyDescent="0.25">
      <c r="A233" t="s">
        <v>178</v>
      </c>
      <c r="B233" t="s">
        <v>213</v>
      </c>
      <c r="C233" t="s">
        <v>185</v>
      </c>
      <c r="D233" t="s">
        <v>207</v>
      </c>
      <c r="E233" t="s">
        <v>180</v>
      </c>
      <c r="F233">
        <v>2035</v>
      </c>
      <c r="G233">
        <v>3.1280101420530562</v>
      </c>
      <c r="H233" t="b">
        <v>0</v>
      </c>
      <c r="I233">
        <v>1</v>
      </c>
    </row>
    <row r="234" spans="1:9" x14ac:dyDescent="0.25">
      <c r="A234" t="s">
        <v>178</v>
      </c>
      <c r="B234" t="s">
        <v>213</v>
      </c>
      <c r="C234" t="s">
        <v>185</v>
      </c>
      <c r="D234" t="s">
        <v>207</v>
      </c>
      <c r="E234" t="s">
        <v>180</v>
      </c>
      <c r="F234">
        <v>2040</v>
      </c>
      <c r="G234">
        <v>3.0322718679321601</v>
      </c>
      <c r="H234" t="b">
        <v>0</v>
      </c>
      <c r="I234">
        <v>1</v>
      </c>
    </row>
    <row r="235" spans="1:9" x14ac:dyDescent="0.25">
      <c r="A235" t="s">
        <v>178</v>
      </c>
      <c r="B235" t="s">
        <v>213</v>
      </c>
      <c r="C235" t="s">
        <v>185</v>
      </c>
      <c r="D235" t="s">
        <v>207</v>
      </c>
      <c r="E235" t="s">
        <v>180</v>
      </c>
      <c r="F235">
        <v>2045</v>
      </c>
      <c r="G235">
        <v>3.0339900942285198</v>
      </c>
      <c r="H235" t="b">
        <v>0</v>
      </c>
      <c r="I235">
        <v>1</v>
      </c>
    </row>
    <row r="236" spans="1:9" x14ac:dyDescent="0.25">
      <c r="A236" t="s">
        <v>178</v>
      </c>
      <c r="B236" t="s">
        <v>213</v>
      </c>
      <c r="C236" t="s">
        <v>185</v>
      </c>
      <c r="D236" t="s">
        <v>207</v>
      </c>
      <c r="E236" t="s">
        <v>180</v>
      </c>
      <c r="F236">
        <v>2050</v>
      </c>
      <c r="G236">
        <v>3.0338666979297049</v>
      </c>
      <c r="H236" t="b">
        <v>0</v>
      </c>
      <c r="I236">
        <v>1</v>
      </c>
    </row>
    <row r="237" spans="1:9" x14ac:dyDescent="0.25">
      <c r="A237" t="s">
        <v>178</v>
      </c>
      <c r="B237" t="s">
        <v>213</v>
      </c>
      <c r="C237" t="s">
        <v>185</v>
      </c>
      <c r="D237" t="s">
        <v>208</v>
      </c>
      <c r="E237" t="s">
        <v>180</v>
      </c>
      <c r="F237">
        <v>2015</v>
      </c>
      <c r="G237">
        <v>11.64744634583996</v>
      </c>
      <c r="H237" t="b">
        <v>0</v>
      </c>
      <c r="I237">
        <v>1</v>
      </c>
    </row>
    <row r="238" spans="1:9" x14ac:dyDescent="0.25">
      <c r="A238" t="s">
        <v>178</v>
      </c>
      <c r="B238" t="s">
        <v>213</v>
      </c>
      <c r="C238" t="s">
        <v>185</v>
      </c>
      <c r="D238" t="s">
        <v>208</v>
      </c>
      <c r="E238" t="s">
        <v>180</v>
      </c>
      <c r="F238">
        <v>2020</v>
      </c>
      <c r="G238">
        <v>10.760645282633361</v>
      </c>
      <c r="H238" t="b">
        <v>0</v>
      </c>
      <c r="I238">
        <v>1</v>
      </c>
    </row>
    <row r="239" spans="1:9" x14ac:dyDescent="0.25">
      <c r="A239" t="s">
        <v>178</v>
      </c>
      <c r="B239" t="s">
        <v>213</v>
      </c>
      <c r="C239" t="s">
        <v>185</v>
      </c>
      <c r="D239" t="s">
        <v>208</v>
      </c>
      <c r="E239" t="s">
        <v>180</v>
      </c>
      <c r="F239">
        <v>2025</v>
      </c>
      <c r="G239">
        <v>7.3667831582168128</v>
      </c>
      <c r="H239" t="b">
        <v>0</v>
      </c>
      <c r="I239">
        <v>1</v>
      </c>
    </row>
    <row r="240" spans="1:9" x14ac:dyDescent="0.25">
      <c r="A240" t="s">
        <v>178</v>
      </c>
      <c r="B240" t="s">
        <v>213</v>
      </c>
      <c r="C240" t="s">
        <v>185</v>
      </c>
      <c r="D240" t="s">
        <v>208</v>
      </c>
      <c r="E240" t="s">
        <v>180</v>
      </c>
      <c r="F240">
        <v>2030</v>
      </c>
      <c r="G240">
        <v>3.048657074813395</v>
      </c>
      <c r="H240" t="b">
        <v>0</v>
      </c>
      <c r="I240">
        <v>1</v>
      </c>
    </row>
    <row r="241" spans="1:9" x14ac:dyDescent="0.25">
      <c r="A241" t="s">
        <v>178</v>
      </c>
      <c r="B241" t="s">
        <v>213</v>
      </c>
      <c r="C241" t="s">
        <v>185</v>
      </c>
      <c r="D241" t="s">
        <v>208</v>
      </c>
      <c r="E241" t="s">
        <v>180</v>
      </c>
      <c r="F241">
        <v>2035</v>
      </c>
      <c r="G241">
        <v>0.89197773373526812</v>
      </c>
      <c r="H241" t="b">
        <v>0</v>
      </c>
      <c r="I241">
        <v>1</v>
      </c>
    </row>
    <row r="242" spans="1:9" x14ac:dyDescent="0.25">
      <c r="A242" t="s">
        <v>178</v>
      </c>
      <c r="B242" t="s">
        <v>213</v>
      </c>
      <c r="C242" t="s">
        <v>185</v>
      </c>
      <c r="D242" t="s">
        <v>208</v>
      </c>
      <c r="E242" t="s">
        <v>180</v>
      </c>
      <c r="F242">
        <v>2040</v>
      </c>
      <c r="G242">
        <v>0.40365044496444302</v>
      </c>
      <c r="H242" t="b">
        <v>0</v>
      </c>
      <c r="I242">
        <v>1</v>
      </c>
    </row>
    <row r="243" spans="1:9" x14ac:dyDescent="0.25">
      <c r="A243" t="s">
        <v>178</v>
      </c>
      <c r="B243" t="s">
        <v>213</v>
      </c>
      <c r="C243" t="s">
        <v>185</v>
      </c>
      <c r="D243" t="s">
        <v>208</v>
      </c>
      <c r="E243" t="s">
        <v>180</v>
      </c>
      <c r="F243">
        <v>2045</v>
      </c>
      <c r="G243">
        <v>0.27830030371015901</v>
      </c>
      <c r="H243" t="b">
        <v>0</v>
      </c>
      <c r="I243">
        <v>1</v>
      </c>
    </row>
    <row r="244" spans="1:9" x14ac:dyDescent="0.25">
      <c r="A244" t="s">
        <v>178</v>
      </c>
      <c r="B244" t="s">
        <v>213</v>
      </c>
      <c r="C244" t="s">
        <v>185</v>
      </c>
      <c r="D244" t="s">
        <v>208</v>
      </c>
      <c r="E244" t="s">
        <v>180</v>
      </c>
      <c r="F244">
        <v>2050</v>
      </c>
      <c r="G244">
        <v>0.21168495277570701</v>
      </c>
      <c r="H244" t="b">
        <v>0</v>
      </c>
      <c r="I244">
        <v>1</v>
      </c>
    </row>
    <row r="245" spans="1:9" x14ac:dyDescent="0.25">
      <c r="A245" t="s">
        <v>178</v>
      </c>
      <c r="B245" t="s">
        <v>213</v>
      </c>
      <c r="C245" t="s">
        <v>185</v>
      </c>
      <c r="D245" t="s">
        <v>209</v>
      </c>
      <c r="E245" t="s">
        <v>180</v>
      </c>
      <c r="F245">
        <v>2035</v>
      </c>
      <c r="G245">
        <v>0.60681359600280804</v>
      </c>
      <c r="H245" t="b">
        <v>0</v>
      </c>
      <c r="I245">
        <v>1</v>
      </c>
    </row>
    <row r="246" spans="1:9" x14ac:dyDescent="0.25">
      <c r="A246" t="s">
        <v>178</v>
      </c>
      <c r="B246" t="s">
        <v>213</v>
      </c>
      <c r="C246" t="s">
        <v>185</v>
      </c>
      <c r="D246" t="s">
        <v>209</v>
      </c>
      <c r="E246" t="s">
        <v>180</v>
      </c>
      <c r="F246">
        <v>2040</v>
      </c>
      <c r="G246">
        <v>0.7969266655858761</v>
      </c>
      <c r="H246" t="b">
        <v>0</v>
      </c>
      <c r="I246">
        <v>1</v>
      </c>
    </row>
    <row r="247" spans="1:9" x14ac:dyDescent="0.25">
      <c r="A247" t="s">
        <v>178</v>
      </c>
      <c r="B247" t="s">
        <v>213</v>
      </c>
      <c r="C247" t="s">
        <v>185</v>
      </c>
      <c r="D247" t="s">
        <v>209</v>
      </c>
      <c r="E247" t="s">
        <v>180</v>
      </c>
      <c r="F247">
        <v>2045</v>
      </c>
      <c r="G247">
        <v>0.69655748473208101</v>
      </c>
      <c r="H247" t="b">
        <v>0</v>
      </c>
      <c r="I247">
        <v>1</v>
      </c>
    </row>
    <row r="248" spans="1:9" x14ac:dyDescent="0.25">
      <c r="A248" t="s">
        <v>178</v>
      </c>
      <c r="B248" t="s">
        <v>213</v>
      </c>
      <c r="C248" t="s">
        <v>185</v>
      </c>
      <c r="D248" t="s">
        <v>209</v>
      </c>
      <c r="E248" t="s">
        <v>180</v>
      </c>
      <c r="F248">
        <v>2050</v>
      </c>
      <c r="G248">
        <v>0.66015564872102506</v>
      </c>
      <c r="H248" t="b">
        <v>0</v>
      </c>
      <c r="I248">
        <v>1</v>
      </c>
    </row>
    <row r="249" spans="1:9" x14ac:dyDescent="0.25">
      <c r="A249" t="s">
        <v>178</v>
      </c>
      <c r="B249" t="s">
        <v>213</v>
      </c>
      <c r="C249" t="s">
        <v>185</v>
      </c>
      <c r="D249" t="s">
        <v>210</v>
      </c>
      <c r="E249" t="s">
        <v>180</v>
      </c>
      <c r="F249">
        <v>2015</v>
      </c>
      <c r="G249">
        <v>2.0968677647058822</v>
      </c>
      <c r="H249" t="b">
        <v>0</v>
      </c>
      <c r="I249">
        <v>1</v>
      </c>
    </row>
    <row r="250" spans="1:9" x14ac:dyDescent="0.25">
      <c r="A250" t="s">
        <v>178</v>
      </c>
      <c r="B250" t="s">
        <v>213</v>
      </c>
      <c r="C250" t="s">
        <v>185</v>
      </c>
      <c r="D250" t="s">
        <v>210</v>
      </c>
      <c r="E250" t="s">
        <v>180</v>
      </c>
      <c r="F250">
        <v>2020</v>
      </c>
      <c r="G250">
        <v>1.0484338823529411</v>
      </c>
      <c r="H250" t="b">
        <v>0</v>
      </c>
      <c r="I250">
        <v>1</v>
      </c>
    </row>
    <row r="251" spans="1:9" x14ac:dyDescent="0.25">
      <c r="A251" t="s">
        <v>178</v>
      </c>
      <c r="B251" t="s">
        <v>213</v>
      </c>
      <c r="C251" t="s">
        <v>185</v>
      </c>
      <c r="D251" t="s">
        <v>210</v>
      </c>
      <c r="E251" t="s">
        <v>180</v>
      </c>
      <c r="F251">
        <v>2025</v>
      </c>
      <c r="G251">
        <v>2.0723808145145E-2</v>
      </c>
      <c r="H251" t="b">
        <v>0</v>
      </c>
      <c r="I251">
        <v>1</v>
      </c>
    </row>
    <row r="252" spans="1:9" x14ac:dyDescent="0.25">
      <c r="A252" t="s">
        <v>178</v>
      </c>
      <c r="B252" t="s">
        <v>213</v>
      </c>
      <c r="C252" t="s">
        <v>185</v>
      </c>
      <c r="D252" t="s">
        <v>210</v>
      </c>
      <c r="E252" t="s">
        <v>180</v>
      </c>
      <c r="F252">
        <v>2030</v>
      </c>
      <c r="G252">
        <v>3.9705230974534003E-2</v>
      </c>
      <c r="H252" t="b">
        <v>0</v>
      </c>
      <c r="I252">
        <v>1</v>
      </c>
    </row>
    <row r="253" spans="1:9" x14ac:dyDescent="0.25">
      <c r="A253" t="s">
        <v>178</v>
      </c>
      <c r="B253" t="s">
        <v>213</v>
      </c>
      <c r="C253" t="s">
        <v>185</v>
      </c>
      <c r="D253" t="s">
        <v>210</v>
      </c>
      <c r="E253" t="s">
        <v>180</v>
      </c>
      <c r="F253">
        <v>2035</v>
      </c>
      <c r="G253">
        <v>1.6511261359388001E-2</v>
      </c>
      <c r="H253" t="b">
        <v>0</v>
      </c>
      <c r="I253">
        <v>1</v>
      </c>
    </row>
    <row r="254" spans="1:9" x14ac:dyDescent="0.25">
      <c r="A254" t="s">
        <v>178</v>
      </c>
      <c r="B254" t="s">
        <v>213</v>
      </c>
      <c r="C254" t="s">
        <v>185</v>
      </c>
      <c r="D254" t="s">
        <v>211</v>
      </c>
      <c r="E254" t="s">
        <v>180</v>
      </c>
      <c r="F254">
        <v>2015</v>
      </c>
      <c r="G254">
        <v>2.1473309999999999</v>
      </c>
      <c r="H254" t="b">
        <v>0</v>
      </c>
      <c r="I254">
        <v>1</v>
      </c>
    </row>
    <row r="255" spans="1:9" x14ac:dyDescent="0.25">
      <c r="A255" t="s">
        <v>178</v>
      </c>
      <c r="B255" t="s">
        <v>213</v>
      </c>
      <c r="C255" t="s">
        <v>185</v>
      </c>
      <c r="D255" t="s">
        <v>211</v>
      </c>
      <c r="E255" t="s">
        <v>180</v>
      </c>
      <c r="F255">
        <v>2020</v>
      </c>
      <c r="G255">
        <v>2.0949570731707321</v>
      </c>
      <c r="H255" t="b">
        <v>0</v>
      </c>
      <c r="I255">
        <v>1</v>
      </c>
    </row>
    <row r="256" spans="1:9" x14ac:dyDescent="0.25">
      <c r="A256" t="s">
        <v>178</v>
      </c>
      <c r="B256" t="s">
        <v>213</v>
      </c>
      <c r="C256" t="s">
        <v>185</v>
      </c>
      <c r="D256" t="s">
        <v>211</v>
      </c>
      <c r="E256" t="s">
        <v>180</v>
      </c>
      <c r="F256">
        <v>2025</v>
      </c>
      <c r="G256">
        <v>1.759259132530121</v>
      </c>
      <c r="H256" t="b">
        <v>0</v>
      </c>
      <c r="I256">
        <v>1</v>
      </c>
    </row>
    <row r="257" spans="1:9" x14ac:dyDescent="0.25">
      <c r="A257" t="s">
        <v>178</v>
      </c>
      <c r="B257" t="s">
        <v>213</v>
      </c>
      <c r="C257" t="s">
        <v>185</v>
      </c>
      <c r="D257" t="s">
        <v>211</v>
      </c>
      <c r="E257" t="s">
        <v>180</v>
      </c>
      <c r="F257">
        <v>2030</v>
      </c>
      <c r="G257">
        <v>1.4775682357142861</v>
      </c>
      <c r="H257" t="b">
        <v>0</v>
      </c>
      <c r="I257">
        <v>1</v>
      </c>
    </row>
    <row r="258" spans="1:9" x14ac:dyDescent="0.25">
      <c r="A258" t="s">
        <v>178</v>
      </c>
      <c r="B258" t="s">
        <v>213</v>
      </c>
      <c r="C258" t="s">
        <v>185</v>
      </c>
      <c r="D258" t="s">
        <v>211</v>
      </c>
      <c r="E258" t="s">
        <v>180</v>
      </c>
      <c r="F258">
        <v>2035</v>
      </c>
      <c r="G258">
        <v>1.241157318</v>
      </c>
      <c r="H258" t="b">
        <v>0</v>
      </c>
      <c r="I258">
        <v>1</v>
      </c>
    </row>
    <row r="259" spans="1:9" x14ac:dyDescent="0.25">
      <c r="A259" t="s">
        <v>178</v>
      </c>
      <c r="B259" t="s">
        <v>213</v>
      </c>
      <c r="C259" t="s">
        <v>185</v>
      </c>
      <c r="D259" t="s">
        <v>211</v>
      </c>
      <c r="E259" t="s">
        <v>180</v>
      </c>
      <c r="F259">
        <v>2040</v>
      </c>
      <c r="G259">
        <v>1.0549837203000001</v>
      </c>
      <c r="H259" t="b">
        <v>0</v>
      </c>
      <c r="I259">
        <v>1</v>
      </c>
    </row>
    <row r="260" spans="1:9" x14ac:dyDescent="0.25">
      <c r="A260" t="s">
        <v>178</v>
      </c>
      <c r="B260" t="s">
        <v>213</v>
      </c>
      <c r="C260" t="s">
        <v>185</v>
      </c>
      <c r="D260" t="s">
        <v>211</v>
      </c>
      <c r="E260" t="s">
        <v>180</v>
      </c>
      <c r="F260">
        <v>2045</v>
      </c>
      <c r="G260">
        <v>0.89673616225499908</v>
      </c>
      <c r="H260" t="b">
        <v>0</v>
      </c>
      <c r="I260">
        <v>1</v>
      </c>
    </row>
    <row r="261" spans="1:9" x14ac:dyDescent="0.25">
      <c r="A261" t="s">
        <v>178</v>
      </c>
      <c r="B261" t="s">
        <v>213</v>
      </c>
      <c r="C261" t="s">
        <v>185</v>
      </c>
      <c r="D261" t="s">
        <v>211</v>
      </c>
      <c r="E261" t="s">
        <v>180</v>
      </c>
      <c r="F261">
        <v>2050</v>
      </c>
      <c r="G261">
        <v>0.76222573791674908</v>
      </c>
      <c r="H261" t="b">
        <v>0</v>
      </c>
      <c r="I261">
        <v>1</v>
      </c>
    </row>
    <row r="262" spans="1:9" x14ac:dyDescent="0.25">
      <c r="A262" t="s">
        <v>178</v>
      </c>
      <c r="B262" t="s">
        <v>213</v>
      </c>
      <c r="C262" t="s">
        <v>185</v>
      </c>
      <c r="D262" t="s">
        <v>212</v>
      </c>
      <c r="E262" t="s">
        <v>180</v>
      </c>
      <c r="F262">
        <v>2015</v>
      </c>
      <c r="G262">
        <v>1.479722653866667</v>
      </c>
      <c r="H262" t="b">
        <v>0</v>
      </c>
      <c r="I262">
        <v>1</v>
      </c>
    </row>
    <row r="263" spans="1:9" x14ac:dyDescent="0.25">
      <c r="A263" t="s">
        <v>178</v>
      </c>
      <c r="B263" t="s">
        <v>213</v>
      </c>
      <c r="C263" t="s">
        <v>185</v>
      </c>
      <c r="D263" t="s">
        <v>212</v>
      </c>
      <c r="E263" t="s">
        <v>180</v>
      </c>
      <c r="F263">
        <v>2020</v>
      </c>
      <c r="G263">
        <v>1.1324782978842569</v>
      </c>
      <c r="H263" t="b">
        <v>0</v>
      </c>
      <c r="I263">
        <v>1</v>
      </c>
    </row>
    <row r="264" spans="1:9" x14ac:dyDescent="0.25">
      <c r="A264" t="s">
        <v>178</v>
      </c>
      <c r="B264" t="s">
        <v>213</v>
      </c>
      <c r="C264" t="s">
        <v>185</v>
      </c>
      <c r="D264" t="s">
        <v>212</v>
      </c>
      <c r="E264" t="s">
        <v>180</v>
      </c>
      <c r="F264">
        <v>2025</v>
      </c>
      <c r="G264">
        <v>0.37488009837967701</v>
      </c>
      <c r="H264" t="b">
        <v>0</v>
      </c>
      <c r="I264">
        <v>1</v>
      </c>
    </row>
    <row r="265" spans="1:9" x14ac:dyDescent="0.25">
      <c r="A265" t="s">
        <v>178</v>
      </c>
      <c r="B265" t="s">
        <v>213</v>
      </c>
      <c r="C265" t="s">
        <v>185</v>
      </c>
      <c r="D265" t="s">
        <v>212</v>
      </c>
      <c r="E265" t="s">
        <v>180</v>
      </c>
      <c r="F265">
        <v>2030</v>
      </c>
      <c r="G265">
        <v>7.4880000000000002E-2</v>
      </c>
      <c r="H265" t="b">
        <v>0</v>
      </c>
      <c r="I265">
        <v>1</v>
      </c>
    </row>
    <row r="266" spans="1:9" x14ac:dyDescent="0.25">
      <c r="A266" t="s">
        <v>178</v>
      </c>
      <c r="B266" t="s">
        <v>213</v>
      </c>
      <c r="C266" t="s">
        <v>186</v>
      </c>
      <c r="D266" t="s">
        <v>207</v>
      </c>
      <c r="E266" t="s">
        <v>180</v>
      </c>
      <c r="F266">
        <v>2015</v>
      </c>
      <c r="G266">
        <v>0.82774054096762306</v>
      </c>
      <c r="H266" t="b">
        <v>0</v>
      </c>
      <c r="I266">
        <v>1</v>
      </c>
    </row>
    <row r="267" spans="1:9" x14ac:dyDescent="0.25">
      <c r="A267" t="s">
        <v>178</v>
      </c>
      <c r="B267" t="s">
        <v>213</v>
      </c>
      <c r="C267" t="s">
        <v>186</v>
      </c>
      <c r="D267" t="s">
        <v>207</v>
      </c>
      <c r="E267" t="s">
        <v>180</v>
      </c>
      <c r="F267">
        <v>2020</v>
      </c>
      <c r="G267">
        <v>1.245339037035097</v>
      </c>
      <c r="H267" t="b">
        <v>0</v>
      </c>
      <c r="I267">
        <v>1</v>
      </c>
    </row>
    <row r="268" spans="1:9" x14ac:dyDescent="0.25">
      <c r="A268" t="s">
        <v>178</v>
      </c>
      <c r="B268" t="s">
        <v>213</v>
      </c>
      <c r="C268" t="s">
        <v>186</v>
      </c>
      <c r="D268" t="s">
        <v>207</v>
      </c>
      <c r="E268" t="s">
        <v>180</v>
      </c>
      <c r="F268">
        <v>2025</v>
      </c>
      <c r="G268">
        <v>1.831234919093391</v>
      </c>
      <c r="H268" t="b">
        <v>0</v>
      </c>
      <c r="I268">
        <v>1</v>
      </c>
    </row>
    <row r="269" spans="1:9" x14ac:dyDescent="0.25">
      <c r="A269" t="s">
        <v>178</v>
      </c>
      <c r="B269" t="s">
        <v>213</v>
      </c>
      <c r="C269" t="s">
        <v>186</v>
      </c>
      <c r="D269" t="s">
        <v>207</v>
      </c>
      <c r="E269" t="s">
        <v>180</v>
      </c>
      <c r="F269">
        <v>2030</v>
      </c>
      <c r="G269">
        <v>2.699932001276597</v>
      </c>
      <c r="H269" t="b">
        <v>0</v>
      </c>
      <c r="I269">
        <v>1</v>
      </c>
    </row>
    <row r="270" spans="1:9" x14ac:dyDescent="0.25">
      <c r="A270" t="s">
        <v>178</v>
      </c>
      <c r="B270" t="s">
        <v>213</v>
      </c>
      <c r="C270" t="s">
        <v>186</v>
      </c>
      <c r="D270" t="s">
        <v>207</v>
      </c>
      <c r="E270" t="s">
        <v>180</v>
      </c>
      <c r="F270">
        <v>2035</v>
      </c>
      <c r="G270">
        <v>3.1280101420530562</v>
      </c>
      <c r="H270" t="b">
        <v>0</v>
      </c>
      <c r="I270">
        <v>1</v>
      </c>
    </row>
    <row r="271" spans="1:9" x14ac:dyDescent="0.25">
      <c r="A271" t="s">
        <v>178</v>
      </c>
      <c r="B271" t="s">
        <v>213</v>
      </c>
      <c r="C271" t="s">
        <v>186</v>
      </c>
      <c r="D271" t="s">
        <v>207</v>
      </c>
      <c r="E271" t="s">
        <v>180</v>
      </c>
      <c r="F271">
        <v>2040</v>
      </c>
      <c r="G271">
        <v>3.0322718679321601</v>
      </c>
      <c r="H271" t="b">
        <v>0</v>
      </c>
      <c r="I271">
        <v>1</v>
      </c>
    </row>
    <row r="272" spans="1:9" x14ac:dyDescent="0.25">
      <c r="A272" t="s">
        <v>178</v>
      </c>
      <c r="B272" t="s">
        <v>213</v>
      </c>
      <c r="C272" t="s">
        <v>186</v>
      </c>
      <c r="D272" t="s">
        <v>207</v>
      </c>
      <c r="E272" t="s">
        <v>180</v>
      </c>
      <c r="F272">
        <v>2045</v>
      </c>
      <c r="G272">
        <v>3.0339900942285198</v>
      </c>
      <c r="H272" t="b">
        <v>0</v>
      </c>
      <c r="I272">
        <v>1</v>
      </c>
    </row>
    <row r="273" spans="1:9" x14ac:dyDescent="0.25">
      <c r="A273" t="s">
        <v>178</v>
      </c>
      <c r="B273" t="s">
        <v>213</v>
      </c>
      <c r="C273" t="s">
        <v>186</v>
      </c>
      <c r="D273" t="s">
        <v>207</v>
      </c>
      <c r="E273" t="s">
        <v>180</v>
      </c>
      <c r="F273">
        <v>2050</v>
      </c>
      <c r="G273">
        <v>3.0338666979297049</v>
      </c>
      <c r="H273" t="b">
        <v>0</v>
      </c>
      <c r="I273">
        <v>1</v>
      </c>
    </row>
    <row r="274" spans="1:9" x14ac:dyDescent="0.25">
      <c r="A274" t="s">
        <v>178</v>
      </c>
      <c r="B274" t="s">
        <v>213</v>
      </c>
      <c r="C274" t="s">
        <v>186</v>
      </c>
      <c r="D274" t="s">
        <v>208</v>
      </c>
      <c r="E274" t="s">
        <v>180</v>
      </c>
      <c r="F274">
        <v>2015</v>
      </c>
      <c r="G274">
        <v>11.64744634583996</v>
      </c>
      <c r="H274" t="b">
        <v>0</v>
      </c>
      <c r="I274">
        <v>1</v>
      </c>
    </row>
    <row r="275" spans="1:9" x14ac:dyDescent="0.25">
      <c r="A275" t="s">
        <v>178</v>
      </c>
      <c r="B275" t="s">
        <v>213</v>
      </c>
      <c r="C275" t="s">
        <v>186</v>
      </c>
      <c r="D275" t="s">
        <v>208</v>
      </c>
      <c r="E275" t="s">
        <v>180</v>
      </c>
      <c r="F275">
        <v>2020</v>
      </c>
      <c r="G275">
        <v>10.760645282633361</v>
      </c>
      <c r="H275" t="b">
        <v>0</v>
      </c>
      <c r="I275">
        <v>1</v>
      </c>
    </row>
    <row r="276" spans="1:9" x14ac:dyDescent="0.25">
      <c r="A276" t="s">
        <v>178</v>
      </c>
      <c r="B276" t="s">
        <v>213</v>
      </c>
      <c r="C276" t="s">
        <v>186</v>
      </c>
      <c r="D276" t="s">
        <v>208</v>
      </c>
      <c r="E276" t="s">
        <v>180</v>
      </c>
      <c r="F276">
        <v>2025</v>
      </c>
      <c r="G276">
        <v>7.3667831582168128</v>
      </c>
      <c r="H276" t="b">
        <v>0</v>
      </c>
      <c r="I276">
        <v>1</v>
      </c>
    </row>
    <row r="277" spans="1:9" x14ac:dyDescent="0.25">
      <c r="A277" t="s">
        <v>178</v>
      </c>
      <c r="B277" t="s">
        <v>213</v>
      </c>
      <c r="C277" t="s">
        <v>186</v>
      </c>
      <c r="D277" t="s">
        <v>208</v>
      </c>
      <c r="E277" t="s">
        <v>180</v>
      </c>
      <c r="F277">
        <v>2030</v>
      </c>
      <c r="G277">
        <v>3.048657074813395</v>
      </c>
      <c r="H277" t="b">
        <v>0</v>
      </c>
      <c r="I277">
        <v>1</v>
      </c>
    </row>
    <row r="278" spans="1:9" x14ac:dyDescent="0.25">
      <c r="A278" t="s">
        <v>178</v>
      </c>
      <c r="B278" t="s">
        <v>213</v>
      </c>
      <c r="C278" t="s">
        <v>186</v>
      </c>
      <c r="D278" t="s">
        <v>208</v>
      </c>
      <c r="E278" t="s">
        <v>180</v>
      </c>
      <c r="F278">
        <v>2035</v>
      </c>
      <c r="G278">
        <v>0.89197773373526812</v>
      </c>
      <c r="H278" t="b">
        <v>0</v>
      </c>
      <c r="I278">
        <v>1</v>
      </c>
    </row>
    <row r="279" spans="1:9" x14ac:dyDescent="0.25">
      <c r="A279" t="s">
        <v>178</v>
      </c>
      <c r="B279" t="s">
        <v>213</v>
      </c>
      <c r="C279" t="s">
        <v>186</v>
      </c>
      <c r="D279" t="s">
        <v>208</v>
      </c>
      <c r="E279" t="s">
        <v>180</v>
      </c>
      <c r="F279">
        <v>2040</v>
      </c>
      <c r="G279">
        <v>0.40365044496444302</v>
      </c>
      <c r="H279" t="b">
        <v>0</v>
      </c>
      <c r="I279">
        <v>1</v>
      </c>
    </row>
    <row r="280" spans="1:9" x14ac:dyDescent="0.25">
      <c r="A280" t="s">
        <v>178</v>
      </c>
      <c r="B280" t="s">
        <v>213</v>
      </c>
      <c r="C280" t="s">
        <v>186</v>
      </c>
      <c r="D280" t="s">
        <v>208</v>
      </c>
      <c r="E280" t="s">
        <v>180</v>
      </c>
      <c r="F280">
        <v>2045</v>
      </c>
      <c r="G280">
        <v>0.27830030371015901</v>
      </c>
      <c r="H280" t="b">
        <v>0</v>
      </c>
      <c r="I280">
        <v>1</v>
      </c>
    </row>
    <row r="281" spans="1:9" x14ac:dyDescent="0.25">
      <c r="A281" t="s">
        <v>178</v>
      </c>
      <c r="B281" t="s">
        <v>213</v>
      </c>
      <c r="C281" t="s">
        <v>186</v>
      </c>
      <c r="D281" t="s">
        <v>208</v>
      </c>
      <c r="E281" t="s">
        <v>180</v>
      </c>
      <c r="F281">
        <v>2050</v>
      </c>
      <c r="G281">
        <v>0.21168495277570701</v>
      </c>
      <c r="H281" t="b">
        <v>0</v>
      </c>
      <c r="I281">
        <v>1</v>
      </c>
    </row>
    <row r="282" spans="1:9" x14ac:dyDescent="0.25">
      <c r="A282" t="s">
        <v>178</v>
      </c>
      <c r="B282" t="s">
        <v>213</v>
      </c>
      <c r="C282" t="s">
        <v>186</v>
      </c>
      <c r="D282" t="s">
        <v>209</v>
      </c>
      <c r="E282" t="s">
        <v>180</v>
      </c>
      <c r="F282">
        <v>2035</v>
      </c>
      <c r="G282">
        <v>0.60681359600280804</v>
      </c>
      <c r="H282" t="b">
        <v>0</v>
      </c>
      <c r="I282">
        <v>1</v>
      </c>
    </row>
    <row r="283" spans="1:9" x14ac:dyDescent="0.25">
      <c r="A283" t="s">
        <v>178</v>
      </c>
      <c r="B283" t="s">
        <v>213</v>
      </c>
      <c r="C283" t="s">
        <v>186</v>
      </c>
      <c r="D283" t="s">
        <v>209</v>
      </c>
      <c r="E283" t="s">
        <v>180</v>
      </c>
      <c r="F283">
        <v>2040</v>
      </c>
      <c r="G283">
        <v>0.7969266655858761</v>
      </c>
      <c r="H283" t="b">
        <v>0</v>
      </c>
      <c r="I283">
        <v>1</v>
      </c>
    </row>
    <row r="284" spans="1:9" x14ac:dyDescent="0.25">
      <c r="A284" t="s">
        <v>178</v>
      </c>
      <c r="B284" t="s">
        <v>213</v>
      </c>
      <c r="C284" t="s">
        <v>186</v>
      </c>
      <c r="D284" t="s">
        <v>209</v>
      </c>
      <c r="E284" t="s">
        <v>180</v>
      </c>
      <c r="F284">
        <v>2045</v>
      </c>
      <c r="G284">
        <v>0.69655748473208101</v>
      </c>
      <c r="H284" t="b">
        <v>0</v>
      </c>
      <c r="I284">
        <v>1</v>
      </c>
    </row>
    <row r="285" spans="1:9" x14ac:dyDescent="0.25">
      <c r="A285" t="s">
        <v>178</v>
      </c>
      <c r="B285" t="s">
        <v>213</v>
      </c>
      <c r="C285" t="s">
        <v>186</v>
      </c>
      <c r="D285" t="s">
        <v>209</v>
      </c>
      <c r="E285" t="s">
        <v>180</v>
      </c>
      <c r="F285">
        <v>2050</v>
      </c>
      <c r="G285">
        <v>0.66015564872102506</v>
      </c>
      <c r="H285" t="b">
        <v>0</v>
      </c>
      <c r="I285">
        <v>1</v>
      </c>
    </row>
    <row r="286" spans="1:9" x14ac:dyDescent="0.25">
      <c r="A286" t="s">
        <v>178</v>
      </c>
      <c r="B286" t="s">
        <v>213</v>
      </c>
      <c r="C286" t="s">
        <v>186</v>
      </c>
      <c r="D286" t="s">
        <v>210</v>
      </c>
      <c r="E286" t="s">
        <v>180</v>
      </c>
      <c r="F286">
        <v>2015</v>
      </c>
      <c r="G286">
        <v>2.0968677647058822</v>
      </c>
      <c r="H286" t="b">
        <v>0</v>
      </c>
      <c r="I286">
        <v>1</v>
      </c>
    </row>
    <row r="287" spans="1:9" x14ac:dyDescent="0.25">
      <c r="A287" t="s">
        <v>178</v>
      </c>
      <c r="B287" t="s">
        <v>213</v>
      </c>
      <c r="C287" t="s">
        <v>186</v>
      </c>
      <c r="D287" t="s">
        <v>210</v>
      </c>
      <c r="E287" t="s">
        <v>180</v>
      </c>
      <c r="F287">
        <v>2020</v>
      </c>
      <c r="G287">
        <v>1.0484338823529411</v>
      </c>
      <c r="H287" t="b">
        <v>0</v>
      </c>
      <c r="I287">
        <v>1</v>
      </c>
    </row>
    <row r="288" spans="1:9" x14ac:dyDescent="0.25">
      <c r="A288" t="s">
        <v>178</v>
      </c>
      <c r="B288" t="s">
        <v>213</v>
      </c>
      <c r="C288" t="s">
        <v>186</v>
      </c>
      <c r="D288" t="s">
        <v>210</v>
      </c>
      <c r="E288" t="s">
        <v>180</v>
      </c>
      <c r="F288">
        <v>2025</v>
      </c>
      <c r="G288">
        <v>2.0723808145145E-2</v>
      </c>
      <c r="H288" t="b">
        <v>0</v>
      </c>
      <c r="I288">
        <v>1</v>
      </c>
    </row>
    <row r="289" spans="1:9" x14ac:dyDescent="0.25">
      <c r="A289" t="s">
        <v>178</v>
      </c>
      <c r="B289" t="s">
        <v>213</v>
      </c>
      <c r="C289" t="s">
        <v>186</v>
      </c>
      <c r="D289" t="s">
        <v>210</v>
      </c>
      <c r="E289" t="s">
        <v>180</v>
      </c>
      <c r="F289">
        <v>2030</v>
      </c>
      <c r="G289">
        <v>3.9705230974534003E-2</v>
      </c>
      <c r="H289" t="b">
        <v>0</v>
      </c>
      <c r="I289">
        <v>1</v>
      </c>
    </row>
    <row r="290" spans="1:9" x14ac:dyDescent="0.25">
      <c r="A290" t="s">
        <v>178</v>
      </c>
      <c r="B290" t="s">
        <v>213</v>
      </c>
      <c r="C290" t="s">
        <v>186</v>
      </c>
      <c r="D290" t="s">
        <v>210</v>
      </c>
      <c r="E290" t="s">
        <v>180</v>
      </c>
      <c r="F290">
        <v>2035</v>
      </c>
      <c r="G290">
        <v>1.6511261359388001E-2</v>
      </c>
      <c r="H290" t="b">
        <v>0</v>
      </c>
      <c r="I290">
        <v>1</v>
      </c>
    </row>
    <row r="291" spans="1:9" x14ac:dyDescent="0.25">
      <c r="A291" t="s">
        <v>178</v>
      </c>
      <c r="B291" t="s">
        <v>213</v>
      </c>
      <c r="C291" t="s">
        <v>186</v>
      </c>
      <c r="D291" t="s">
        <v>211</v>
      </c>
      <c r="E291" t="s">
        <v>180</v>
      </c>
      <c r="F291">
        <v>2015</v>
      </c>
      <c r="G291">
        <v>2.1473309999999999</v>
      </c>
      <c r="H291" t="b">
        <v>0</v>
      </c>
      <c r="I291">
        <v>1</v>
      </c>
    </row>
    <row r="292" spans="1:9" x14ac:dyDescent="0.25">
      <c r="A292" t="s">
        <v>178</v>
      </c>
      <c r="B292" t="s">
        <v>213</v>
      </c>
      <c r="C292" t="s">
        <v>186</v>
      </c>
      <c r="D292" t="s">
        <v>211</v>
      </c>
      <c r="E292" t="s">
        <v>180</v>
      </c>
      <c r="F292">
        <v>2020</v>
      </c>
      <c r="G292">
        <v>2.0949570731707321</v>
      </c>
      <c r="H292" t="b">
        <v>0</v>
      </c>
      <c r="I292">
        <v>1</v>
      </c>
    </row>
    <row r="293" spans="1:9" x14ac:dyDescent="0.25">
      <c r="A293" t="s">
        <v>178</v>
      </c>
      <c r="B293" t="s">
        <v>213</v>
      </c>
      <c r="C293" t="s">
        <v>186</v>
      </c>
      <c r="D293" t="s">
        <v>211</v>
      </c>
      <c r="E293" t="s">
        <v>180</v>
      </c>
      <c r="F293">
        <v>2025</v>
      </c>
      <c r="G293">
        <v>1.759259132530121</v>
      </c>
      <c r="H293" t="b">
        <v>0</v>
      </c>
      <c r="I293">
        <v>1</v>
      </c>
    </row>
    <row r="294" spans="1:9" x14ac:dyDescent="0.25">
      <c r="A294" t="s">
        <v>178</v>
      </c>
      <c r="B294" t="s">
        <v>213</v>
      </c>
      <c r="C294" t="s">
        <v>186</v>
      </c>
      <c r="D294" t="s">
        <v>211</v>
      </c>
      <c r="E294" t="s">
        <v>180</v>
      </c>
      <c r="F294">
        <v>2030</v>
      </c>
      <c r="G294">
        <v>1.4775682357142861</v>
      </c>
      <c r="H294" t="b">
        <v>0</v>
      </c>
      <c r="I294">
        <v>1</v>
      </c>
    </row>
    <row r="295" spans="1:9" x14ac:dyDescent="0.25">
      <c r="A295" t="s">
        <v>178</v>
      </c>
      <c r="B295" t="s">
        <v>213</v>
      </c>
      <c r="C295" t="s">
        <v>186</v>
      </c>
      <c r="D295" t="s">
        <v>211</v>
      </c>
      <c r="E295" t="s">
        <v>180</v>
      </c>
      <c r="F295">
        <v>2035</v>
      </c>
      <c r="G295">
        <v>1.241157318</v>
      </c>
      <c r="H295" t="b">
        <v>0</v>
      </c>
      <c r="I295">
        <v>1</v>
      </c>
    </row>
    <row r="296" spans="1:9" x14ac:dyDescent="0.25">
      <c r="A296" t="s">
        <v>178</v>
      </c>
      <c r="B296" t="s">
        <v>213</v>
      </c>
      <c r="C296" t="s">
        <v>186</v>
      </c>
      <c r="D296" t="s">
        <v>211</v>
      </c>
      <c r="E296" t="s">
        <v>180</v>
      </c>
      <c r="F296">
        <v>2040</v>
      </c>
      <c r="G296">
        <v>1.0549837203000001</v>
      </c>
      <c r="H296" t="b">
        <v>0</v>
      </c>
      <c r="I296">
        <v>1</v>
      </c>
    </row>
    <row r="297" spans="1:9" x14ac:dyDescent="0.25">
      <c r="A297" t="s">
        <v>178</v>
      </c>
      <c r="B297" t="s">
        <v>213</v>
      </c>
      <c r="C297" t="s">
        <v>186</v>
      </c>
      <c r="D297" t="s">
        <v>211</v>
      </c>
      <c r="E297" t="s">
        <v>180</v>
      </c>
      <c r="F297">
        <v>2045</v>
      </c>
      <c r="G297">
        <v>0.89673616225499908</v>
      </c>
      <c r="H297" t="b">
        <v>0</v>
      </c>
      <c r="I297">
        <v>1</v>
      </c>
    </row>
    <row r="298" spans="1:9" x14ac:dyDescent="0.25">
      <c r="A298" t="s">
        <v>178</v>
      </c>
      <c r="B298" t="s">
        <v>213</v>
      </c>
      <c r="C298" t="s">
        <v>186</v>
      </c>
      <c r="D298" t="s">
        <v>211</v>
      </c>
      <c r="E298" t="s">
        <v>180</v>
      </c>
      <c r="F298">
        <v>2050</v>
      </c>
      <c r="G298">
        <v>0.76222573791674908</v>
      </c>
      <c r="H298" t="b">
        <v>0</v>
      </c>
      <c r="I298">
        <v>1</v>
      </c>
    </row>
    <row r="299" spans="1:9" x14ac:dyDescent="0.25">
      <c r="A299" t="s">
        <v>178</v>
      </c>
      <c r="B299" t="s">
        <v>213</v>
      </c>
      <c r="C299" t="s">
        <v>186</v>
      </c>
      <c r="D299" t="s">
        <v>212</v>
      </c>
      <c r="E299" t="s">
        <v>180</v>
      </c>
      <c r="F299">
        <v>2015</v>
      </c>
      <c r="G299">
        <v>1.479722653866667</v>
      </c>
      <c r="H299" t="b">
        <v>0</v>
      </c>
      <c r="I299">
        <v>1</v>
      </c>
    </row>
    <row r="300" spans="1:9" x14ac:dyDescent="0.25">
      <c r="A300" t="s">
        <v>178</v>
      </c>
      <c r="B300" t="s">
        <v>213</v>
      </c>
      <c r="C300" t="s">
        <v>186</v>
      </c>
      <c r="D300" t="s">
        <v>212</v>
      </c>
      <c r="E300" t="s">
        <v>180</v>
      </c>
      <c r="F300">
        <v>2020</v>
      </c>
      <c r="G300">
        <v>1.1324782978842569</v>
      </c>
      <c r="H300" t="b">
        <v>0</v>
      </c>
      <c r="I300">
        <v>1</v>
      </c>
    </row>
    <row r="301" spans="1:9" x14ac:dyDescent="0.25">
      <c r="A301" t="s">
        <v>178</v>
      </c>
      <c r="B301" t="s">
        <v>213</v>
      </c>
      <c r="C301" t="s">
        <v>186</v>
      </c>
      <c r="D301" t="s">
        <v>212</v>
      </c>
      <c r="E301" t="s">
        <v>180</v>
      </c>
      <c r="F301">
        <v>2025</v>
      </c>
      <c r="G301">
        <v>0.37488009837967701</v>
      </c>
      <c r="H301" t="b">
        <v>0</v>
      </c>
      <c r="I301">
        <v>1</v>
      </c>
    </row>
    <row r="302" spans="1:9" x14ac:dyDescent="0.25">
      <c r="A302" t="s">
        <v>178</v>
      </c>
      <c r="B302" t="s">
        <v>213</v>
      </c>
      <c r="C302" t="s">
        <v>186</v>
      </c>
      <c r="D302" t="s">
        <v>212</v>
      </c>
      <c r="E302" t="s">
        <v>180</v>
      </c>
      <c r="F302">
        <v>2030</v>
      </c>
      <c r="G302">
        <v>7.4880000000000002E-2</v>
      </c>
      <c r="H302" t="b">
        <v>0</v>
      </c>
      <c r="I302">
        <v>1</v>
      </c>
    </row>
    <row r="303" spans="1:9" x14ac:dyDescent="0.25">
      <c r="A303" t="s">
        <v>178</v>
      </c>
      <c r="B303" t="s">
        <v>213</v>
      </c>
      <c r="C303" t="s">
        <v>144</v>
      </c>
      <c r="D303" t="s">
        <v>207</v>
      </c>
      <c r="E303" t="s">
        <v>180</v>
      </c>
      <c r="F303">
        <v>2015</v>
      </c>
      <c r="G303">
        <v>5.0215997174402997E-2</v>
      </c>
      <c r="H303" t="b">
        <v>0</v>
      </c>
      <c r="I303">
        <v>1</v>
      </c>
    </row>
    <row r="304" spans="1:9" x14ac:dyDescent="0.25">
      <c r="A304" t="s">
        <v>178</v>
      </c>
      <c r="B304" t="s">
        <v>213</v>
      </c>
      <c r="C304" t="s">
        <v>144</v>
      </c>
      <c r="D304" t="s">
        <v>207</v>
      </c>
      <c r="E304" t="s">
        <v>180</v>
      </c>
      <c r="F304">
        <v>2020</v>
      </c>
      <c r="G304">
        <v>4.9698306481883003E-2</v>
      </c>
      <c r="H304" t="b">
        <v>0</v>
      </c>
      <c r="I304">
        <v>1</v>
      </c>
    </row>
    <row r="305" spans="1:9" x14ac:dyDescent="0.25">
      <c r="A305" t="s">
        <v>178</v>
      </c>
      <c r="B305" t="s">
        <v>213</v>
      </c>
      <c r="C305" t="s">
        <v>144</v>
      </c>
      <c r="D305" t="s">
        <v>207</v>
      </c>
      <c r="E305" t="s">
        <v>180</v>
      </c>
      <c r="F305">
        <v>2025</v>
      </c>
      <c r="G305">
        <v>7.3093414005331009E-2</v>
      </c>
      <c r="H305" t="b">
        <v>0</v>
      </c>
      <c r="I305">
        <v>1</v>
      </c>
    </row>
    <row r="306" spans="1:9" x14ac:dyDescent="0.25">
      <c r="A306" t="s">
        <v>178</v>
      </c>
      <c r="B306" t="s">
        <v>213</v>
      </c>
      <c r="C306" t="s">
        <v>144</v>
      </c>
      <c r="D306" t="s">
        <v>207</v>
      </c>
      <c r="E306" t="s">
        <v>180</v>
      </c>
      <c r="F306">
        <v>2030</v>
      </c>
      <c r="G306">
        <v>7.3883744604795007E-2</v>
      </c>
      <c r="H306" t="b">
        <v>0</v>
      </c>
      <c r="I306">
        <v>1</v>
      </c>
    </row>
    <row r="307" spans="1:9" x14ac:dyDescent="0.25">
      <c r="A307" t="s">
        <v>178</v>
      </c>
      <c r="B307" t="s">
        <v>213</v>
      </c>
      <c r="C307" t="s">
        <v>144</v>
      </c>
      <c r="D307" t="s">
        <v>207</v>
      </c>
      <c r="E307" t="s">
        <v>180</v>
      </c>
      <c r="F307">
        <v>2035</v>
      </c>
      <c r="G307">
        <v>7.7586911250262999E-2</v>
      </c>
      <c r="H307" t="b">
        <v>0</v>
      </c>
      <c r="I307">
        <v>1</v>
      </c>
    </row>
    <row r="308" spans="1:9" x14ac:dyDescent="0.25">
      <c r="A308" t="s">
        <v>178</v>
      </c>
      <c r="B308" t="s">
        <v>213</v>
      </c>
      <c r="C308" t="s">
        <v>144</v>
      </c>
      <c r="D308" t="s">
        <v>207</v>
      </c>
      <c r="E308" t="s">
        <v>180</v>
      </c>
      <c r="F308">
        <v>2040</v>
      </c>
      <c r="G308">
        <v>7.7532697538772011E-2</v>
      </c>
      <c r="H308" t="b">
        <v>0</v>
      </c>
      <c r="I308">
        <v>1</v>
      </c>
    </row>
    <row r="309" spans="1:9" x14ac:dyDescent="0.25">
      <c r="A309" t="s">
        <v>178</v>
      </c>
      <c r="B309" t="s">
        <v>213</v>
      </c>
      <c r="C309" t="s">
        <v>144</v>
      </c>
      <c r="D309" t="s">
        <v>207</v>
      </c>
      <c r="E309" t="s">
        <v>180</v>
      </c>
      <c r="F309">
        <v>2045</v>
      </c>
      <c r="G309">
        <v>7.446971529351501E-2</v>
      </c>
      <c r="H309" t="b">
        <v>0</v>
      </c>
      <c r="I309">
        <v>1</v>
      </c>
    </row>
    <row r="310" spans="1:9" x14ac:dyDescent="0.25">
      <c r="A310" t="s">
        <v>178</v>
      </c>
      <c r="B310" t="s">
        <v>213</v>
      </c>
      <c r="C310" t="s">
        <v>144</v>
      </c>
      <c r="D310" t="s">
        <v>207</v>
      </c>
      <c r="E310" t="s">
        <v>180</v>
      </c>
      <c r="F310">
        <v>2050</v>
      </c>
      <c r="G310">
        <v>7.1291423588451003E-2</v>
      </c>
      <c r="H310" t="b">
        <v>0</v>
      </c>
      <c r="I310">
        <v>1</v>
      </c>
    </row>
    <row r="311" spans="1:9" x14ac:dyDescent="0.25">
      <c r="A311" t="s">
        <v>178</v>
      </c>
      <c r="B311" t="s">
        <v>213</v>
      </c>
      <c r="C311" t="s">
        <v>144</v>
      </c>
      <c r="D311" t="s">
        <v>208</v>
      </c>
      <c r="E311" t="s">
        <v>180</v>
      </c>
      <c r="F311">
        <v>2015</v>
      </c>
      <c r="G311">
        <v>0.19455395654027099</v>
      </c>
      <c r="H311" t="b">
        <v>0</v>
      </c>
      <c r="I311">
        <v>1</v>
      </c>
    </row>
    <row r="312" spans="1:9" x14ac:dyDescent="0.25">
      <c r="A312" t="s">
        <v>178</v>
      </c>
      <c r="B312" t="s">
        <v>213</v>
      </c>
      <c r="C312" t="s">
        <v>144</v>
      </c>
      <c r="D312" t="s">
        <v>208</v>
      </c>
      <c r="E312" t="s">
        <v>180</v>
      </c>
      <c r="F312">
        <v>2020</v>
      </c>
      <c r="G312">
        <v>0.201223476715604</v>
      </c>
      <c r="H312" t="b">
        <v>0</v>
      </c>
      <c r="I312">
        <v>1</v>
      </c>
    </row>
    <row r="313" spans="1:9" x14ac:dyDescent="0.25">
      <c r="A313" t="s">
        <v>178</v>
      </c>
      <c r="B313" t="s">
        <v>213</v>
      </c>
      <c r="C313" t="s">
        <v>144</v>
      </c>
      <c r="D313" t="s">
        <v>208</v>
      </c>
      <c r="E313" t="s">
        <v>180</v>
      </c>
      <c r="F313">
        <v>2025</v>
      </c>
      <c r="G313">
        <v>6.4319078495425008E-2</v>
      </c>
      <c r="H313" t="b">
        <v>0</v>
      </c>
      <c r="I313">
        <v>1</v>
      </c>
    </row>
    <row r="314" spans="1:9" x14ac:dyDescent="0.25">
      <c r="A314" t="s">
        <v>178</v>
      </c>
      <c r="B314" t="s">
        <v>213</v>
      </c>
      <c r="C314" t="s">
        <v>144</v>
      </c>
      <c r="D314" t="s">
        <v>208</v>
      </c>
      <c r="E314" t="s">
        <v>180</v>
      </c>
      <c r="F314">
        <v>2030</v>
      </c>
      <c r="G314">
        <v>2.3430755045765E-2</v>
      </c>
      <c r="H314" t="b">
        <v>0</v>
      </c>
      <c r="I314">
        <v>1</v>
      </c>
    </row>
    <row r="315" spans="1:9" x14ac:dyDescent="0.25">
      <c r="A315" t="s">
        <v>178</v>
      </c>
      <c r="B315" t="s">
        <v>213</v>
      </c>
      <c r="C315" t="s">
        <v>144</v>
      </c>
      <c r="D315" t="s">
        <v>208</v>
      </c>
      <c r="E315" t="s">
        <v>180</v>
      </c>
      <c r="F315">
        <v>2035</v>
      </c>
      <c r="G315">
        <v>7.9324720000000012E-3</v>
      </c>
      <c r="H315" t="b">
        <v>0</v>
      </c>
      <c r="I315">
        <v>1</v>
      </c>
    </row>
    <row r="316" spans="1:9" x14ac:dyDescent="0.25">
      <c r="A316" t="s">
        <v>178</v>
      </c>
      <c r="B316" t="s">
        <v>213</v>
      </c>
      <c r="C316" t="s">
        <v>144</v>
      </c>
      <c r="D316" t="s">
        <v>208</v>
      </c>
      <c r="E316" t="s">
        <v>180</v>
      </c>
      <c r="F316">
        <v>2040</v>
      </c>
      <c r="G316">
        <v>2.0316490648280001E-3</v>
      </c>
      <c r="H316" t="b">
        <v>0</v>
      </c>
      <c r="I316">
        <v>1</v>
      </c>
    </row>
    <row r="317" spans="1:9" x14ac:dyDescent="0.25">
      <c r="A317" t="s">
        <v>178</v>
      </c>
      <c r="B317" t="s">
        <v>213</v>
      </c>
      <c r="C317" t="s">
        <v>144</v>
      </c>
      <c r="D317" t="s">
        <v>208</v>
      </c>
      <c r="E317" t="s">
        <v>180</v>
      </c>
      <c r="F317">
        <v>2045</v>
      </c>
      <c r="G317">
        <v>6.346133333333335E-4</v>
      </c>
      <c r="H317" t="b">
        <v>0</v>
      </c>
      <c r="I317">
        <v>1</v>
      </c>
    </row>
    <row r="318" spans="1:9" x14ac:dyDescent="0.25">
      <c r="A318" t="s">
        <v>178</v>
      </c>
      <c r="B318" t="s">
        <v>213</v>
      </c>
      <c r="C318" t="s">
        <v>144</v>
      </c>
      <c r="D318" t="s">
        <v>209</v>
      </c>
      <c r="E318" t="s">
        <v>180</v>
      </c>
      <c r="F318">
        <v>2040</v>
      </c>
      <c r="G318">
        <v>4.572206743378123E-4</v>
      </c>
      <c r="H318" t="b">
        <v>0</v>
      </c>
      <c r="I318">
        <v>1</v>
      </c>
    </row>
    <row r="319" spans="1:9" x14ac:dyDescent="0.25">
      <c r="A319" t="s">
        <v>178</v>
      </c>
      <c r="B319" t="s">
        <v>213</v>
      </c>
      <c r="C319" t="s">
        <v>144</v>
      </c>
      <c r="D319" t="s">
        <v>209</v>
      </c>
      <c r="E319" t="s">
        <v>180</v>
      </c>
      <c r="F319">
        <v>2045</v>
      </c>
      <c r="G319">
        <v>4.5699676607417977E-4</v>
      </c>
      <c r="H319" t="b">
        <v>0</v>
      </c>
      <c r="I319">
        <v>1</v>
      </c>
    </row>
    <row r="320" spans="1:9" x14ac:dyDescent="0.25">
      <c r="A320" t="s">
        <v>178</v>
      </c>
      <c r="B320" t="s">
        <v>213</v>
      </c>
      <c r="C320" t="s">
        <v>144</v>
      </c>
      <c r="D320" t="s">
        <v>209</v>
      </c>
      <c r="E320" t="s">
        <v>180</v>
      </c>
      <c r="F320">
        <v>2050</v>
      </c>
      <c r="G320">
        <v>3.8825692913896522E-4</v>
      </c>
      <c r="H320" t="b">
        <v>0</v>
      </c>
      <c r="I320">
        <v>1</v>
      </c>
    </row>
    <row r="321" spans="1:9" x14ac:dyDescent="0.25">
      <c r="A321" t="s">
        <v>178</v>
      </c>
      <c r="B321" t="s">
        <v>213</v>
      </c>
      <c r="C321" t="s">
        <v>144</v>
      </c>
      <c r="D321" t="s">
        <v>210</v>
      </c>
      <c r="E321" t="s">
        <v>180</v>
      </c>
      <c r="F321">
        <v>2015</v>
      </c>
      <c r="G321">
        <v>2.3892705882352001E-2</v>
      </c>
      <c r="H321" t="b">
        <v>0</v>
      </c>
      <c r="I321">
        <v>1</v>
      </c>
    </row>
    <row r="322" spans="1:9" x14ac:dyDescent="0.25">
      <c r="A322" t="s">
        <v>178</v>
      </c>
      <c r="B322" t="s">
        <v>213</v>
      </c>
      <c r="C322" t="s">
        <v>144</v>
      </c>
      <c r="D322" t="s">
        <v>210</v>
      </c>
      <c r="E322" t="s">
        <v>180</v>
      </c>
      <c r="F322">
        <v>2020</v>
      </c>
      <c r="G322">
        <v>6.0961355294110002E-3</v>
      </c>
      <c r="H322" t="b">
        <v>0</v>
      </c>
      <c r="I322">
        <v>1</v>
      </c>
    </row>
    <row r="323" spans="1:9" x14ac:dyDescent="0.25">
      <c r="A323" t="s">
        <v>178</v>
      </c>
      <c r="B323" t="s">
        <v>213</v>
      </c>
      <c r="C323" t="s">
        <v>144</v>
      </c>
      <c r="D323" t="s">
        <v>211</v>
      </c>
      <c r="E323" t="s">
        <v>180</v>
      </c>
      <c r="F323">
        <v>2015</v>
      </c>
      <c r="G323">
        <v>5.3293999999999002E-2</v>
      </c>
      <c r="H323" t="b">
        <v>0</v>
      </c>
      <c r="I323">
        <v>1</v>
      </c>
    </row>
    <row r="324" spans="1:9" x14ac:dyDescent="0.25">
      <c r="A324" t="s">
        <v>178</v>
      </c>
      <c r="B324" t="s">
        <v>213</v>
      </c>
      <c r="C324" t="s">
        <v>144</v>
      </c>
      <c r="D324" t="s">
        <v>211</v>
      </c>
      <c r="E324" t="s">
        <v>180</v>
      </c>
      <c r="F324">
        <v>2020</v>
      </c>
      <c r="G324">
        <v>5.1994146341463002E-2</v>
      </c>
      <c r="H324" t="b">
        <v>0</v>
      </c>
      <c r="I324">
        <v>1</v>
      </c>
    </row>
    <row r="325" spans="1:9" x14ac:dyDescent="0.25">
      <c r="A325" t="s">
        <v>178</v>
      </c>
      <c r="B325" t="s">
        <v>213</v>
      </c>
      <c r="C325" t="s">
        <v>144</v>
      </c>
      <c r="D325" t="s">
        <v>211</v>
      </c>
      <c r="E325" t="s">
        <v>180</v>
      </c>
      <c r="F325">
        <v>2025</v>
      </c>
      <c r="G325">
        <v>4.3662554216867003E-2</v>
      </c>
      <c r="H325" t="b">
        <v>0</v>
      </c>
      <c r="I325">
        <v>1</v>
      </c>
    </row>
    <row r="326" spans="1:9" x14ac:dyDescent="0.25">
      <c r="A326" t="s">
        <v>178</v>
      </c>
      <c r="B326" t="s">
        <v>213</v>
      </c>
      <c r="C326" t="s">
        <v>144</v>
      </c>
      <c r="D326" t="s">
        <v>211</v>
      </c>
      <c r="E326" t="s">
        <v>180</v>
      </c>
      <c r="F326">
        <v>2030</v>
      </c>
      <c r="G326">
        <v>3.6671347619047001E-2</v>
      </c>
      <c r="H326" t="b">
        <v>0</v>
      </c>
      <c r="I326">
        <v>1</v>
      </c>
    </row>
    <row r="327" spans="1:9" x14ac:dyDescent="0.25">
      <c r="A327" t="s">
        <v>178</v>
      </c>
      <c r="B327" t="s">
        <v>213</v>
      </c>
      <c r="C327" t="s">
        <v>144</v>
      </c>
      <c r="D327" t="s">
        <v>211</v>
      </c>
      <c r="E327" t="s">
        <v>180</v>
      </c>
      <c r="F327">
        <v>2035</v>
      </c>
      <c r="G327">
        <v>3.0803931999999E-2</v>
      </c>
      <c r="H327" t="b">
        <v>0</v>
      </c>
      <c r="I327">
        <v>1</v>
      </c>
    </row>
    <row r="328" spans="1:9" x14ac:dyDescent="0.25">
      <c r="A328" t="s">
        <v>178</v>
      </c>
      <c r="B328" t="s">
        <v>213</v>
      </c>
      <c r="C328" t="s">
        <v>144</v>
      </c>
      <c r="D328" t="s">
        <v>211</v>
      </c>
      <c r="E328" t="s">
        <v>180</v>
      </c>
      <c r="F328">
        <v>2040</v>
      </c>
      <c r="G328">
        <v>2.6183342199998998E-2</v>
      </c>
      <c r="H328" t="b">
        <v>0</v>
      </c>
      <c r="I328">
        <v>1</v>
      </c>
    </row>
    <row r="329" spans="1:9" x14ac:dyDescent="0.25">
      <c r="A329" t="s">
        <v>178</v>
      </c>
      <c r="B329" t="s">
        <v>213</v>
      </c>
      <c r="C329" t="s">
        <v>144</v>
      </c>
      <c r="D329" t="s">
        <v>211</v>
      </c>
      <c r="E329" t="s">
        <v>180</v>
      </c>
      <c r="F329">
        <v>2045</v>
      </c>
      <c r="G329">
        <v>2.2255840870000002E-2</v>
      </c>
      <c r="H329" t="b">
        <v>0</v>
      </c>
      <c r="I329">
        <v>1</v>
      </c>
    </row>
    <row r="330" spans="1:9" x14ac:dyDescent="0.25">
      <c r="A330" t="s">
        <v>178</v>
      </c>
      <c r="B330" t="s">
        <v>213</v>
      </c>
      <c r="C330" t="s">
        <v>144</v>
      </c>
      <c r="D330" t="s">
        <v>211</v>
      </c>
      <c r="E330" t="s">
        <v>180</v>
      </c>
      <c r="F330">
        <v>2050</v>
      </c>
      <c r="G330">
        <v>1.8917464739498999E-2</v>
      </c>
      <c r="H330" t="b">
        <v>0</v>
      </c>
      <c r="I330">
        <v>1</v>
      </c>
    </row>
    <row r="331" spans="1:9" x14ac:dyDescent="0.25">
      <c r="A331" t="s">
        <v>178</v>
      </c>
      <c r="B331" t="s">
        <v>213</v>
      </c>
      <c r="C331" t="s">
        <v>128</v>
      </c>
      <c r="D331" t="s">
        <v>207</v>
      </c>
      <c r="E331" t="s">
        <v>180</v>
      </c>
      <c r="F331">
        <v>2015</v>
      </c>
      <c r="G331">
        <v>0.20801149341741501</v>
      </c>
      <c r="H331" t="b">
        <v>0</v>
      </c>
      <c r="I331">
        <v>1</v>
      </c>
    </row>
    <row r="332" spans="1:9" x14ac:dyDescent="0.25">
      <c r="A332" t="s">
        <v>178</v>
      </c>
      <c r="B332" t="s">
        <v>213</v>
      </c>
      <c r="C332" t="s">
        <v>128</v>
      </c>
      <c r="D332" t="s">
        <v>207</v>
      </c>
      <c r="E332" t="s">
        <v>180</v>
      </c>
      <c r="F332">
        <v>2020</v>
      </c>
      <c r="G332">
        <v>0.205867045031668</v>
      </c>
      <c r="H332" t="b">
        <v>0</v>
      </c>
      <c r="I332">
        <v>1</v>
      </c>
    </row>
    <row r="333" spans="1:9" x14ac:dyDescent="0.25">
      <c r="A333" t="s">
        <v>178</v>
      </c>
      <c r="B333" t="s">
        <v>213</v>
      </c>
      <c r="C333" t="s">
        <v>128</v>
      </c>
      <c r="D333" t="s">
        <v>207</v>
      </c>
      <c r="E333" t="s">
        <v>180</v>
      </c>
      <c r="F333">
        <v>2025</v>
      </c>
      <c r="G333">
        <v>0.25602042883596998</v>
      </c>
      <c r="H333" t="b">
        <v>0</v>
      </c>
      <c r="I333">
        <v>1</v>
      </c>
    </row>
    <row r="334" spans="1:9" x14ac:dyDescent="0.25">
      <c r="A334" t="s">
        <v>178</v>
      </c>
      <c r="B334" t="s">
        <v>213</v>
      </c>
      <c r="C334" t="s">
        <v>128</v>
      </c>
      <c r="D334" t="s">
        <v>207</v>
      </c>
      <c r="E334" t="s">
        <v>180</v>
      </c>
      <c r="F334">
        <v>2030</v>
      </c>
      <c r="G334">
        <v>0.46659430780111999</v>
      </c>
      <c r="H334" t="b">
        <v>0</v>
      </c>
      <c r="I334">
        <v>1</v>
      </c>
    </row>
    <row r="335" spans="1:9" x14ac:dyDescent="0.25">
      <c r="A335" t="s">
        <v>178</v>
      </c>
      <c r="B335" t="s">
        <v>213</v>
      </c>
      <c r="C335" t="s">
        <v>128</v>
      </c>
      <c r="D335" t="s">
        <v>207</v>
      </c>
      <c r="E335" t="s">
        <v>180</v>
      </c>
      <c r="F335">
        <v>2035</v>
      </c>
      <c r="G335">
        <v>0.47366099031886011</v>
      </c>
      <c r="H335" t="b">
        <v>0</v>
      </c>
      <c r="I335">
        <v>1</v>
      </c>
    </row>
    <row r="336" spans="1:9" x14ac:dyDescent="0.25">
      <c r="A336" t="s">
        <v>178</v>
      </c>
      <c r="B336" t="s">
        <v>213</v>
      </c>
      <c r="C336" t="s">
        <v>128</v>
      </c>
      <c r="D336" t="s">
        <v>207</v>
      </c>
      <c r="E336" t="s">
        <v>180</v>
      </c>
      <c r="F336">
        <v>2040</v>
      </c>
      <c r="G336">
        <v>0.46087700938482201</v>
      </c>
      <c r="H336" t="b">
        <v>0</v>
      </c>
      <c r="I336">
        <v>1</v>
      </c>
    </row>
    <row r="337" spans="1:9" x14ac:dyDescent="0.25">
      <c r="A337" t="s">
        <v>178</v>
      </c>
      <c r="B337" t="s">
        <v>213</v>
      </c>
      <c r="C337" t="s">
        <v>128</v>
      </c>
      <c r="D337" t="s">
        <v>207</v>
      </c>
      <c r="E337" t="s">
        <v>180</v>
      </c>
      <c r="F337">
        <v>2045</v>
      </c>
      <c r="G337">
        <v>0.45636109365229099</v>
      </c>
      <c r="H337" t="b">
        <v>0</v>
      </c>
      <c r="I337">
        <v>1</v>
      </c>
    </row>
    <row r="338" spans="1:9" x14ac:dyDescent="0.25">
      <c r="A338" t="s">
        <v>178</v>
      </c>
      <c r="B338" t="s">
        <v>213</v>
      </c>
      <c r="C338" t="s">
        <v>128</v>
      </c>
      <c r="D338" t="s">
        <v>207</v>
      </c>
      <c r="E338" t="s">
        <v>180</v>
      </c>
      <c r="F338">
        <v>2050</v>
      </c>
      <c r="G338">
        <v>0.45250627370568702</v>
      </c>
      <c r="H338" t="b">
        <v>0</v>
      </c>
      <c r="I338">
        <v>1</v>
      </c>
    </row>
    <row r="339" spans="1:9" x14ac:dyDescent="0.25">
      <c r="A339" t="s">
        <v>178</v>
      </c>
      <c r="B339" t="s">
        <v>213</v>
      </c>
      <c r="C339" t="s">
        <v>128</v>
      </c>
      <c r="D339" t="s">
        <v>208</v>
      </c>
      <c r="E339" t="s">
        <v>180</v>
      </c>
      <c r="F339">
        <v>2015</v>
      </c>
      <c r="G339">
        <v>1.4381943587133941</v>
      </c>
      <c r="H339" t="b">
        <v>0</v>
      </c>
      <c r="I339">
        <v>1</v>
      </c>
    </row>
    <row r="340" spans="1:9" x14ac:dyDescent="0.25">
      <c r="A340" t="s">
        <v>178</v>
      </c>
      <c r="B340" t="s">
        <v>213</v>
      </c>
      <c r="C340" t="s">
        <v>128</v>
      </c>
      <c r="D340" t="s">
        <v>208</v>
      </c>
      <c r="E340" t="s">
        <v>180</v>
      </c>
      <c r="F340">
        <v>2020</v>
      </c>
      <c r="G340">
        <v>1.417479086580212</v>
      </c>
      <c r="H340" t="b">
        <v>0</v>
      </c>
      <c r="I340">
        <v>1</v>
      </c>
    </row>
    <row r="341" spans="1:9" x14ac:dyDescent="0.25">
      <c r="A341" t="s">
        <v>178</v>
      </c>
      <c r="B341" t="s">
        <v>213</v>
      </c>
      <c r="C341" t="s">
        <v>128</v>
      </c>
      <c r="D341" t="s">
        <v>208</v>
      </c>
      <c r="E341" t="s">
        <v>180</v>
      </c>
      <c r="F341">
        <v>2025</v>
      </c>
      <c r="G341">
        <v>1.1686134942686719</v>
      </c>
      <c r="H341" t="b">
        <v>0</v>
      </c>
      <c r="I341">
        <v>1</v>
      </c>
    </row>
    <row r="342" spans="1:9" x14ac:dyDescent="0.25">
      <c r="A342" t="s">
        <v>178</v>
      </c>
      <c r="B342" t="s">
        <v>213</v>
      </c>
      <c r="C342" t="s">
        <v>128</v>
      </c>
      <c r="D342" t="s">
        <v>208</v>
      </c>
      <c r="E342" t="s">
        <v>180</v>
      </c>
      <c r="F342">
        <v>2030</v>
      </c>
      <c r="G342">
        <v>0.27020044570369101</v>
      </c>
      <c r="H342" t="b">
        <v>0</v>
      </c>
      <c r="I342">
        <v>1</v>
      </c>
    </row>
    <row r="343" spans="1:9" x14ac:dyDescent="0.25">
      <c r="A343" t="s">
        <v>178</v>
      </c>
      <c r="B343" t="s">
        <v>213</v>
      </c>
      <c r="C343" t="s">
        <v>128</v>
      </c>
      <c r="D343" t="s">
        <v>208</v>
      </c>
      <c r="E343" t="s">
        <v>180</v>
      </c>
      <c r="F343">
        <v>2035</v>
      </c>
      <c r="G343">
        <v>8.3120611532241012E-2</v>
      </c>
      <c r="H343" t="b">
        <v>0</v>
      </c>
      <c r="I343">
        <v>1</v>
      </c>
    </row>
    <row r="344" spans="1:9" x14ac:dyDescent="0.25">
      <c r="A344" t="s">
        <v>178</v>
      </c>
      <c r="B344" t="s">
        <v>213</v>
      </c>
      <c r="C344" t="s">
        <v>128</v>
      </c>
      <c r="D344" t="s">
        <v>208</v>
      </c>
      <c r="E344" t="s">
        <v>180</v>
      </c>
      <c r="F344">
        <v>2040</v>
      </c>
      <c r="G344">
        <v>4.3662963422438E-2</v>
      </c>
      <c r="H344" t="b">
        <v>0</v>
      </c>
      <c r="I344">
        <v>1</v>
      </c>
    </row>
    <row r="345" spans="1:9" x14ac:dyDescent="0.25">
      <c r="A345" t="s">
        <v>178</v>
      </c>
      <c r="B345" t="s">
        <v>213</v>
      </c>
      <c r="C345" t="s">
        <v>128</v>
      </c>
      <c r="D345" t="s">
        <v>208</v>
      </c>
      <c r="E345" t="s">
        <v>180</v>
      </c>
      <c r="F345">
        <v>2045</v>
      </c>
      <c r="G345">
        <v>2.6201440865574001E-2</v>
      </c>
      <c r="H345" t="b">
        <v>0</v>
      </c>
      <c r="I345">
        <v>1</v>
      </c>
    </row>
    <row r="346" spans="1:9" x14ac:dyDescent="0.25">
      <c r="A346" t="s">
        <v>178</v>
      </c>
      <c r="B346" t="s">
        <v>213</v>
      </c>
      <c r="C346" t="s">
        <v>128</v>
      </c>
      <c r="D346" t="s">
        <v>208</v>
      </c>
      <c r="E346" t="s">
        <v>180</v>
      </c>
      <c r="F346">
        <v>2050</v>
      </c>
      <c r="G346">
        <v>1.6390897415074001E-2</v>
      </c>
      <c r="H346" t="b">
        <v>0</v>
      </c>
      <c r="I346">
        <v>1</v>
      </c>
    </row>
    <row r="347" spans="1:9" x14ac:dyDescent="0.25">
      <c r="A347" t="s">
        <v>178</v>
      </c>
      <c r="B347" t="s">
        <v>213</v>
      </c>
      <c r="C347" t="s">
        <v>128</v>
      </c>
      <c r="D347" t="s">
        <v>209</v>
      </c>
      <c r="E347" t="s">
        <v>180</v>
      </c>
      <c r="F347">
        <v>2035</v>
      </c>
      <c r="G347">
        <v>9.498708268879201E-2</v>
      </c>
      <c r="H347" t="b">
        <v>0</v>
      </c>
      <c r="I347">
        <v>1</v>
      </c>
    </row>
    <row r="348" spans="1:9" x14ac:dyDescent="0.25">
      <c r="A348" t="s">
        <v>178</v>
      </c>
      <c r="B348" t="s">
        <v>213</v>
      </c>
      <c r="C348" t="s">
        <v>128</v>
      </c>
      <c r="D348" t="s">
        <v>209</v>
      </c>
      <c r="E348" t="s">
        <v>180</v>
      </c>
      <c r="F348">
        <v>2040</v>
      </c>
      <c r="G348">
        <v>0.10035200846706301</v>
      </c>
      <c r="H348" t="b">
        <v>0</v>
      </c>
      <c r="I348">
        <v>1</v>
      </c>
    </row>
    <row r="349" spans="1:9" x14ac:dyDescent="0.25">
      <c r="A349" t="s">
        <v>178</v>
      </c>
      <c r="B349" t="s">
        <v>213</v>
      </c>
      <c r="C349" t="s">
        <v>128</v>
      </c>
      <c r="D349" t="s">
        <v>209</v>
      </c>
      <c r="E349" t="s">
        <v>180</v>
      </c>
      <c r="F349">
        <v>2045</v>
      </c>
      <c r="G349">
        <v>8.5257434813459002E-2</v>
      </c>
      <c r="H349" t="b">
        <v>0</v>
      </c>
      <c r="I349">
        <v>1</v>
      </c>
    </row>
    <row r="350" spans="1:9" x14ac:dyDescent="0.25">
      <c r="A350" t="s">
        <v>178</v>
      </c>
      <c r="B350" t="s">
        <v>213</v>
      </c>
      <c r="C350" t="s">
        <v>128</v>
      </c>
      <c r="D350" t="s">
        <v>209</v>
      </c>
      <c r="E350" t="s">
        <v>180</v>
      </c>
      <c r="F350">
        <v>2050</v>
      </c>
      <c r="G350">
        <v>7.2433313065428009E-2</v>
      </c>
      <c r="H350" t="b">
        <v>0</v>
      </c>
      <c r="I350">
        <v>1</v>
      </c>
    </row>
    <row r="351" spans="1:9" x14ac:dyDescent="0.25">
      <c r="A351" t="s">
        <v>178</v>
      </c>
      <c r="B351" t="s">
        <v>213</v>
      </c>
      <c r="C351" t="s">
        <v>128</v>
      </c>
      <c r="D351" t="s">
        <v>210</v>
      </c>
      <c r="E351" t="s">
        <v>180</v>
      </c>
      <c r="F351">
        <v>2015</v>
      </c>
      <c r="G351">
        <v>0.31636047058823502</v>
      </c>
      <c r="H351" t="b">
        <v>0</v>
      </c>
      <c r="I351">
        <v>1</v>
      </c>
    </row>
    <row r="352" spans="1:9" x14ac:dyDescent="0.25">
      <c r="A352" t="s">
        <v>178</v>
      </c>
      <c r="B352" t="s">
        <v>213</v>
      </c>
      <c r="C352" t="s">
        <v>128</v>
      </c>
      <c r="D352" t="s">
        <v>210</v>
      </c>
      <c r="E352" t="s">
        <v>180</v>
      </c>
      <c r="F352">
        <v>2020</v>
      </c>
      <c r="G352">
        <v>0.16974022567668401</v>
      </c>
      <c r="H352" t="b">
        <v>0</v>
      </c>
      <c r="I352">
        <v>1</v>
      </c>
    </row>
    <row r="353" spans="1:9" x14ac:dyDescent="0.25">
      <c r="A353" t="s">
        <v>178</v>
      </c>
      <c r="B353" t="s">
        <v>213</v>
      </c>
      <c r="C353" t="s">
        <v>128</v>
      </c>
      <c r="D353" t="s">
        <v>210</v>
      </c>
      <c r="E353" t="s">
        <v>180</v>
      </c>
      <c r="F353">
        <v>2025</v>
      </c>
      <c r="G353">
        <v>1.172757882352E-3</v>
      </c>
      <c r="H353" t="b">
        <v>0</v>
      </c>
      <c r="I353">
        <v>1</v>
      </c>
    </row>
    <row r="354" spans="1:9" x14ac:dyDescent="0.25">
      <c r="A354" t="s">
        <v>178</v>
      </c>
      <c r="B354" t="s">
        <v>213</v>
      </c>
      <c r="C354" t="s">
        <v>128</v>
      </c>
      <c r="D354" t="s">
        <v>210</v>
      </c>
      <c r="E354" t="s">
        <v>180</v>
      </c>
      <c r="F354">
        <v>2030</v>
      </c>
      <c r="G354">
        <v>2.3455157647050001E-3</v>
      </c>
      <c r="H354" t="b">
        <v>0</v>
      </c>
      <c r="I354">
        <v>1</v>
      </c>
    </row>
    <row r="355" spans="1:9" x14ac:dyDescent="0.25">
      <c r="A355" t="s">
        <v>178</v>
      </c>
      <c r="B355" t="s">
        <v>213</v>
      </c>
      <c r="C355" t="s">
        <v>128</v>
      </c>
      <c r="D355" t="s">
        <v>210</v>
      </c>
      <c r="E355" t="s">
        <v>180</v>
      </c>
      <c r="F355">
        <v>2035</v>
      </c>
      <c r="G355">
        <v>4.6910315294110003E-3</v>
      </c>
      <c r="H355" t="b">
        <v>0</v>
      </c>
      <c r="I355">
        <v>1</v>
      </c>
    </row>
    <row r="356" spans="1:9" x14ac:dyDescent="0.25">
      <c r="A356" t="s">
        <v>178</v>
      </c>
      <c r="B356" t="s">
        <v>213</v>
      </c>
      <c r="C356" t="s">
        <v>128</v>
      </c>
      <c r="D356" t="s">
        <v>211</v>
      </c>
      <c r="E356" t="s">
        <v>180</v>
      </c>
      <c r="F356">
        <v>2015</v>
      </c>
      <c r="G356">
        <v>0.29350300000000001</v>
      </c>
      <c r="H356" t="b">
        <v>0</v>
      </c>
      <c r="I356">
        <v>1</v>
      </c>
    </row>
    <row r="357" spans="1:9" x14ac:dyDescent="0.25">
      <c r="A357" t="s">
        <v>178</v>
      </c>
      <c r="B357" t="s">
        <v>213</v>
      </c>
      <c r="C357" t="s">
        <v>128</v>
      </c>
      <c r="D357" t="s">
        <v>211</v>
      </c>
      <c r="E357" t="s">
        <v>180</v>
      </c>
      <c r="F357">
        <v>2020</v>
      </c>
      <c r="G357">
        <v>0.28634439024390201</v>
      </c>
      <c r="H357" t="b">
        <v>0</v>
      </c>
      <c r="I357">
        <v>1</v>
      </c>
    </row>
    <row r="358" spans="1:9" x14ac:dyDescent="0.25">
      <c r="A358" t="s">
        <v>178</v>
      </c>
      <c r="B358" t="s">
        <v>213</v>
      </c>
      <c r="C358" t="s">
        <v>128</v>
      </c>
      <c r="D358" t="s">
        <v>211</v>
      </c>
      <c r="E358" t="s">
        <v>180</v>
      </c>
      <c r="F358">
        <v>2025</v>
      </c>
      <c r="G358">
        <v>0.24046028915662601</v>
      </c>
      <c r="H358" t="b">
        <v>0</v>
      </c>
      <c r="I358">
        <v>1</v>
      </c>
    </row>
    <row r="359" spans="1:9" x14ac:dyDescent="0.25">
      <c r="A359" t="s">
        <v>178</v>
      </c>
      <c r="B359" t="s">
        <v>213</v>
      </c>
      <c r="C359" t="s">
        <v>128</v>
      </c>
      <c r="D359" t="s">
        <v>211</v>
      </c>
      <c r="E359" t="s">
        <v>180</v>
      </c>
      <c r="F359">
        <v>2030</v>
      </c>
      <c r="G359">
        <v>0.20195801666666599</v>
      </c>
      <c r="H359" t="b">
        <v>0</v>
      </c>
      <c r="I359">
        <v>1</v>
      </c>
    </row>
    <row r="360" spans="1:9" x14ac:dyDescent="0.25">
      <c r="A360" t="s">
        <v>178</v>
      </c>
      <c r="B360" t="s">
        <v>213</v>
      </c>
      <c r="C360" t="s">
        <v>128</v>
      </c>
      <c r="D360" t="s">
        <v>211</v>
      </c>
      <c r="E360" t="s">
        <v>180</v>
      </c>
      <c r="F360">
        <v>2035</v>
      </c>
      <c r="G360">
        <v>0.16964473399999999</v>
      </c>
      <c r="H360" t="b">
        <v>0</v>
      </c>
      <c r="I360">
        <v>1</v>
      </c>
    </row>
    <row r="361" spans="1:9" x14ac:dyDescent="0.25">
      <c r="A361" t="s">
        <v>178</v>
      </c>
      <c r="B361" t="s">
        <v>213</v>
      </c>
      <c r="C361" t="s">
        <v>128</v>
      </c>
      <c r="D361" t="s">
        <v>211</v>
      </c>
      <c r="E361" t="s">
        <v>180</v>
      </c>
      <c r="F361">
        <v>2040</v>
      </c>
      <c r="G361">
        <v>0.1441980239</v>
      </c>
      <c r="H361" t="b">
        <v>0</v>
      </c>
      <c r="I361">
        <v>1</v>
      </c>
    </row>
    <row r="362" spans="1:9" x14ac:dyDescent="0.25">
      <c r="A362" t="s">
        <v>178</v>
      </c>
      <c r="B362" t="s">
        <v>213</v>
      </c>
      <c r="C362" t="s">
        <v>128</v>
      </c>
      <c r="D362" t="s">
        <v>211</v>
      </c>
      <c r="E362" t="s">
        <v>180</v>
      </c>
      <c r="F362">
        <v>2045</v>
      </c>
      <c r="G362">
        <v>0.12256832031500001</v>
      </c>
      <c r="H362" t="b">
        <v>0</v>
      </c>
      <c r="I362">
        <v>1</v>
      </c>
    </row>
    <row r="363" spans="1:9" x14ac:dyDescent="0.25">
      <c r="A363" t="s">
        <v>178</v>
      </c>
      <c r="B363" t="s">
        <v>213</v>
      </c>
      <c r="C363" t="s">
        <v>128</v>
      </c>
      <c r="D363" t="s">
        <v>211</v>
      </c>
      <c r="E363" t="s">
        <v>180</v>
      </c>
      <c r="F363">
        <v>2050</v>
      </c>
      <c r="G363">
        <v>0.10418307226775</v>
      </c>
      <c r="H363" t="b">
        <v>0</v>
      </c>
      <c r="I363">
        <v>1</v>
      </c>
    </row>
    <row r="364" spans="1:9" x14ac:dyDescent="0.25">
      <c r="A364" t="s">
        <v>178</v>
      </c>
      <c r="B364" t="s">
        <v>213</v>
      </c>
      <c r="C364" t="s">
        <v>128</v>
      </c>
      <c r="D364" t="s">
        <v>212</v>
      </c>
      <c r="E364" t="s">
        <v>180</v>
      </c>
      <c r="F364">
        <v>2015</v>
      </c>
      <c r="G364">
        <v>2.600533333333E-3</v>
      </c>
      <c r="H364" t="b">
        <v>0</v>
      </c>
      <c r="I364">
        <v>1</v>
      </c>
    </row>
    <row r="365" spans="1:9" x14ac:dyDescent="0.25">
      <c r="A365" t="s">
        <v>178</v>
      </c>
      <c r="B365" t="s">
        <v>213</v>
      </c>
      <c r="C365" t="s">
        <v>128</v>
      </c>
      <c r="D365" t="s">
        <v>212</v>
      </c>
      <c r="E365" t="s">
        <v>180</v>
      </c>
      <c r="F365">
        <v>2020</v>
      </c>
      <c r="G365">
        <v>1.660895999999E-3</v>
      </c>
      <c r="H365" t="b">
        <v>0</v>
      </c>
      <c r="I365">
        <v>1</v>
      </c>
    </row>
    <row r="366" spans="1:9" x14ac:dyDescent="0.25">
      <c r="A366" t="s">
        <v>178</v>
      </c>
      <c r="B366" t="s">
        <v>213</v>
      </c>
      <c r="C366" t="s">
        <v>187</v>
      </c>
      <c r="D366" t="s">
        <v>207</v>
      </c>
      <c r="E366" t="s">
        <v>180</v>
      </c>
      <c r="F366">
        <v>2015</v>
      </c>
      <c r="G366">
        <v>8.7403994999999013E-2</v>
      </c>
      <c r="H366" t="b">
        <v>0</v>
      </c>
      <c r="I366">
        <v>1</v>
      </c>
    </row>
    <row r="367" spans="1:9" x14ac:dyDescent="0.25">
      <c r="A367" t="s">
        <v>178</v>
      </c>
      <c r="B367" t="s">
        <v>213</v>
      </c>
      <c r="C367" t="s">
        <v>187</v>
      </c>
      <c r="D367" t="s">
        <v>207</v>
      </c>
      <c r="E367" t="s">
        <v>180</v>
      </c>
      <c r="F367">
        <v>2020</v>
      </c>
      <c r="G367">
        <v>9.8984790337977011E-2</v>
      </c>
      <c r="H367" t="b">
        <v>0</v>
      </c>
      <c r="I367">
        <v>1</v>
      </c>
    </row>
    <row r="368" spans="1:9" x14ac:dyDescent="0.25">
      <c r="A368" t="s">
        <v>178</v>
      </c>
      <c r="B368" t="s">
        <v>213</v>
      </c>
      <c r="C368" t="s">
        <v>187</v>
      </c>
      <c r="D368" t="s">
        <v>207</v>
      </c>
      <c r="E368" t="s">
        <v>180</v>
      </c>
      <c r="F368">
        <v>2025</v>
      </c>
      <c r="G368">
        <v>0.24746593505339001</v>
      </c>
      <c r="H368" t="b">
        <v>0</v>
      </c>
      <c r="I368">
        <v>1</v>
      </c>
    </row>
    <row r="369" spans="1:9" x14ac:dyDescent="0.25">
      <c r="A369" t="s">
        <v>178</v>
      </c>
      <c r="B369" t="s">
        <v>213</v>
      </c>
      <c r="C369" t="s">
        <v>187</v>
      </c>
      <c r="D369" t="s">
        <v>207</v>
      </c>
      <c r="E369" t="s">
        <v>180</v>
      </c>
      <c r="F369">
        <v>2030</v>
      </c>
      <c r="G369">
        <v>0.33916242244076</v>
      </c>
      <c r="H369" t="b">
        <v>0</v>
      </c>
      <c r="I369">
        <v>1</v>
      </c>
    </row>
    <row r="370" spans="1:9" x14ac:dyDescent="0.25">
      <c r="A370" t="s">
        <v>178</v>
      </c>
      <c r="B370" t="s">
        <v>213</v>
      </c>
      <c r="C370" t="s">
        <v>187</v>
      </c>
      <c r="D370" t="s">
        <v>207</v>
      </c>
      <c r="E370" t="s">
        <v>180</v>
      </c>
      <c r="F370">
        <v>2035</v>
      </c>
      <c r="G370">
        <v>0.41345235262888003</v>
      </c>
      <c r="H370" t="b">
        <v>0</v>
      </c>
      <c r="I370">
        <v>1</v>
      </c>
    </row>
    <row r="371" spans="1:9" x14ac:dyDescent="0.25">
      <c r="A371" t="s">
        <v>178</v>
      </c>
      <c r="B371" t="s">
        <v>213</v>
      </c>
      <c r="C371" t="s">
        <v>187</v>
      </c>
      <c r="D371" t="s">
        <v>207</v>
      </c>
      <c r="E371" t="s">
        <v>180</v>
      </c>
      <c r="F371">
        <v>2040</v>
      </c>
      <c r="G371">
        <v>0.38050184104047202</v>
      </c>
      <c r="H371" t="b">
        <v>0</v>
      </c>
      <c r="I371">
        <v>1</v>
      </c>
    </row>
    <row r="372" spans="1:9" x14ac:dyDescent="0.25">
      <c r="A372" t="s">
        <v>178</v>
      </c>
      <c r="B372" t="s">
        <v>213</v>
      </c>
      <c r="C372" t="s">
        <v>187</v>
      </c>
      <c r="D372" t="s">
        <v>207</v>
      </c>
      <c r="E372" t="s">
        <v>180</v>
      </c>
      <c r="F372">
        <v>2045</v>
      </c>
      <c r="G372">
        <v>0.39447708301548001</v>
      </c>
      <c r="H372" t="b">
        <v>0</v>
      </c>
      <c r="I372">
        <v>1</v>
      </c>
    </row>
    <row r="373" spans="1:9" x14ac:dyDescent="0.25">
      <c r="A373" t="s">
        <v>178</v>
      </c>
      <c r="B373" t="s">
        <v>213</v>
      </c>
      <c r="C373" t="s">
        <v>187</v>
      </c>
      <c r="D373" t="s">
        <v>207</v>
      </c>
      <c r="E373" t="s">
        <v>180</v>
      </c>
      <c r="F373">
        <v>2050</v>
      </c>
      <c r="G373">
        <v>0.40051733638535802</v>
      </c>
      <c r="H373" t="b">
        <v>0</v>
      </c>
      <c r="I373">
        <v>1</v>
      </c>
    </row>
    <row r="374" spans="1:9" x14ac:dyDescent="0.25">
      <c r="A374" t="s">
        <v>178</v>
      </c>
      <c r="B374" t="s">
        <v>213</v>
      </c>
      <c r="C374" t="s">
        <v>187</v>
      </c>
      <c r="D374" t="s">
        <v>208</v>
      </c>
      <c r="E374" t="s">
        <v>180</v>
      </c>
      <c r="F374">
        <v>2015</v>
      </c>
      <c r="G374">
        <v>1.9788795959305301</v>
      </c>
      <c r="H374" t="b">
        <v>0</v>
      </c>
      <c r="I374">
        <v>1</v>
      </c>
    </row>
    <row r="375" spans="1:9" x14ac:dyDescent="0.25">
      <c r="A375" t="s">
        <v>178</v>
      </c>
      <c r="B375" t="s">
        <v>213</v>
      </c>
      <c r="C375" t="s">
        <v>187</v>
      </c>
      <c r="D375" t="s">
        <v>208</v>
      </c>
      <c r="E375" t="s">
        <v>180</v>
      </c>
      <c r="F375">
        <v>2020</v>
      </c>
      <c r="G375">
        <v>1.790241751544345</v>
      </c>
      <c r="H375" t="b">
        <v>0</v>
      </c>
      <c r="I375">
        <v>1</v>
      </c>
    </row>
    <row r="376" spans="1:9" x14ac:dyDescent="0.25">
      <c r="A376" t="s">
        <v>178</v>
      </c>
      <c r="B376" t="s">
        <v>213</v>
      </c>
      <c r="C376" t="s">
        <v>187</v>
      </c>
      <c r="D376" t="s">
        <v>208</v>
      </c>
      <c r="E376" t="s">
        <v>180</v>
      </c>
      <c r="F376">
        <v>2025</v>
      </c>
      <c r="G376">
        <v>1.423297375834166</v>
      </c>
      <c r="H376" t="b">
        <v>0</v>
      </c>
      <c r="I376">
        <v>1</v>
      </c>
    </row>
    <row r="377" spans="1:9" x14ac:dyDescent="0.25">
      <c r="A377" t="s">
        <v>178</v>
      </c>
      <c r="B377" t="s">
        <v>213</v>
      </c>
      <c r="C377" t="s">
        <v>187</v>
      </c>
      <c r="D377" t="s">
        <v>208</v>
      </c>
      <c r="E377" t="s">
        <v>180</v>
      </c>
      <c r="F377">
        <v>2030</v>
      </c>
      <c r="G377">
        <v>0.91747624996113508</v>
      </c>
      <c r="H377" t="b">
        <v>0</v>
      </c>
      <c r="I377">
        <v>1</v>
      </c>
    </row>
    <row r="378" spans="1:9" x14ac:dyDescent="0.25">
      <c r="A378" t="s">
        <v>178</v>
      </c>
      <c r="B378" t="s">
        <v>213</v>
      </c>
      <c r="C378" t="s">
        <v>187</v>
      </c>
      <c r="D378" t="s">
        <v>208</v>
      </c>
      <c r="E378" t="s">
        <v>180</v>
      </c>
      <c r="F378">
        <v>2035</v>
      </c>
      <c r="G378">
        <v>0.321764228522045</v>
      </c>
      <c r="H378" t="b">
        <v>0</v>
      </c>
      <c r="I378">
        <v>1</v>
      </c>
    </row>
    <row r="379" spans="1:9" x14ac:dyDescent="0.25">
      <c r="A379" t="s">
        <v>178</v>
      </c>
      <c r="B379" t="s">
        <v>213</v>
      </c>
      <c r="C379" t="s">
        <v>187</v>
      </c>
      <c r="D379" t="s">
        <v>208</v>
      </c>
      <c r="E379" t="s">
        <v>180</v>
      </c>
      <c r="F379">
        <v>2040</v>
      </c>
      <c r="G379">
        <v>0.15657756736891801</v>
      </c>
      <c r="H379" t="b">
        <v>0</v>
      </c>
      <c r="I379">
        <v>1</v>
      </c>
    </row>
    <row r="380" spans="1:9" x14ac:dyDescent="0.25">
      <c r="A380" t="s">
        <v>178</v>
      </c>
      <c r="B380" t="s">
        <v>213</v>
      </c>
      <c r="C380" t="s">
        <v>187</v>
      </c>
      <c r="D380" t="s">
        <v>208</v>
      </c>
      <c r="E380" t="s">
        <v>180</v>
      </c>
      <c r="F380">
        <v>2045</v>
      </c>
      <c r="G380">
        <v>0.112110956842217</v>
      </c>
      <c r="H380" t="b">
        <v>0</v>
      </c>
      <c r="I380">
        <v>1</v>
      </c>
    </row>
    <row r="381" spans="1:9" x14ac:dyDescent="0.25">
      <c r="A381" t="s">
        <v>178</v>
      </c>
      <c r="B381" t="s">
        <v>213</v>
      </c>
      <c r="C381" t="s">
        <v>187</v>
      </c>
      <c r="D381" t="s">
        <v>208</v>
      </c>
      <c r="E381" t="s">
        <v>180</v>
      </c>
      <c r="F381">
        <v>2050</v>
      </c>
      <c r="G381">
        <v>8.3158124552856011E-2</v>
      </c>
      <c r="H381" t="b">
        <v>0</v>
      </c>
      <c r="I381">
        <v>1</v>
      </c>
    </row>
    <row r="382" spans="1:9" x14ac:dyDescent="0.25">
      <c r="A382" t="s">
        <v>178</v>
      </c>
      <c r="B382" t="s">
        <v>213</v>
      </c>
      <c r="C382" t="s">
        <v>187</v>
      </c>
      <c r="D382" t="s">
        <v>209</v>
      </c>
      <c r="E382" t="s">
        <v>180</v>
      </c>
      <c r="F382">
        <v>2035</v>
      </c>
      <c r="G382">
        <v>0.33818154499145803</v>
      </c>
      <c r="H382" t="b">
        <v>0</v>
      </c>
      <c r="I382">
        <v>1</v>
      </c>
    </row>
    <row r="383" spans="1:9" x14ac:dyDescent="0.25">
      <c r="A383" t="s">
        <v>178</v>
      </c>
      <c r="B383" t="s">
        <v>213</v>
      </c>
      <c r="C383" t="s">
        <v>187</v>
      </c>
      <c r="D383" t="s">
        <v>209</v>
      </c>
      <c r="E383" t="s">
        <v>180</v>
      </c>
      <c r="F383">
        <v>2040</v>
      </c>
      <c r="G383">
        <v>0.42561579649485998</v>
      </c>
      <c r="H383" t="b">
        <v>0</v>
      </c>
      <c r="I383">
        <v>1</v>
      </c>
    </row>
    <row r="384" spans="1:9" x14ac:dyDescent="0.25">
      <c r="A384" t="s">
        <v>178</v>
      </c>
      <c r="B384" t="s">
        <v>213</v>
      </c>
      <c r="C384" t="s">
        <v>187</v>
      </c>
      <c r="D384" t="s">
        <v>209</v>
      </c>
      <c r="E384" t="s">
        <v>180</v>
      </c>
      <c r="F384">
        <v>2045</v>
      </c>
      <c r="G384">
        <v>0.36381644748422598</v>
      </c>
      <c r="H384" t="b">
        <v>0</v>
      </c>
      <c r="I384">
        <v>1</v>
      </c>
    </row>
    <row r="385" spans="1:9" x14ac:dyDescent="0.25">
      <c r="A385" t="s">
        <v>178</v>
      </c>
      <c r="B385" t="s">
        <v>213</v>
      </c>
      <c r="C385" t="s">
        <v>187</v>
      </c>
      <c r="D385" t="s">
        <v>209</v>
      </c>
      <c r="E385" t="s">
        <v>180</v>
      </c>
      <c r="F385">
        <v>2050</v>
      </c>
      <c r="G385">
        <v>0.36153875315047002</v>
      </c>
      <c r="H385" t="b">
        <v>0</v>
      </c>
      <c r="I385">
        <v>1</v>
      </c>
    </row>
    <row r="386" spans="1:9" x14ac:dyDescent="0.25">
      <c r="A386" t="s">
        <v>178</v>
      </c>
      <c r="B386" t="s">
        <v>213</v>
      </c>
      <c r="C386" t="s">
        <v>187</v>
      </c>
      <c r="D386" t="s">
        <v>210</v>
      </c>
      <c r="E386" t="s">
        <v>180</v>
      </c>
      <c r="F386">
        <v>2015</v>
      </c>
      <c r="G386">
        <v>0.73604611764705907</v>
      </c>
      <c r="H386" t="b">
        <v>0</v>
      </c>
      <c r="I386">
        <v>1</v>
      </c>
    </row>
    <row r="387" spans="1:9" x14ac:dyDescent="0.25">
      <c r="A387" t="s">
        <v>178</v>
      </c>
      <c r="B387" t="s">
        <v>213</v>
      </c>
      <c r="C387" t="s">
        <v>187</v>
      </c>
      <c r="D387" t="s">
        <v>210</v>
      </c>
      <c r="E387" t="s">
        <v>180</v>
      </c>
      <c r="F387">
        <v>2020</v>
      </c>
      <c r="G387">
        <v>0.43554682111703003</v>
      </c>
      <c r="H387" t="b">
        <v>0</v>
      </c>
      <c r="I387">
        <v>1</v>
      </c>
    </row>
    <row r="388" spans="1:9" x14ac:dyDescent="0.25">
      <c r="A388" t="s">
        <v>178</v>
      </c>
      <c r="B388" t="s">
        <v>213</v>
      </c>
      <c r="C388" t="s">
        <v>187</v>
      </c>
      <c r="D388" t="s">
        <v>210</v>
      </c>
      <c r="E388" t="s">
        <v>180</v>
      </c>
      <c r="F388">
        <v>2025</v>
      </c>
      <c r="G388">
        <v>1.0914135529411E-2</v>
      </c>
      <c r="H388" t="b">
        <v>0</v>
      </c>
      <c r="I388">
        <v>1</v>
      </c>
    </row>
    <row r="389" spans="1:9" x14ac:dyDescent="0.25">
      <c r="A389" t="s">
        <v>178</v>
      </c>
      <c r="B389" t="s">
        <v>213</v>
      </c>
      <c r="C389" t="s">
        <v>187</v>
      </c>
      <c r="D389" t="s">
        <v>210</v>
      </c>
      <c r="E389" t="s">
        <v>180</v>
      </c>
      <c r="F389">
        <v>2030</v>
      </c>
      <c r="G389">
        <v>2.1828271058822998E-2</v>
      </c>
      <c r="H389" t="b">
        <v>0</v>
      </c>
      <c r="I389">
        <v>1</v>
      </c>
    </row>
    <row r="390" spans="1:9" x14ac:dyDescent="0.25">
      <c r="A390" t="s">
        <v>178</v>
      </c>
      <c r="B390" t="s">
        <v>213</v>
      </c>
      <c r="C390" t="s">
        <v>187</v>
      </c>
      <c r="D390" t="s">
        <v>211</v>
      </c>
      <c r="E390" t="s">
        <v>180</v>
      </c>
      <c r="F390">
        <v>2015</v>
      </c>
      <c r="G390">
        <v>0.27266599999999902</v>
      </c>
      <c r="H390" t="b">
        <v>0</v>
      </c>
      <c r="I390">
        <v>1</v>
      </c>
    </row>
    <row r="391" spans="1:9" x14ac:dyDescent="0.25">
      <c r="A391" t="s">
        <v>178</v>
      </c>
      <c r="B391" t="s">
        <v>213</v>
      </c>
      <c r="C391" t="s">
        <v>187</v>
      </c>
      <c r="D391" t="s">
        <v>211</v>
      </c>
      <c r="E391" t="s">
        <v>180</v>
      </c>
      <c r="F391">
        <v>2020</v>
      </c>
      <c r="G391">
        <v>0.266015609756097</v>
      </c>
      <c r="H391" t="b">
        <v>0</v>
      </c>
      <c r="I391">
        <v>1</v>
      </c>
    </row>
    <row r="392" spans="1:9" x14ac:dyDescent="0.25">
      <c r="A392" t="s">
        <v>178</v>
      </c>
      <c r="B392" t="s">
        <v>213</v>
      </c>
      <c r="C392" t="s">
        <v>187</v>
      </c>
      <c r="D392" t="s">
        <v>211</v>
      </c>
      <c r="E392" t="s">
        <v>180</v>
      </c>
      <c r="F392">
        <v>2025</v>
      </c>
      <c r="G392">
        <v>0.223389012048192</v>
      </c>
      <c r="H392" t="b">
        <v>0</v>
      </c>
      <c r="I392">
        <v>1</v>
      </c>
    </row>
    <row r="393" spans="1:9" x14ac:dyDescent="0.25">
      <c r="A393" t="s">
        <v>178</v>
      </c>
      <c r="B393" t="s">
        <v>213</v>
      </c>
      <c r="C393" t="s">
        <v>187</v>
      </c>
      <c r="D393" t="s">
        <v>211</v>
      </c>
      <c r="E393" t="s">
        <v>180</v>
      </c>
      <c r="F393">
        <v>2030</v>
      </c>
      <c r="G393">
        <v>0.187620176190476</v>
      </c>
      <c r="H393" t="b">
        <v>0</v>
      </c>
      <c r="I393">
        <v>1</v>
      </c>
    </row>
    <row r="394" spans="1:9" x14ac:dyDescent="0.25">
      <c r="A394" t="s">
        <v>178</v>
      </c>
      <c r="B394" t="s">
        <v>213</v>
      </c>
      <c r="C394" t="s">
        <v>187</v>
      </c>
      <c r="D394" t="s">
        <v>211</v>
      </c>
      <c r="E394" t="s">
        <v>180</v>
      </c>
      <c r="F394">
        <v>2035</v>
      </c>
      <c r="G394">
        <v>0.15760094799999999</v>
      </c>
      <c r="H394" t="b">
        <v>0</v>
      </c>
      <c r="I394">
        <v>1</v>
      </c>
    </row>
    <row r="395" spans="1:9" x14ac:dyDescent="0.25">
      <c r="A395" t="s">
        <v>178</v>
      </c>
      <c r="B395" t="s">
        <v>213</v>
      </c>
      <c r="C395" t="s">
        <v>187</v>
      </c>
      <c r="D395" t="s">
        <v>211</v>
      </c>
      <c r="E395" t="s">
        <v>180</v>
      </c>
      <c r="F395">
        <v>2040</v>
      </c>
      <c r="G395">
        <v>0.133960805799999</v>
      </c>
      <c r="H395" t="b">
        <v>0</v>
      </c>
      <c r="I395">
        <v>1</v>
      </c>
    </row>
    <row r="396" spans="1:9" x14ac:dyDescent="0.25">
      <c r="A396" t="s">
        <v>178</v>
      </c>
      <c r="B396" t="s">
        <v>213</v>
      </c>
      <c r="C396" t="s">
        <v>187</v>
      </c>
      <c r="D396" t="s">
        <v>211</v>
      </c>
      <c r="E396" t="s">
        <v>180</v>
      </c>
      <c r="F396">
        <v>2045</v>
      </c>
      <c r="G396">
        <v>0.113866684929999</v>
      </c>
      <c r="H396" t="b">
        <v>0</v>
      </c>
      <c r="I396">
        <v>1</v>
      </c>
    </row>
    <row r="397" spans="1:9" x14ac:dyDescent="0.25">
      <c r="A397" t="s">
        <v>178</v>
      </c>
      <c r="B397" t="s">
        <v>213</v>
      </c>
      <c r="C397" t="s">
        <v>187</v>
      </c>
      <c r="D397" t="s">
        <v>211</v>
      </c>
      <c r="E397" t="s">
        <v>180</v>
      </c>
      <c r="F397">
        <v>2050</v>
      </c>
      <c r="G397">
        <v>9.6786682190499004E-2</v>
      </c>
      <c r="H397" t="b">
        <v>0</v>
      </c>
      <c r="I397">
        <v>1</v>
      </c>
    </row>
    <row r="398" spans="1:9" x14ac:dyDescent="0.25">
      <c r="A398" t="s">
        <v>178</v>
      </c>
      <c r="B398" t="s">
        <v>213</v>
      </c>
      <c r="C398" t="s">
        <v>187</v>
      </c>
      <c r="D398" t="s">
        <v>212</v>
      </c>
      <c r="E398" t="s">
        <v>180</v>
      </c>
      <c r="F398">
        <v>2015</v>
      </c>
      <c r="G398">
        <v>0.78383999999999909</v>
      </c>
      <c r="H398" t="b">
        <v>0</v>
      </c>
      <c r="I398">
        <v>1</v>
      </c>
    </row>
    <row r="399" spans="1:9" x14ac:dyDescent="0.25">
      <c r="A399" t="s">
        <v>178</v>
      </c>
      <c r="B399" t="s">
        <v>213</v>
      </c>
      <c r="C399" t="s">
        <v>187</v>
      </c>
      <c r="D399" t="s">
        <v>212</v>
      </c>
      <c r="E399" t="s">
        <v>180</v>
      </c>
      <c r="F399">
        <v>2020</v>
      </c>
      <c r="G399">
        <v>0.66106336320000003</v>
      </c>
      <c r="H399" t="b">
        <v>0</v>
      </c>
      <c r="I399">
        <v>1</v>
      </c>
    </row>
    <row r="400" spans="1:9" x14ac:dyDescent="0.25">
      <c r="A400" t="s">
        <v>178</v>
      </c>
      <c r="B400" t="s">
        <v>213</v>
      </c>
      <c r="C400" t="s">
        <v>187</v>
      </c>
      <c r="D400" t="s">
        <v>212</v>
      </c>
      <c r="E400" t="s">
        <v>180</v>
      </c>
      <c r="F400">
        <v>2025</v>
      </c>
      <c r="G400">
        <v>0.37440000000000001</v>
      </c>
      <c r="H400" t="b">
        <v>0</v>
      </c>
      <c r="I400">
        <v>1</v>
      </c>
    </row>
    <row r="401" spans="1:9" x14ac:dyDescent="0.25">
      <c r="A401" t="s">
        <v>178</v>
      </c>
      <c r="B401" t="s">
        <v>213</v>
      </c>
      <c r="C401" t="s">
        <v>187</v>
      </c>
      <c r="D401" t="s">
        <v>212</v>
      </c>
      <c r="E401" t="s">
        <v>180</v>
      </c>
      <c r="F401">
        <v>2030</v>
      </c>
      <c r="G401">
        <v>7.4880000000000002E-2</v>
      </c>
      <c r="H401" t="b">
        <v>0</v>
      </c>
      <c r="I401">
        <v>1</v>
      </c>
    </row>
    <row r="402" spans="1:9" x14ac:dyDescent="0.25">
      <c r="A402" t="s">
        <v>178</v>
      </c>
      <c r="B402" t="s">
        <v>213</v>
      </c>
      <c r="C402" t="s">
        <v>126</v>
      </c>
      <c r="D402" t="s">
        <v>207</v>
      </c>
      <c r="E402" t="s">
        <v>180</v>
      </c>
      <c r="F402">
        <v>2015</v>
      </c>
      <c r="G402">
        <v>2.5165606627287999E-2</v>
      </c>
      <c r="H402" t="b">
        <v>0</v>
      </c>
      <c r="I402">
        <v>1</v>
      </c>
    </row>
    <row r="403" spans="1:9" x14ac:dyDescent="0.25">
      <c r="A403" t="s">
        <v>178</v>
      </c>
      <c r="B403" t="s">
        <v>213</v>
      </c>
      <c r="C403" t="s">
        <v>126</v>
      </c>
      <c r="D403" t="s">
        <v>207</v>
      </c>
      <c r="E403" t="s">
        <v>180</v>
      </c>
      <c r="F403">
        <v>2020</v>
      </c>
      <c r="G403">
        <v>3.1475801654054003E-2</v>
      </c>
      <c r="H403" t="b">
        <v>0</v>
      </c>
      <c r="I403">
        <v>1</v>
      </c>
    </row>
    <row r="404" spans="1:9" x14ac:dyDescent="0.25">
      <c r="A404" t="s">
        <v>178</v>
      </c>
      <c r="B404" t="s">
        <v>213</v>
      </c>
      <c r="C404" t="s">
        <v>126</v>
      </c>
      <c r="D404" t="s">
        <v>207</v>
      </c>
      <c r="E404" t="s">
        <v>180</v>
      </c>
      <c r="F404">
        <v>2025</v>
      </c>
      <c r="G404">
        <v>3.7541384246533013E-2</v>
      </c>
      <c r="H404" t="b">
        <v>0</v>
      </c>
      <c r="I404">
        <v>1</v>
      </c>
    </row>
    <row r="405" spans="1:9" x14ac:dyDescent="0.25">
      <c r="A405" t="s">
        <v>178</v>
      </c>
      <c r="B405" t="s">
        <v>213</v>
      </c>
      <c r="C405" t="s">
        <v>126</v>
      </c>
      <c r="D405" t="s">
        <v>207</v>
      </c>
      <c r="E405" t="s">
        <v>180</v>
      </c>
      <c r="F405">
        <v>2030</v>
      </c>
      <c r="G405">
        <v>5.5970724951437997E-2</v>
      </c>
      <c r="H405" t="b">
        <v>0</v>
      </c>
      <c r="I405">
        <v>1</v>
      </c>
    </row>
    <row r="406" spans="1:9" x14ac:dyDescent="0.25">
      <c r="A406" t="s">
        <v>178</v>
      </c>
      <c r="B406" t="s">
        <v>213</v>
      </c>
      <c r="C406" t="s">
        <v>126</v>
      </c>
      <c r="D406" t="s">
        <v>207</v>
      </c>
      <c r="E406" t="s">
        <v>180</v>
      </c>
      <c r="F406">
        <v>2035</v>
      </c>
      <c r="G406">
        <v>5.7020268479686997E-2</v>
      </c>
      <c r="H406" t="b">
        <v>0</v>
      </c>
      <c r="I406">
        <v>1</v>
      </c>
    </row>
    <row r="407" spans="1:9" x14ac:dyDescent="0.25">
      <c r="A407" t="s">
        <v>178</v>
      </c>
      <c r="B407" t="s">
        <v>213</v>
      </c>
      <c r="C407" t="s">
        <v>126</v>
      </c>
      <c r="D407" t="s">
        <v>207</v>
      </c>
      <c r="E407" t="s">
        <v>180</v>
      </c>
      <c r="F407">
        <v>2040</v>
      </c>
      <c r="G407">
        <v>5.4642528994124001E-2</v>
      </c>
      <c r="H407" t="b">
        <v>0</v>
      </c>
      <c r="I407">
        <v>1</v>
      </c>
    </row>
    <row r="408" spans="1:9" x14ac:dyDescent="0.25">
      <c r="A408" t="s">
        <v>178</v>
      </c>
      <c r="B408" t="s">
        <v>213</v>
      </c>
      <c r="C408" t="s">
        <v>126</v>
      </c>
      <c r="D408" t="s">
        <v>207</v>
      </c>
      <c r="E408" t="s">
        <v>180</v>
      </c>
      <c r="F408">
        <v>2045</v>
      </c>
      <c r="G408">
        <v>5.5277582202924003E-2</v>
      </c>
      <c r="H408" t="b">
        <v>0</v>
      </c>
      <c r="I408">
        <v>1</v>
      </c>
    </row>
    <row r="409" spans="1:9" x14ac:dyDescent="0.25">
      <c r="A409" t="s">
        <v>178</v>
      </c>
      <c r="B409" t="s">
        <v>213</v>
      </c>
      <c r="C409" t="s">
        <v>126</v>
      </c>
      <c r="D409" t="s">
        <v>207</v>
      </c>
      <c r="E409" t="s">
        <v>180</v>
      </c>
      <c r="F409">
        <v>2050</v>
      </c>
      <c r="G409">
        <v>5.6091181490026003E-2</v>
      </c>
      <c r="H409" t="b">
        <v>0</v>
      </c>
      <c r="I409">
        <v>1</v>
      </c>
    </row>
    <row r="410" spans="1:9" x14ac:dyDescent="0.25">
      <c r="A410" t="s">
        <v>178</v>
      </c>
      <c r="B410" t="s">
        <v>213</v>
      </c>
      <c r="C410" t="s">
        <v>126</v>
      </c>
      <c r="D410" t="s">
        <v>208</v>
      </c>
      <c r="E410" t="s">
        <v>180</v>
      </c>
      <c r="F410">
        <v>2015</v>
      </c>
      <c r="G410">
        <v>0.15666909826529299</v>
      </c>
      <c r="H410" t="b">
        <v>0</v>
      </c>
      <c r="I410">
        <v>1</v>
      </c>
    </row>
    <row r="411" spans="1:9" x14ac:dyDescent="0.25">
      <c r="A411" t="s">
        <v>178</v>
      </c>
      <c r="B411" t="s">
        <v>213</v>
      </c>
      <c r="C411" t="s">
        <v>126</v>
      </c>
      <c r="D411" t="s">
        <v>208</v>
      </c>
      <c r="E411" t="s">
        <v>180</v>
      </c>
      <c r="F411">
        <v>2020</v>
      </c>
      <c r="G411">
        <v>0.15028884762400899</v>
      </c>
      <c r="H411" t="b">
        <v>0</v>
      </c>
      <c r="I411">
        <v>1</v>
      </c>
    </row>
    <row r="412" spans="1:9" x14ac:dyDescent="0.25">
      <c r="A412" t="s">
        <v>178</v>
      </c>
      <c r="B412" t="s">
        <v>213</v>
      </c>
      <c r="C412" t="s">
        <v>126</v>
      </c>
      <c r="D412" t="s">
        <v>208</v>
      </c>
      <c r="E412" t="s">
        <v>180</v>
      </c>
      <c r="F412">
        <v>2025</v>
      </c>
      <c r="G412">
        <v>0.110486884507869</v>
      </c>
      <c r="H412" t="b">
        <v>0</v>
      </c>
      <c r="I412">
        <v>1</v>
      </c>
    </row>
    <row r="413" spans="1:9" x14ac:dyDescent="0.25">
      <c r="A413" t="s">
        <v>178</v>
      </c>
      <c r="B413" t="s">
        <v>213</v>
      </c>
      <c r="C413" t="s">
        <v>126</v>
      </c>
      <c r="D413" t="s">
        <v>208</v>
      </c>
      <c r="E413" t="s">
        <v>180</v>
      </c>
      <c r="F413">
        <v>2030</v>
      </c>
      <c r="G413">
        <v>2.5641271596477E-2</v>
      </c>
      <c r="H413" t="b">
        <v>0</v>
      </c>
      <c r="I413">
        <v>1</v>
      </c>
    </row>
    <row r="414" spans="1:9" x14ac:dyDescent="0.25">
      <c r="A414" t="s">
        <v>178</v>
      </c>
      <c r="B414" t="s">
        <v>213</v>
      </c>
      <c r="C414" t="s">
        <v>126</v>
      </c>
      <c r="D414" t="s">
        <v>208</v>
      </c>
      <c r="E414" t="s">
        <v>180</v>
      </c>
      <c r="F414">
        <v>2035</v>
      </c>
      <c r="G414">
        <v>9.8788030662640015E-3</v>
      </c>
      <c r="H414" t="b">
        <v>0</v>
      </c>
      <c r="I414">
        <v>1</v>
      </c>
    </row>
    <row r="415" spans="1:9" x14ac:dyDescent="0.25">
      <c r="A415" t="s">
        <v>178</v>
      </c>
      <c r="B415" t="s">
        <v>213</v>
      </c>
      <c r="C415" t="s">
        <v>126</v>
      </c>
      <c r="D415" t="s">
        <v>208</v>
      </c>
      <c r="E415" t="s">
        <v>180</v>
      </c>
      <c r="F415">
        <v>2040</v>
      </c>
      <c r="G415">
        <v>4.5973606502190002E-3</v>
      </c>
      <c r="H415" t="b">
        <v>0</v>
      </c>
      <c r="I415">
        <v>1</v>
      </c>
    </row>
    <row r="416" spans="1:9" x14ac:dyDescent="0.25">
      <c r="A416" t="s">
        <v>178</v>
      </c>
      <c r="B416" t="s">
        <v>213</v>
      </c>
      <c r="C416" t="s">
        <v>126</v>
      </c>
      <c r="D416" t="s">
        <v>208</v>
      </c>
      <c r="E416" t="s">
        <v>180</v>
      </c>
      <c r="F416">
        <v>2045</v>
      </c>
      <c r="G416">
        <v>3.5797790662639999E-3</v>
      </c>
      <c r="H416" t="b">
        <v>0</v>
      </c>
      <c r="I416">
        <v>1</v>
      </c>
    </row>
    <row r="417" spans="1:9" x14ac:dyDescent="0.25">
      <c r="A417" t="s">
        <v>178</v>
      </c>
      <c r="B417" t="s">
        <v>213</v>
      </c>
      <c r="C417" t="s">
        <v>126</v>
      </c>
      <c r="D417" t="s">
        <v>208</v>
      </c>
      <c r="E417" t="s">
        <v>180</v>
      </c>
      <c r="F417">
        <v>2050</v>
      </c>
      <c r="G417">
        <v>3.4786275042419999E-3</v>
      </c>
      <c r="H417" t="b">
        <v>0</v>
      </c>
      <c r="I417">
        <v>1</v>
      </c>
    </row>
    <row r="418" spans="1:9" x14ac:dyDescent="0.25">
      <c r="A418" t="s">
        <v>178</v>
      </c>
      <c r="B418" t="s">
        <v>213</v>
      </c>
      <c r="C418" t="s">
        <v>126</v>
      </c>
      <c r="D418" t="s">
        <v>209</v>
      </c>
      <c r="E418" t="s">
        <v>180</v>
      </c>
      <c r="F418">
        <v>2035</v>
      </c>
      <c r="G418">
        <v>1.290734442842E-3</v>
      </c>
      <c r="H418" t="b">
        <v>0</v>
      </c>
      <c r="I418">
        <v>1</v>
      </c>
    </row>
    <row r="419" spans="1:9" x14ac:dyDescent="0.25">
      <c r="A419" t="s">
        <v>178</v>
      </c>
      <c r="B419" t="s">
        <v>213</v>
      </c>
      <c r="C419" t="s">
        <v>126</v>
      </c>
      <c r="D419" t="s">
        <v>209</v>
      </c>
      <c r="E419" t="s">
        <v>180</v>
      </c>
      <c r="F419">
        <v>2040</v>
      </c>
      <c r="G419">
        <v>5.1728976694850014E-3</v>
      </c>
      <c r="H419" t="b">
        <v>0</v>
      </c>
      <c r="I419">
        <v>1</v>
      </c>
    </row>
    <row r="420" spans="1:9" x14ac:dyDescent="0.25">
      <c r="A420" t="s">
        <v>178</v>
      </c>
      <c r="B420" t="s">
        <v>213</v>
      </c>
      <c r="C420" t="s">
        <v>126</v>
      </c>
      <c r="D420" t="s">
        <v>209</v>
      </c>
      <c r="E420" t="s">
        <v>180</v>
      </c>
      <c r="F420">
        <v>2045</v>
      </c>
      <c r="G420">
        <v>5.1703644189120008E-3</v>
      </c>
      <c r="H420" t="b">
        <v>0</v>
      </c>
      <c r="I420">
        <v>1</v>
      </c>
    </row>
    <row r="421" spans="1:9" x14ac:dyDescent="0.25">
      <c r="A421" t="s">
        <v>178</v>
      </c>
      <c r="B421" t="s">
        <v>213</v>
      </c>
      <c r="C421" t="s">
        <v>126</v>
      </c>
      <c r="D421" t="s">
        <v>209</v>
      </c>
      <c r="E421" t="s">
        <v>180</v>
      </c>
      <c r="F421">
        <v>2050</v>
      </c>
      <c r="G421">
        <v>5.1678311683400003E-3</v>
      </c>
      <c r="H421" t="b">
        <v>0</v>
      </c>
      <c r="I421">
        <v>1</v>
      </c>
    </row>
    <row r="422" spans="1:9" x14ac:dyDescent="0.25">
      <c r="A422" t="s">
        <v>178</v>
      </c>
      <c r="B422" t="s">
        <v>213</v>
      </c>
      <c r="C422" t="s">
        <v>126</v>
      </c>
      <c r="D422" t="s">
        <v>210</v>
      </c>
      <c r="E422" t="s">
        <v>180</v>
      </c>
      <c r="F422">
        <v>2015</v>
      </c>
      <c r="G422">
        <v>6.1908705882352012E-2</v>
      </c>
      <c r="H422" t="b">
        <v>0</v>
      </c>
      <c r="I422">
        <v>1</v>
      </c>
    </row>
    <row r="423" spans="1:9" x14ac:dyDescent="0.25">
      <c r="A423" t="s">
        <v>178</v>
      </c>
      <c r="B423" t="s">
        <v>213</v>
      </c>
      <c r="C423" t="s">
        <v>126</v>
      </c>
      <c r="D423" t="s">
        <v>210</v>
      </c>
      <c r="E423" t="s">
        <v>180</v>
      </c>
      <c r="F423">
        <v>2020</v>
      </c>
      <c r="G423">
        <v>2.7802784528961001E-2</v>
      </c>
      <c r="H423" t="b">
        <v>0</v>
      </c>
      <c r="I423">
        <v>1</v>
      </c>
    </row>
    <row r="424" spans="1:9" x14ac:dyDescent="0.25">
      <c r="A424" t="s">
        <v>178</v>
      </c>
      <c r="B424" t="s">
        <v>213</v>
      </c>
      <c r="C424" t="s">
        <v>126</v>
      </c>
      <c r="D424" t="s">
        <v>210</v>
      </c>
      <c r="E424" t="s">
        <v>180</v>
      </c>
      <c r="F424">
        <v>2025</v>
      </c>
      <c r="G424">
        <v>2.2951199999999999E-4</v>
      </c>
      <c r="H424" t="b">
        <v>0</v>
      </c>
      <c r="I424">
        <v>1</v>
      </c>
    </row>
    <row r="425" spans="1:9" x14ac:dyDescent="0.25">
      <c r="A425" t="s">
        <v>178</v>
      </c>
      <c r="B425" t="s">
        <v>213</v>
      </c>
      <c r="C425" t="s">
        <v>126</v>
      </c>
      <c r="D425" t="s">
        <v>210</v>
      </c>
      <c r="E425" t="s">
        <v>180</v>
      </c>
      <c r="F425">
        <v>2030</v>
      </c>
      <c r="G425">
        <v>4.5902399999999999E-4</v>
      </c>
      <c r="H425" t="b">
        <v>0</v>
      </c>
      <c r="I425">
        <v>1</v>
      </c>
    </row>
    <row r="426" spans="1:9" x14ac:dyDescent="0.25">
      <c r="A426" t="s">
        <v>178</v>
      </c>
      <c r="B426" t="s">
        <v>213</v>
      </c>
      <c r="C426" t="s">
        <v>126</v>
      </c>
      <c r="D426" t="s">
        <v>210</v>
      </c>
      <c r="E426" t="s">
        <v>180</v>
      </c>
      <c r="F426">
        <v>2035</v>
      </c>
      <c r="G426">
        <v>9.1804799999999998E-4</v>
      </c>
      <c r="H426" t="b">
        <v>0</v>
      </c>
      <c r="I426">
        <v>1</v>
      </c>
    </row>
    <row r="427" spans="1:9" x14ac:dyDescent="0.25">
      <c r="A427" t="s">
        <v>178</v>
      </c>
      <c r="B427" t="s">
        <v>213</v>
      </c>
      <c r="C427" t="s">
        <v>126</v>
      </c>
      <c r="D427" t="s">
        <v>211</v>
      </c>
      <c r="E427" t="s">
        <v>180</v>
      </c>
      <c r="F427">
        <v>2015</v>
      </c>
      <c r="G427">
        <v>3.4180999999998997E-2</v>
      </c>
      <c r="H427" t="b">
        <v>0</v>
      </c>
      <c r="I427">
        <v>1</v>
      </c>
    </row>
    <row r="428" spans="1:9" x14ac:dyDescent="0.25">
      <c r="A428" t="s">
        <v>178</v>
      </c>
      <c r="B428" t="s">
        <v>213</v>
      </c>
      <c r="C428" t="s">
        <v>126</v>
      </c>
      <c r="D428" t="s">
        <v>211</v>
      </c>
      <c r="E428" t="s">
        <v>180</v>
      </c>
      <c r="F428">
        <v>2020</v>
      </c>
      <c r="G428">
        <v>3.3347317073169999E-2</v>
      </c>
      <c r="H428" t="b">
        <v>0</v>
      </c>
      <c r="I428">
        <v>1</v>
      </c>
    </row>
    <row r="429" spans="1:9" x14ac:dyDescent="0.25">
      <c r="A429" t="s">
        <v>178</v>
      </c>
      <c r="B429" t="s">
        <v>213</v>
      </c>
      <c r="C429" t="s">
        <v>126</v>
      </c>
      <c r="D429" t="s">
        <v>211</v>
      </c>
      <c r="E429" t="s">
        <v>180</v>
      </c>
      <c r="F429">
        <v>2025</v>
      </c>
      <c r="G429">
        <v>2.8003710843373001E-2</v>
      </c>
      <c r="H429" t="b">
        <v>0</v>
      </c>
      <c r="I429">
        <v>1</v>
      </c>
    </row>
    <row r="430" spans="1:9" x14ac:dyDescent="0.25">
      <c r="A430" t="s">
        <v>178</v>
      </c>
      <c r="B430" t="s">
        <v>213</v>
      </c>
      <c r="C430" t="s">
        <v>126</v>
      </c>
      <c r="D430" t="s">
        <v>211</v>
      </c>
      <c r="E430" t="s">
        <v>180</v>
      </c>
      <c r="F430">
        <v>2030</v>
      </c>
      <c r="G430">
        <v>2.3519783333332999E-2</v>
      </c>
      <c r="H430" t="b">
        <v>0</v>
      </c>
      <c r="I430">
        <v>1</v>
      </c>
    </row>
    <row r="431" spans="1:9" x14ac:dyDescent="0.25">
      <c r="A431" t="s">
        <v>178</v>
      </c>
      <c r="B431" t="s">
        <v>213</v>
      </c>
      <c r="C431" t="s">
        <v>126</v>
      </c>
      <c r="D431" t="s">
        <v>211</v>
      </c>
      <c r="E431" t="s">
        <v>180</v>
      </c>
      <c r="F431">
        <v>2035</v>
      </c>
      <c r="G431">
        <v>1.9756618E-2</v>
      </c>
      <c r="H431" t="b">
        <v>0</v>
      </c>
      <c r="I431">
        <v>1</v>
      </c>
    </row>
    <row r="432" spans="1:9" x14ac:dyDescent="0.25">
      <c r="A432" t="s">
        <v>178</v>
      </c>
      <c r="B432" t="s">
        <v>213</v>
      </c>
      <c r="C432" t="s">
        <v>126</v>
      </c>
      <c r="D432" t="s">
        <v>211</v>
      </c>
      <c r="E432" t="s">
        <v>180</v>
      </c>
      <c r="F432">
        <v>2040</v>
      </c>
      <c r="G432">
        <v>1.67931253E-2</v>
      </c>
      <c r="H432" t="b">
        <v>0</v>
      </c>
      <c r="I432">
        <v>1</v>
      </c>
    </row>
    <row r="433" spans="1:9" x14ac:dyDescent="0.25">
      <c r="A433" t="s">
        <v>178</v>
      </c>
      <c r="B433" t="s">
        <v>213</v>
      </c>
      <c r="C433" t="s">
        <v>126</v>
      </c>
      <c r="D433" t="s">
        <v>211</v>
      </c>
      <c r="E433" t="s">
        <v>180</v>
      </c>
      <c r="F433">
        <v>2045</v>
      </c>
      <c r="G433">
        <v>1.4274156505E-2</v>
      </c>
      <c r="H433" t="b">
        <v>0</v>
      </c>
      <c r="I433">
        <v>1</v>
      </c>
    </row>
    <row r="434" spans="1:9" x14ac:dyDescent="0.25">
      <c r="A434" t="s">
        <v>178</v>
      </c>
      <c r="B434" t="s">
        <v>213</v>
      </c>
      <c r="C434" t="s">
        <v>126</v>
      </c>
      <c r="D434" t="s">
        <v>211</v>
      </c>
      <c r="E434" t="s">
        <v>180</v>
      </c>
      <c r="F434">
        <v>2050</v>
      </c>
      <c r="G434">
        <v>1.2133033029249E-2</v>
      </c>
      <c r="H434" t="b">
        <v>0</v>
      </c>
      <c r="I434">
        <v>1</v>
      </c>
    </row>
    <row r="435" spans="1:9" x14ac:dyDescent="0.25">
      <c r="A435" t="s">
        <v>178</v>
      </c>
      <c r="B435" t="s">
        <v>213</v>
      </c>
      <c r="C435" t="s">
        <v>126</v>
      </c>
      <c r="D435" t="s">
        <v>212</v>
      </c>
      <c r="E435" t="s">
        <v>180</v>
      </c>
      <c r="F435">
        <v>2015</v>
      </c>
      <c r="G435">
        <v>2.0799999999999999E-4</v>
      </c>
      <c r="H435" t="b">
        <v>0</v>
      </c>
      <c r="I435">
        <v>1</v>
      </c>
    </row>
    <row r="436" spans="1:9" x14ac:dyDescent="0.25">
      <c r="A436" t="s">
        <v>178</v>
      </c>
      <c r="B436" t="s">
        <v>213</v>
      </c>
      <c r="C436" t="s">
        <v>126</v>
      </c>
      <c r="D436" t="s">
        <v>212</v>
      </c>
      <c r="E436" t="s">
        <v>180</v>
      </c>
      <c r="F436">
        <v>2020</v>
      </c>
      <c r="G436">
        <v>1.219392E-4</v>
      </c>
      <c r="H436" t="b">
        <v>0</v>
      </c>
      <c r="I436">
        <v>1</v>
      </c>
    </row>
    <row r="437" spans="1:9" x14ac:dyDescent="0.25">
      <c r="A437" t="s">
        <v>178</v>
      </c>
      <c r="B437" t="s">
        <v>213</v>
      </c>
      <c r="C437" t="s">
        <v>135</v>
      </c>
      <c r="D437" t="s">
        <v>207</v>
      </c>
      <c r="E437" t="s">
        <v>180</v>
      </c>
      <c r="F437">
        <v>2015</v>
      </c>
      <c r="G437">
        <v>1.5582810595896999E-2</v>
      </c>
      <c r="H437" t="b">
        <v>0</v>
      </c>
      <c r="I437">
        <v>1</v>
      </c>
    </row>
    <row r="438" spans="1:9" x14ac:dyDescent="0.25">
      <c r="A438" t="s">
        <v>178</v>
      </c>
      <c r="B438" t="s">
        <v>213</v>
      </c>
      <c r="C438" t="s">
        <v>135</v>
      </c>
      <c r="D438" t="s">
        <v>207</v>
      </c>
      <c r="E438" t="s">
        <v>180</v>
      </c>
      <c r="F438">
        <v>2020</v>
      </c>
      <c r="G438">
        <v>1.5422163063979999E-2</v>
      </c>
      <c r="H438" t="b">
        <v>0</v>
      </c>
      <c r="I438">
        <v>1</v>
      </c>
    </row>
    <row r="439" spans="1:9" x14ac:dyDescent="0.25">
      <c r="A439" t="s">
        <v>178</v>
      </c>
      <c r="B439" t="s">
        <v>213</v>
      </c>
      <c r="C439" t="s">
        <v>135</v>
      </c>
      <c r="D439" t="s">
        <v>207</v>
      </c>
      <c r="E439" t="s">
        <v>180</v>
      </c>
      <c r="F439">
        <v>2025</v>
      </c>
      <c r="G439">
        <v>1.5911080388058E-2</v>
      </c>
      <c r="H439" t="b">
        <v>0</v>
      </c>
      <c r="I439">
        <v>1</v>
      </c>
    </row>
    <row r="440" spans="1:9" x14ac:dyDescent="0.25">
      <c r="A440" t="s">
        <v>178</v>
      </c>
      <c r="B440" t="s">
        <v>213</v>
      </c>
      <c r="C440" t="s">
        <v>135</v>
      </c>
      <c r="D440" t="s">
        <v>207</v>
      </c>
      <c r="E440" t="s">
        <v>180</v>
      </c>
      <c r="F440">
        <v>2030</v>
      </c>
      <c r="G440">
        <v>4.0213758352896013E-2</v>
      </c>
      <c r="H440" t="b">
        <v>0</v>
      </c>
      <c r="I440">
        <v>1</v>
      </c>
    </row>
    <row r="441" spans="1:9" x14ac:dyDescent="0.25">
      <c r="A441" t="s">
        <v>178</v>
      </c>
      <c r="B441" t="s">
        <v>213</v>
      </c>
      <c r="C441" t="s">
        <v>135</v>
      </c>
      <c r="D441" t="s">
        <v>207</v>
      </c>
      <c r="E441" t="s">
        <v>180</v>
      </c>
      <c r="F441">
        <v>2035</v>
      </c>
      <c r="G441">
        <v>3.9266002582208012E-2</v>
      </c>
      <c r="H441" t="b">
        <v>0</v>
      </c>
      <c r="I441">
        <v>1</v>
      </c>
    </row>
    <row r="442" spans="1:9" x14ac:dyDescent="0.25">
      <c r="A442" t="s">
        <v>178</v>
      </c>
      <c r="B442" t="s">
        <v>213</v>
      </c>
      <c r="C442" t="s">
        <v>135</v>
      </c>
      <c r="D442" t="s">
        <v>207</v>
      </c>
      <c r="E442" t="s">
        <v>180</v>
      </c>
      <c r="F442">
        <v>2040</v>
      </c>
      <c r="G442">
        <v>3.9771553995420997E-2</v>
      </c>
      <c r="H442" t="b">
        <v>0</v>
      </c>
      <c r="I442">
        <v>1</v>
      </c>
    </row>
    <row r="443" spans="1:9" x14ac:dyDescent="0.25">
      <c r="A443" t="s">
        <v>178</v>
      </c>
      <c r="B443" t="s">
        <v>213</v>
      </c>
      <c r="C443" t="s">
        <v>135</v>
      </c>
      <c r="D443" t="s">
        <v>207</v>
      </c>
      <c r="E443" t="s">
        <v>180</v>
      </c>
      <c r="F443">
        <v>2045</v>
      </c>
      <c r="G443">
        <v>4.0551382752203997E-2</v>
      </c>
      <c r="H443" t="b">
        <v>0</v>
      </c>
      <c r="I443">
        <v>1</v>
      </c>
    </row>
    <row r="444" spans="1:9" x14ac:dyDescent="0.25">
      <c r="A444" t="s">
        <v>178</v>
      </c>
      <c r="B444" t="s">
        <v>213</v>
      </c>
      <c r="C444" t="s">
        <v>135</v>
      </c>
      <c r="D444" t="s">
        <v>207</v>
      </c>
      <c r="E444" t="s">
        <v>180</v>
      </c>
      <c r="F444">
        <v>2050</v>
      </c>
      <c r="G444">
        <v>4.1184115510145003E-2</v>
      </c>
      <c r="H444" t="b">
        <v>0</v>
      </c>
      <c r="I444">
        <v>1</v>
      </c>
    </row>
    <row r="445" spans="1:9" x14ac:dyDescent="0.25">
      <c r="A445" t="s">
        <v>178</v>
      </c>
      <c r="B445" t="s">
        <v>213</v>
      </c>
      <c r="C445" t="s">
        <v>135</v>
      </c>
      <c r="D445" t="s">
        <v>208</v>
      </c>
      <c r="E445" t="s">
        <v>180</v>
      </c>
      <c r="F445">
        <v>2015</v>
      </c>
      <c r="G445">
        <v>0.22146648574620001</v>
      </c>
      <c r="H445" t="b">
        <v>0</v>
      </c>
      <c r="I445">
        <v>1</v>
      </c>
    </row>
    <row r="446" spans="1:9" x14ac:dyDescent="0.25">
      <c r="A446" t="s">
        <v>178</v>
      </c>
      <c r="B446" t="s">
        <v>213</v>
      </c>
      <c r="C446" t="s">
        <v>135</v>
      </c>
      <c r="D446" t="s">
        <v>208</v>
      </c>
      <c r="E446" t="s">
        <v>180</v>
      </c>
      <c r="F446">
        <v>2020</v>
      </c>
      <c r="G446">
        <v>0.216915633693716</v>
      </c>
      <c r="H446" t="b">
        <v>0</v>
      </c>
      <c r="I446">
        <v>1</v>
      </c>
    </row>
    <row r="447" spans="1:9" x14ac:dyDescent="0.25">
      <c r="A447" t="s">
        <v>178</v>
      </c>
      <c r="B447" t="s">
        <v>213</v>
      </c>
      <c r="C447" t="s">
        <v>135</v>
      </c>
      <c r="D447" t="s">
        <v>208</v>
      </c>
      <c r="E447" t="s">
        <v>180</v>
      </c>
      <c r="F447">
        <v>2025</v>
      </c>
      <c r="G447">
        <v>0.172213030529005</v>
      </c>
      <c r="H447" t="b">
        <v>0</v>
      </c>
      <c r="I447">
        <v>1</v>
      </c>
    </row>
    <row r="448" spans="1:9" x14ac:dyDescent="0.25">
      <c r="A448" t="s">
        <v>178</v>
      </c>
      <c r="B448" t="s">
        <v>213</v>
      </c>
      <c r="C448" t="s">
        <v>135</v>
      </c>
      <c r="D448" t="s">
        <v>208</v>
      </c>
      <c r="E448" t="s">
        <v>180</v>
      </c>
      <c r="F448">
        <v>2030</v>
      </c>
      <c r="G448">
        <v>3.8885967748776E-2</v>
      </c>
      <c r="H448" t="b">
        <v>0</v>
      </c>
      <c r="I448">
        <v>1</v>
      </c>
    </row>
    <row r="449" spans="1:9" x14ac:dyDescent="0.25">
      <c r="A449" t="s">
        <v>178</v>
      </c>
      <c r="B449" t="s">
        <v>213</v>
      </c>
      <c r="C449" t="s">
        <v>135</v>
      </c>
      <c r="D449" t="s">
        <v>208</v>
      </c>
      <c r="E449" t="s">
        <v>180</v>
      </c>
      <c r="F449">
        <v>2035</v>
      </c>
      <c r="G449">
        <v>1.3584093157151001E-2</v>
      </c>
      <c r="H449" t="b">
        <v>0</v>
      </c>
      <c r="I449">
        <v>1</v>
      </c>
    </row>
    <row r="450" spans="1:9" x14ac:dyDescent="0.25">
      <c r="A450" t="s">
        <v>178</v>
      </c>
      <c r="B450" t="s">
        <v>213</v>
      </c>
      <c r="C450" t="s">
        <v>135</v>
      </c>
      <c r="D450" t="s">
        <v>208</v>
      </c>
      <c r="E450" t="s">
        <v>180</v>
      </c>
      <c r="F450">
        <v>2040</v>
      </c>
      <c r="G450">
        <v>7.0990020122070003E-3</v>
      </c>
      <c r="H450" t="b">
        <v>0</v>
      </c>
      <c r="I450">
        <v>1</v>
      </c>
    </row>
    <row r="451" spans="1:9" x14ac:dyDescent="0.25">
      <c r="A451" t="s">
        <v>178</v>
      </c>
      <c r="B451" t="s">
        <v>213</v>
      </c>
      <c r="C451" t="s">
        <v>135</v>
      </c>
      <c r="D451" t="s">
        <v>208</v>
      </c>
      <c r="E451" t="s">
        <v>180</v>
      </c>
      <c r="F451">
        <v>2045</v>
      </c>
      <c r="G451">
        <v>5.2700744904850003E-3</v>
      </c>
      <c r="H451" t="b">
        <v>0</v>
      </c>
      <c r="I451">
        <v>1</v>
      </c>
    </row>
    <row r="452" spans="1:9" x14ac:dyDescent="0.25">
      <c r="A452" t="s">
        <v>178</v>
      </c>
      <c r="B452" t="s">
        <v>213</v>
      </c>
      <c r="C452" t="s">
        <v>135</v>
      </c>
      <c r="D452" t="s">
        <v>208</v>
      </c>
      <c r="E452" t="s">
        <v>180</v>
      </c>
      <c r="F452">
        <v>2050</v>
      </c>
      <c r="G452">
        <v>3.7494346890609999E-3</v>
      </c>
      <c r="H452" t="b">
        <v>0</v>
      </c>
      <c r="I452">
        <v>1</v>
      </c>
    </row>
    <row r="453" spans="1:9" x14ac:dyDescent="0.25">
      <c r="A453" t="s">
        <v>178</v>
      </c>
      <c r="B453" t="s">
        <v>213</v>
      </c>
      <c r="C453" t="s">
        <v>135</v>
      </c>
      <c r="D453" t="s">
        <v>209</v>
      </c>
      <c r="E453" t="s">
        <v>180</v>
      </c>
      <c r="F453">
        <v>2035</v>
      </c>
      <c r="G453">
        <v>1.5689290344800998E-2</v>
      </c>
      <c r="H453" t="b">
        <v>0</v>
      </c>
      <c r="I453">
        <v>1</v>
      </c>
    </row>
    <row r="454" spans="1:9" x14ac:dyDescent="0.25">
      <c r="A454" t="s">
        <v>178</v>
      </c>
      <c r="B454" t="s">
        <v>213</v>
      </c>
      <c r="C454" t="s">
        <v>135</v>
      </c>
      <c r="D454" t="s">
        <v>209</v>
      </c>
      <c r="E454" t="s">
        <v>180</v>
      </c>
      <c r="F454">
        <v>2040</v>
      </c>
      <c r="G454">
        <v>1.5146801602614E-2</v>
      </c>
      <c r="H454" t="b">
        <v>0</v>
      </c>
      <c r="I454">
        <v>1</v>
      </c>
    </row>
    <row r="455" spans="1:9" x14ac:dyDescent="0.25">
      <c r="A455" t="s">
        <v>178</v>
      </c>
      <c r="B455" t="s">
        <v>213</v>
      </c>
      <c r="C455" t="s">
        <v>135</v>
      </c>
      <c r="D455" t="s">
        <v>209</v>
      </c>
      <c r="E455" t="s">
        <v>180</v>
      </c>
      <c r="F455">
        <v>2045</v>
      </c>
      <c r="G455">
        <v>1.2868476376246E-2</v>
      </c>
      <c r="H455" t="b">
        <v>0</v>
      </c>
      <c r="I455">
        <v>1</v>
      </c>
    </row>
    <row r="456" spans="1:9" x14ac:dyDescent="0.25">
      <c r="A456" t="s">
        <v>178</v>
      </c>
      <c r="B456" t="s">
        <v>213</v>
      </c>
      <c r="C456" t="s">
        <v>135</v>
      </c>
      <c r="D456" t="s">
        <v>209</v>
      </c>
      <c r="E456" t="s">
        <v>180</v>
      </c>
      <c r="F456">
        <v>2050</v>
      </c>
      <c r="G456">
        <v>1.0932845681730001E-2</v>
      </c>
      <c r="H456" t="b">
        <v>0</v>
      </c>
      <c r="I456">
        <v>1</v>
      </c>
    </row>
    <row r="457" spans="1:9" x14ac:dyDescent="0.25">
      <c r="A457" t="s">
        <v>178</v>
      </c>
      <c r="B457" t="s">
        <v>213</v>
      </c>
      <c r="C457" t="s">
        <v>135</v>
      </c>
      <c r="D457" t="s">
        <v>210</v>
      </c>
      <c r="E457" t="s">
        <v>180</v>
      </c>
      <c r="F457">
        <v>2015</v>
      </c>
      <c r="G457">
        <v>4.4112941176470003E-3</v>
      </c>
      <c r="H457" t="b">
        <v>0</v>
      </c>
      <c r="I457">
        <v>1</v>
      </c>
    </row>
    <row r="458" spans="1:9" x14ac:dyDescent="0.25">
      <c r="A458" t="s">
        <v>178</v>
      </c>
      <c r="B458" t="s">
        <v>213</v>
      </c>
      <c r="C458" t="s">
        <v>135</v>
      </c>
      <c r="D458" t="s">
        <v>210</v>
      </c>
      <c r="E458" t="s">
        <v>180</v>
      </c>
      <c r="F458">
        <v>2020</v>
      </c>
      <c r="G458">
        <v>8.1931764705882332E-6</v>
      </c>
      <c r="H458" t="b">
        <v>0</v>
      </c>
      <c r="I458">
        <v>1</v>
      </c>
    </row>
    <row r="459" spans="1:9" x14ac:dyDescent="0.25">
      <c r="A459" t="s">
        <v>178</v>
      </c>
      <c r="B459" t="s">
        <v>213</v>
      </c>
      <c r="C459" t="s">
        <v>135</v>
      </c>
      <c r="D459" t="s">
        <v>210</v>
      </c>
      <c r="E459" t="s">
        <v>180</v>
      </c>
      <c r="F459">
        <v>2025</v>
      </c>
      <c r="G459">
        <v>1.638635294117647E-5</v>
      </c>
      <c r="H459" t="b">
        <v>0</v>
      </c>
      <c r="I459">
        <v>1</v>
      </c>
    </row>
    <row r="460" spans="1:9" x14ac:dyDescent="0.25">
      <c r="A460" t="s">
        <v>178</v>
      </c>
      <c r="B460" t="s">
        <v>213</v>
      </c>
      <c r="C460" t="s">
        <v>135</v>
      </c>
      <c r="D460" t="s">
        <v>210</v>
      </c>
      <c r="E460" t="s">
        <v>180</v>
      </c>
      <c r="F460">
        <v>2030</v>
      </c>
      <c r="G460">
        <v>3.277270588235294E-5</v>
      </c>
      <c r="H460" t="b">
        <v>0</v>
      </c>
      <c r="I460">
        <v>1</v>
      </c>
    </row>
    <row r="461" spans="1:9" x14ac:dyDescent="0.25">
      <c r="A461" t="s">
        <v>178</v>
      </c>
      <c r="B461" t="s">
        <v>213</v>
      </c>
      <c r="C461" t="s">
        <v>135</v>
      </c>
      <c r="D461" t="s">
        <v>210</v>
      </c>
      <c r="E461" t="s">
        <v>180</v>
      </c>
      <c r="F461">
        <v>2035</v>
      </c>
      <c r="G461">
        <v>6.5545411764705879E-5</v>
      </c>
      <c r="H461" t="b">
        <v>0</v>
      </c>
      <c r="I461">
        <v>1</v>
      </c>
    </row>
    <row r="462" spans="1:9" x14ac:dyDescent="0.25">
      <c r="A462" t="s">
        <v>178</v>
      </c>
      <c r="B462" t="s">
        <v>213</v>
      </c>
      <c r="C462" t="s">
        <v>135</v>
      </c>
      <c r="D462" t="s">
        <v>211</v>
      </c>
      <c r="E462" t="s">
        <v>180</v>
      </c>
      <c r="F462">
        <v>2015</v>
      </c>
      <c r="G462">
        <v>7.5455000000000008E-2</v>
      </c>
      <c r="H462" t="b">
        <v>0</v>
      </c>
      <c r="I462">
        <v>1</v>
      </c>
    </row>
    <row r="463" spans="1:9" x14ac:dyDescent="0.25">
      <c r="A463" t="s">
        <v>178</v>
      </c>
      <c r="B463" t="s">
        <v>213</v>
      </c>
      <c r="C463" t="s">
        <v>135</v>
      </c>
      <c r="D463" t="s">
        <v>211</v>
      </c>
      <c r="E463" t="s">
        <v>180</v>
      </c>
      <c r="F463">
        <v>2020</v>
      </c>
      <c r="G463">
        <v>7.3614634146341007E-2</v>
      </c>
      <c r="H463" t="b">
        <v>0</v>
      </c>
      <c r="I463">
        <v>1</v>
      </c>
    </row>
    <row r="464" spans="1:9" x14ac:dyDescent="0.25">
      <c r="A464" t="s">
        <v>178</v>
      </c>
      <c r="B464" t="s">
        <v>213</v>
      </c>
      <c r="C464" t="s">
        <v>135</v>
      </c>
      <c r="D464" t="s">
        <v>211</v>
      </c>
      <c r="E464" t="s">
        <v>180</v>
      </c>
      <c r="F464">
        <v>2025</v>
      </c>
      <c r="G464">
        <v>6.1818554216867008E-2</v>
      </c>
      <c r="H464" t="b">
        <v>0</v>
      </c>
      <c r="I464">
        <v>1</v>
      </c>
    </row>
    <row r="465" spans="1:9" x14ac:dyDescent="0.25">
      <c r="A465" t="s">
        <v>178</v>
      </c>
      <c r="B465" t="s">
        <v>213</v>
      </c>
      <c r="C465" t="s">
        <v>135</v>
      </c>
      <c r="D465" t="s">
        <v>211</v>
      </c>
      <c r="E465" t="s">
        <v>180</v>
      </c>
      <c r="F465">
        <v>2030</v>
      </c>
      <c r="G465">
        <v>5.1920226190476003E-2</v>
      </c>
      <c r="H465" t="b">
        <v>0</v>
      </c>
      <c r="I465">
        <v>1</v>
      </c>
    </row>
    <row r="466" spans="1:9" x14ac:dyDescent="0.25">
      <c r="A466" t="s">
        <v>178</v>
      </c>
      <c r="B466" t="s">
        <v>213</v>
      </c>
      <c r="C466" t="s">
        <v>135</v>
      </c>
      <c r="D466" t="s">
        <v>211</v>
      </c>
      <c r="E466" t="s">
        <v>180</v>
      </c>
      <c r="F466">
        <v>2035</v>
      </c>
      <c r="G466">
        <v>4.3612989999999012E-2</v>
      </c>
      <c r="H466" t="b">
        <v>0</v>
      </c>
      <c r="I466">
        <v>1</v>
      </c>
    </row>
    <row r="467" spans="1:9" x14ac:dyDescent="0.25">
      <c r="A467" t="s">
        <v>178</v>
      </c>
      <c r="B467" t="s">
        <v>213</v>
      </c>
      <c r="C467" t="s">
        <v>135</v>
      </c>
      <c r="D467" t="s">
        <v>211</v>
      </c>
      <c r="E467" t="s">
        <v>180</v>
      </c>
      <c r="F467">
        <v>2040</v>
      </c>
      <c r="G467">
        <v>3.7071041499999E-2</v>
      </c>
      <c r="H467" t="b">
        <v>0</v>
      </c>
      <c r="I467">
        <v>1</v>
      </c>
    </row>
    <row r="468" spans="1:9" x14ac:dyDescent="0.25">
      <c r="A468" t="s">
        <v>178</v>
      </c>
      <c r="B468" t="s">
        <v>213</v>
      </c>
      <c r="C468" t="s">
        <v>135</v>
      </c>
      <c r="D468" t="s">
        <v>211</v>
      </c>
      <c r="E468" t="s">
        <v>180</v>
      </c>
      <c r="F468">
        <v>2045</v>
      </c>
      <c r="G468">
        <v>3.1510385274999997E-2</v>
      </c>
      <c r="H468" t="b">
        <v>0</v>
      </c>
      <c r="I468">
        <v>1</v>
      </c>
    </row>
    <row r="469" spans="1:9" x14ac:dyDescent="0.25">
      <c r="A469" t="s">
        <v>178</v>
      </c>
      <c r="B469" t="s">
        <v>213</v>
      </c>
      <c r="C469" t="s">
        <v>135</v>
      </c>
      <c r="D469" t="s">
        <v>211</v>
      </c>
      <c r="E469" t="s">
        <v>180</v>
      </c>
      <c r="F469">
        <v>2050</v>
      </c>
      <c r="G469">
        <v>2.6783827483748999E-2</v>
      </c>
      <c r="H469" t="b">
        <v>0</v>
      </c>
      <c r="I469">
        <v>1</v>
      </c>
    </row>
    <row r="470" spans="1:9" x14ac:dyDescent="0.25">
      <c r="A470" t="s">
        <v>178</v>
      </c>
      <c r="B470" t="s">
        <v>213</v>
      </c>
      <c r="C470" t="s">
        <v>135</v>
      </c>
      <c r="D470" t="s">
        <v>212</v>
      </c>
      <c r="E470" t="s">
        <v>180</v>
      </c>
      <c r="F470">
        <v>2015</v>
      </c>
      <c r="G470">
        <v>4.2741333333330004E-3</v>
      </c>
      <c r="H470" t="b">
        <v>0</v>
      </c>
      <c r="I470">
        <v>1</v>
      </c>
    </row>
    <row r="471" spans="1:9" x14ac:dyDescent="0.25">
      <c r="A471" t="s">
        <v>178</v>
      </c>
      <c r="B471" t="s">
        <v>213</v>
      </c>
      <c r="C471" t="s">
        <v>135</v>
      </c>
      <c r="D471" t="s">
        <v>212</v>
      </c>
      <c r="E471" t="s">
        <v>180</v>
      </c>
      <c r="F471">
        <v>2020</v>
      </c>
      <c r="G471">
        <v>2.7284480000000001E-3</v>
      </c>
      <c r="H471" t="b">
        <v>0</v>
      </c>
      <c r="I471">
        <v>1</v>
      </c>
    </row>
    <row r="472" spans="1:9" x14ac:dyDescent="0.25">
      <c r="A472" t="s">
        <v>178</v>
      </c>
      <c r="B472" t="s">
        <v>213</v>
      </c>
      <c r="C472" t="s">
        <v>125</v>
      </c>
      <c r="D472" t="s">
        <v>207</v>
      </c>
      <c r="E472" t="s">
        <v>180</v>
      </c>
      <c r="F472">
        <v>2015</v>
      </c>
      <c r="G472">
        <v>9.880091353236E-3</v>
      </c>
      <c r="H472" t="b">
        <v>0</v>
      </c>
      <c r="I472">
        <v>1</v>
      </c>
    </row>
    <row r="473" spans="1:9" x14ac:dyDescent="0.25">
      <c r="A473" t="s">
        <v>178</v>
      </c>
      <c r="B473" t="s">
        <v>213</v>
      </c>
      <c r="C473" t="s">
        <v>125</v>
      </c>
      <c r="D473" t="s">
        <v>207</v>
      </c>
      <c r="E473" t="s">
        <v>180</v>
      </c>
      <c r="F473">
        <v>2020</v>
      </c>
      <c r="G473">
        <v>1.9351304723823001E-2</v>
      </c>
      <c r="H473" t="b">
        <v>0</v>
      </c>
      <c r="I473">
        <v>1</v>
      </c>
    </row>
    <row r="474" spans="1:9" x14ac:dyDescent="0.25">
      <c r="A474" t="s">
        <v>178</v>
      </c>
      <c r="B474" t="s">
        <v>213</v>
      </c>
      <c r="C474" t="s">
        <v>125</v>
      </c>
      <c r="D474" t="s">
        <v>207</v>
      </c>
      <c r="E474" t="s">
        <v>180</v>
      </c>
      <c r="F474">
        <v>2025</v>
      </c>
      <c r="G474">
        <v>1.8011796560124999E-2</v>
      </c>
      <c r="H474" t="b">
        <v>0</v>
      </c>
      <c r="I474">
        <v>1</v>
      </c>
    </row>
    <row r="475" spans="1:9" x14ac:dyDescent="0.25">
      <c r="A475" t="s">
        <v>178</v>
      </c>
      <c r="B475" t="s">
        <v>213</v>
      </c>
      <c r="C475" t="s">
        <v>125</v>
      </c>
      <c r="D475" t="s">
        <v>207</v>
      </c>
      <c r="E475" t="s">
        <v>180</v>
      </c>
      <c r="F475">
        <v>2030</v>
      </c>
      <c r="G475">
        <v>3.1931288244419001E-2</v>
      </c>
      <c r="H475" t="b">
        <v>0</v>
      </c>
      <c r="I475">
        <v>1</v>
      </c>
    </row>
    <row r="476" spans="1:9" x14ac:dyDescent="0.25">
      <c r="A476" t="s">
        <v>178</v>
      </c>
      <c r="B476" t="s">
        <v>213</v>
      </c>
      <c r="C476" t="s">
        <v>125</v>
      </c>
      <c r="D476" t="s">
        <v>207</v>
      </c>
      <c r="E476" t="s">
        <v>180</v>
      </c>
      <c r="F476">
        <v>2035</v>
      </c>
      <c r="G476">
        <v>3.0398046176965999E-2</v>
      </c>
      <c r="H476" t="b">
        <v>0</v>
      </c>
      <c r="I476">
        <v>1</v>
      </c>
    </row>
    <row r="477" spans="1:9" x14ac:dyDescent="0.25">
      <c r="A477" t="s">
        <v>178</v>
      </c>
      <c r="B477" t="s">
        <v>213</v>
      </c>
      <c r="C477" t="s">
        <v>125</v>
      </c>
      <c r="D477" t="s">
        <v>207</v>
      </c>
      <c r="E477" t="s">
        <v>180</v>
      </c>
      <c r="F477">
        <v>2040</v>
      </c>
      <c r="G477">
        <v>2.9765878667816999E-2</v>
      </c>
      <c r="H477" t="b">
        <v>0</v>
      </c>
      <c r="I477">
        <v>1</v>
      </c>
    </row>
    <row r="478" spans="1:9" x14ac:dyDescent="0.25">
      <c r="A478" t="s">
        <v>178</v>
      </c>
      <c r="B478" t="s">
        <v>213</v>
      </c>
      <c r="C478" t="s">
        <v>125</v>
      </c>
      <c r="D478" t="s">
        <v>207</v>
      </c>
      <c r="E478" t="s">
        <v>180</v>
      </c>
      <c r="F478">
        <v>2045</v>
      </c>
      <c r="G478">
        <v>3.0206988484042002E-2</v>
      </c>
      <c r="H478" t="b">
        <v>0</v>
      </c>
      <c r="I478">
        <v>1</v>
      </c>
    </row>
    <row r="479" spans="1:9" x14ac:dyDescent="0.25">
      <c r="A479" t="s">
        <v>178</v>
      </c>
      <c r="B479" t="s">
        <v>213</v>
      </c>
      <c r="C479" t="s">
        <v>125</v>
      </c>
      <c r="D479" t="s">
        <v>207</v>
      </c>
      <c r="E479" t="s">
        <v>180</v>
      </c>
      <c r="F479">
        <v>2050</v>
      </c>
      <c r="G479">
        <v>3.0097143670271002E-2</v>
      </c>
      <c r="H479" t="b">
        <v>0</v>
      </c>
      <c r="I479">
        <v>1</v>
      </c>
    </row>
    <row r="480" spans="1:9" x14ac:dyDescent="0.25">
      <c r="A480" t="s">
        <v>178</v>
      </c>
      <c r="B480" t="s">
        <v>213</v>
      </c>
      <c r="C480" t="s">
        <v>125</v>
      </c>
      <c r="D480" t="s">
        <v>208</v>
      </c>
      <c r="E480" t="s">
        <v>180</v>
      </c>
      <c r="F480">
        <v>2015</v>
      </c>
      <c r="G480">
        <v>8.6355513697217001E-2</v>
      </c>
      <c r="H480" t="b">
        <v>0</v>
      </c>
      <c r="I480">
        <v>1</v>
      </c>
    </row>
    <row r="481" spans="1:9" x14ac:dyDescent="0.25">
      <c r="A481" t="s">
        <v>178</v>
      </c>
      <c r="B481" t="s">
        <v>213</v>
      </c>
      <c r="C481" t="s">
        <v>125</v>
      </c>
      <c r="D481" t="s">
        <v>208</v>
      </c>
      <c r="E481" t="s">
        <v>180</v>
      </c>
      <c r="F481">
        <v>2020</v>
      </c>
      <c r="G481">
        <v>9.1160647707076006E-2</v>
      </c>
      <c r="H481" t="b">
        <v>0</v>
      </c>
      <c r="I481">
        <v>1</v>
      </c>
    </row>
    <row r="482" spans="1:9" x14ac:dyDescent="0.25">
      <c r="A482" t="s">
        <v>178</v>
      </c>
      <c r="B482" t="s">
        <v>213</v>
      </c>
      <c r="C482" t="s">
        <v>125</v>
      </c>
      <c r="D482" t="s">
        <v>208</v>
      </c>
      <c r="E482" t="s">
        <v>180</v>
      </c>
      <c r="F482">
        <v>2025</v>
      </c>
      <c r="G482">
        <v>8.3136019390064E-2</v>
      </c>
      <c r="H482" t="b">
        <v>0</v>
      </c>
      <c r="I482">
        <v>1</v>
      </c>
    </row>
    <row r="483" spans="1:9" x14ac:dyDescent="0.25">
      <c r="A483" t="s">
        <v>178</v>
      </c>
      <c r="B483" t="s">
        <v>213</v>
      </c>
      <c r="C483" t="s">
        <v>125</v>
      </c>
      <c r="D483" t="s">
        <v>208</v>
      </c>
      <c r="E483" t="s">
        <v>180</v>
      </c>
      <c r="F483">
        <v>2030</v>
      </c>
      <c r="G483">
        <v>2.1884138260734001E-2</v>
      </c>
      <c r="H483" t="b">
        <v>0</v>
      </c>
      <c r="I483">
        <v>1</v>
      </c>
    </row>
    <row r="484" spans="1:9" x14ac:dyDescent="0.25">
      <c r="A484" t="s">
        <v>178</v>
      </c>
      <c r="B484" t="s">
        <v>213</v>
      </c>
      <c r="C484" t="s">
        <v>125</v>
      </c>
      <c r="D484" t="s">
        <v>208</v>
      </c>
      <c r="E484" t="s">
        <v>180</v>
      </c>
      <c r="F484">
        <v>2035</v>
      </c>
      <c r="G484">
        <v>4.9605405530660004E-3</v>
      </c>
      <c r="H484" t="b">
        <v>0</v>
      </c>
      <c r="I484">
        <v>1</v>
      </c>
    </row>
    <row r="485" spans="1:9" x14ac:dyDescent="0.25">
      <c r="A485" t="s">
        <v>178</v>
      </c>
      <c r="B485" t="s">
        <v>213</v>
      </c>
      <c r="C485" t="s">
        <v>125</v>
      </c>
      <c r="D485" t="s">
        <v>208</v>
      </c>
      <c r="E485" t="s">
        <v>180</v>
      </c>
      <c r="F485">
        <v>2040</v>
      </c>
      <c r="G485">
        <v>1.3671785181669999E-3</v>
      </c>
      <c r="H485" t="b">
        <v>0</v>
      </c>
      <c r="I485">
        <v>1</v>
      </c>
    </row>
    <row r="486" spans="1:9" x14ac:dyDescent="0.25">
      <c r="A486" t="s">
        <v>178</v>
      </c>
      <c r="B486" t="s">
        <v>213</v>
      </c>
      <c r="C486" t="s">
        <v>125</v>
      </c>
      <c r="D486" t="s">
        <v>208</v>
      </c>
      <c r="E486" t="s">
        <v>180</v>
      </c>
      <c r="F486">
        <v>2045</v>
      </c>
      <c r="G486">
        <v>1.263625886399E-3</v>
      </c>
      <c r="H486" t="b">
        <v>0</v>
      </c>
      <c r="I486">
        <v>1</v>
      </c>
    </row>
    <row r="487" spans="1:9" x14ac:dyDescent="0.25">
      <c r="A487" t="s">
        <v>178</v>
      </c>
      <c r="B487" t="s">
        <v>213</v>
      </c>
      <c r="C487" t="s">
        <v>125</v>
      </c>
      <c r="D487" t="s">
        <v>208</v>
      </c>
      <c r="E487" t="s">
        <v>180</v>
      </c>
      <c r="F487">
        <v>2050</v>
      </c>
      <c r="G487">
        <v>3.4810746801790769E-4</v>
      </c>
      <c r="H487" t="b">
        <v>0</v>
      </c>
      <c r="I487">
        <v>1</v>
      </c>
    </row>
    <row r="488" spans="1:9" x14ac:dyDescent="0.25">
      <c r="A488" t="s">
        <v>178</v>
      </c>
      <c r="B488" t="s">
        <v>213</v>
      </c>
      <c r="C488" t="s">
        <v>125</v>
      </c>
      <c r="D488" t="s">
        <v>209</v>
      </c>
      <c r="E488" t="s">
        <v>180</v>
      </c>
      <c r="F488">
        <v>2035</v>
      </c>
      <c r="G488">
        <v>1.0603803552741001E-2</v>
      </c>
      <c r="H488" t="b">
        <v>0</v>
      </c>
      <c r="I488">
        <v>1</v>
      </c>
    </row>
    <row r="489" spans="1:9" x14ac:dyDescent="0.25">
      <c r="A489" t="s">
        <v>178</v>
      </c>
      <c r="B489" t="s">
        <v>213</v>
      </c>
      <c r="C489" t="s">
        <v>125</v>
      </c>
      <c r="D489" t="s">
        <v>209</v>
      </c>
      <c r="E489" t="s">
        <v>180</v>
      </c>
      <c r="F489">
        <v>2040</v>
      </c>
      <c r="G489">
        <v>1.2070771308763001E-2</v>
      </c>
      <c r="H489" t="b">
        <v>0</v>
      </c>
      <c r="I489">
        <v>1</v>
      </c>
    </row>
    <row r="490" spans="1:9" x14ac:dyDescent="0.25">
      <c r="A490" t="s">
        <v>178</v>
      </c>
      <c r="B490" t="s">
        <v>213</v>
      </c>
      <c r="C490" t="s">
        <v>125</v>
      </c>
      <c r="D490" t="s">
        <v>209</v>
      </c>
      <c r="E490" t="s">
        <v>180</v>
      </c>
      <c r="F490">
        <v>2045</v>
      </c>
      <c r="G490">
        <v>1.1558933756771E-2</v>
      </c>
      <c r="H490" t="b">
        <v>0</v>
      </c>
      <c r="I490">
        <v>1</v>
      </c>
    </row>
    <row r="491" spans="1:9" x14ac:dyDescent="0.25">
      <c r="A491" t="s">
        <v>178</v>
      </c>
      <c r="B491" t="s">
        <v>213</v>
      </c>
      <c r="C491" t="s">
        <v>125</v>
      </c>
      <c r="D491" t="s">
        <v>209</v>
      </c>
      <c r="E491" t="s">
        <v>180</v>
      </c>
      <c r="F491">
        <v>2050</v>
      </c>
      <c r="G491">
        <v>9.8202798305930001E-3</v>
      </c>
      <c r="H491" t="b">
        <v>0</v>
      </c>
      <c r="I491">
        <v>1</v>
      </c>
    </row>
    <row r="492" spans="1:9" x14ac:dyDescent="0.25">
      <c r="A492" t="s">
        <v>178</v>
      </c>
      <c r="B492" t="s">
        <v>213</v>
      </c>
      <c r="C492" t="s">
        <v>125</v>
      </c>
      <c r="D492" t="s">
        <v>210</v>
      </c>
      <c r="E492" t="s">
        <v>180</v>
      </c>
      <c r="F492">
        <v>2015</v>
      </c>
      <c r="G492">
        <v>4.7592470588235007E-2</v>
      </c>
      <c r="H492" t="b">
        <v>0</v>
      </c>
      <c r="I492">
        <v>1</v>
      </c>
    </row>
    <row r="493" spans="1:9" x14ac:dyDescent="0.25">
      <c r="A493" t="s">
        <v>178</v>
      </c>
      <c r="B493" t="s">
        <v>213</v>
      </c>
      <c r="C493" t="s">
        <v>125</v>
      </c>
      <c r="D493" t="s">
        <v>210</v>
      </c>
      <c r="E493" t="s">
        <v>180</v>
      </c>
      <c r="F493">
        <v>2020</v>
      </c>
      <c r="G493">
        <v>9.4651059044050002E-3</v>
      </c>
      <c r="H493" t="b">
        <v>0</v>
      </c>
      <c r="I493">
        <v>1</v>
      </c>
    </row>
    <row r="494" spans="1:9" x14ac:dyDescent="0.25">
      <c r="A494" t="s">
        <v>178</v>
      </c>
      <c r="B494" t="s">
        <v>213</v>
      </c>
      <c r="C494" t="s">
        <v>125</v>
      </c>
      <c r="D494" t="s">
        <v>210</v>
      </c>
      <c r="E494" t="s">
        <v>180</v>
      </c>
      <c r="F494">
        <v>2025</v>
      </c>
      <c r="G494">
        <v>1.7643670588235301E-4</v>
      </c>
      <c r="H494" t="b">
        <v>0</v>
      </c>
      <c r="I494">
        <v>1</v>
      </c>
    </row>
    <row r="495" spans="1:9" x14ac:dyDescent="0.25">
      <c r="A495" t="s">
        <v>178</v>
      </c>
      <c r="B495" t="s">
        <v>213</v>
      </c>
      <c r="C495" t="s">
        <v>125</v>
      </c>
      <c r="D495" t="s">
        <v>210</v>
      </c>
      <c r="E495" t="s">
        <v>180</v>
      </c>
      <c r="F495">
        <v>2030</v>
      </c>
      <c r="G495">
        <v>3.528734117647058E-4</v>
      </c>
      <c r="H495" t="b">
        <v>0</v>
      </c>
      <c r="I495">
        <v>1</v>
      </c>
    </row>
    <row r="496" spans="1:9" x14ac:dyDescent="0.25">
      <c r="A496" t="s">
        <v>178</v>
      </c>
      <c r="B496" t="s">
        <v>213</v>
      </c>
      <c r="C496" t="s">
        <v>125</v>
      </c>
      <c r="D496" t="s">
        <v>210</v>
      </c>
      <c r="E496" t="s">
        <v>180</v>
      </c>
      <c r="F496">
        <v>2035</v>
      </c>
      <c r="G496">
        <v>7.057468235294117E-4</v>
      </c>
      <c r="H496" t="b">
        <v>0</v>
      </c>
      <c r="I496">
        <v>1</v>
      </c>
    </row>
    <row r="497" spans="1:9" x14ac:dyDescent="0.25">
      <c r="A497" t="s">
        <v>178</v>
      </c>
      <c r="B497" t="s">
        <v>213</v>
      </c>
      <c r="C497" t="s">
        <v>125</v>
      </c>
      <c r="D497" t="s">
        <v>211</v>
      </c>
      <c r="E497" t="s">
        <v>180</v>
      </c>
      <c r="F497">
        <v>2015</v>
      </c>
      <c r="G497">
        <v>2.0530000000000001E-3</v>
      </c>
      <c r="H497" t="b">
        <v>0</v>
      </c>
      <c r="I497">
        <v>1</v>
      </c>
    </row>
    <row r="498" spans="1:9" x14ac:dyDescent="0.25">
      <c r="A498" t="s">
        <v>178</v>
      </c>
      <c r="B498" t="s">
        <v>213</v>
      </c>
      <c r="C498" t="s">
        <v>125</v>
      </c>
      <c r="D498" t="s">
        <v>211</v>
      </c>
      <c r="E498" t="s">
        <v>180</v>
      </c>
      <c r="F498">
        <v>2020</v>
      </c>
      <c r="G498">
        <v>2.0029268292680001E-3</v>
      </c>
      <c r="H498" t="b">
        <v>0</v>
      </c>
      <c r="I498">
        <v>1</v>
      </c>
    </row>
    <row r="499" spans="1:9" x14ac:dyDescent="0.25">
      <c r="A499" t="s">
        <v>178</v>
      </c>
      <c r="B499" t="s">
        <v>213</v>
      </c>
      <c r="C499" t="s">
        <v>125</v>
      </c>
      <c r="D499" t="s">
        <v>211</v>
      </c>
      <c r="E499" t="s">
        <v>180</v>
      </c>
      <c r="F499">
        <v>2025</v>
      </c>
      <c r="G499">
        <v>1.6819759036140001E-3</v>
      </c>
      <c r="H499" t="b">
        <v>0</v>
      </c>
      <c r="I499">
        <v>1</v>
      </c>
    </row>
    <row r="500" spans="1:9" x14ac:dyDescent="0.25">
      <c r="A500" t="s">
        <v>178</v>
      </c>
      <c r="B500" t="s">
        <v>213</v>
      </c>
      <c r="C500" t="s">
        <v>125</v>
      </c>
      <c r="D500" t="s">
        <v>211</v>
      </c>
      <c r="E500" t="s">
        <v>180</v>
      </c>
      <c r="F500">
        <v>2030</v>
      </c>
      <c r="G500">
        <v>1.412659523809E-3</v>
      </c>
      <c r="H500" t="b">
        <v>0</v>
      </c>
      <c r="I500">
        <v>1</v>
      </c>
    </row>
    <row r="501" spans="1:9" x14ac:dyDescent="0.25">
      <c r="A501" t="s">
        <v>178</v>
      </c>
      <c r="B501" t="s">
        <v>213</v>
      </c>
      <c r="C501" t="s">
        <v>125</v>
      </c>
      <c r="D501" t="s">
        <v>211</v>
      </c>
      <c r="E501" t="s">
        <v>180</v>
      </c>
      <c r="F501">
        <v>2035</v>
      </c>
      <c r="G501">
        <v>1.1866339999989999E-3</v>
      </c>
      <c r="H501" t="b">
        <v>0</v>
      </c>
      <c r="I501">
        <v>1</v>
      </c>
    </row>
    <row r="502" spans="1:9" x14ac:dyDescent="0.25">
      <c r="A502" t="s">
        <v>178</v>
      </c>
      <c r="B502" t="s">
        <v>213</v>
      </c>
      <c r="C502" t="s">
        <v>125</v>
      </c>
      <c r="D502" t="s">
        <v>211</v>
      </c>
      <c r="E502" t="s">
        <v>180</v>
      </c>
      <c r="F502">
        <v>2040</v>
      </c>
      <c r="G502">
        <v>1.0086388999999999E-3</v>
      </c>
      <c r="H502" t="b">
        <v>0</v>
      </c>
      <c r="I502">
        <v>1</v>
      </c>
    </row>
    <row r="503" spans="1:9" x14ac:dyDescent="0.25">
      <c r="A503" t="s">
        <v>178</v>
      </c>
      <c r="B503" t="s">
        <v>213</v>
      </c>
      <c r="C503" t="s">
        <v>125</v>
      </c>
      <c r="D503" t="s">
        <v>211</v>
      </c>
      <c r="E503" t="s">
        <v>180</v>
      </c>
      <c r="F503">
        <v>2045</v>
      </c>
      <c r="G503">
        <v>8.5734306500000006E-4</v>
      </c>
      <c r="H503" t="b">
        <v>0</v>
      </c>
      <c r="I503">
        <v>1</v>
      </c>
    </row>
    <row r="504" spans="1:9" x14ac:dyDescent="0.25">
      <c r="A504" t="s">
        <v>178</v>
      </c>
      <c r="B504" t="s">
        <v>213</v>
      </c>
      <c r="C504" t="s">
        <v>125</v>
      </c>
      <c r="D504" t="s">
        <v>211</v>
      </c>
      <c r="E504" t="s">
        <v>180</v>
      </c>
      <c r="F504">
        <v>2050</v>
      </c>
      <c r="G504">
        <v>7.2874160524999951E-4</v>
      </c>
      <c r="H504" t="b">
        <v>0</v>
      </c>
      <c r="I504">
        <v>1</v>
      </c>
    </row>
    <row r="505" spans="1:9" x14ac:dyDescent="0.25">
      <c r="A505" t="s">
        <v>178</v>
      </c>
      <c r="B505" t="s">
        <v>213</v>
      </c>
      <c r="C505" t="s">
        <v>125</v>
      </c>
      <c r="D505" t="s">
        <v>212</v>
      </c>
      <c r="E505" t="s">
        <v>180</v>
      </c>
      <c r="F505">
        <v>2015</v>
      </c>
      <c r="G505">
        <v>1.6995199999999999E-2</v>
      </c>
      <c r="H505" t="b">
        <v>0</v>
      </c>
      <c r="I505">
        <v>1</v>
      </c>
    </row>
    <row r="506" spans="1:9" x14ac:dyDescent="0.25">
      <c r="A506" t="s">
        <v>178</v>
      </c>
      <c r="B506" t="s">
        <v>213</v>
      </c>
      <c r="C506" t="s">
        <v>125</v>
      </c>
      <c r="D506" t="s">
        <v>212</v>
      </c>
      <c r="E506" t="s">
        <v>180</v>
      </c>
      <c r="F506">
        <v>2020</v>
      </c>
      <c r="G506">
        <v>1.2795425365968E-2</v>
      </c>
      <c r="H506" t="b">
        <v>0</v>
      </c>
      <c r="I506">
        <v>1</v>
      </c>
    </row>
    <row r="507" spans="1:9" x14ac:dyDescent="0.25">
      <c r="A507" t="s">
        <v>178</v>
      </c>
      <c r="B507" t="s">
        <v>213</v>
      </c>
      <c r="C507" t="s">
        <v>130</v>
      </c>
      <c r="D507" t="s">
        <v>207</v>
      </c>
      <c r="E507" t="s">
        <v>180</v>
      </c>
      <c r="F507">
        <v>2015</v>
      </c>
      <c r="G507">
        <v>0.106265043627327</v>
      </c>
      <c r="H507" t="b">
        <v>0</v>
      </c>
      <c r="I507">
        <v>1</v>
      </c>
    </row>
    <row r="508" spans="1:9" x14ac:dyDescent="0.25">
      <c r="A508" t="s">
        <v>178</v>
      </c>
      <c r="B508" t="s">
        <v>213</v>
      </c>
      <c r="C508" t="s">
        <v>130</v>
      </c>
      <c r="D508" t="s">
        <v>207</v>
      </c>
      <c r="E508" t="s">
        <v>180</v>
      </c>
      <c r="F508">
        <v>2020</v>
      </c>
      <c r="G508">
        <v>0.13249961881397501</v>
      </c>
      <c r="H508" t="b">
        <v>0</v>
      </c>
      <c r="I508">
        <v>1</v>
      </c>
    </row>
    <row r="509" spans="1:9" x14ac:dyDescent="0.25">
      <c r="A509" t="s">
        <v>178</v>
      </c>
      <c r="B509" t="s">
        <v>213</v>
      </c>
      <c r="C509" t="s">
        <v>130</v>
      </c>
      <c r="D509" t="s">
        <v>207</v>
      </c>
      <c r="E509" t="s">
        <v>180</v>
      </c>
      <c r="F509">
        <v>2025</v>
      </c>
      <c r="G509">
        <v>0.131343458282635</v>
      </c>
      <c r="H509" t="b">
        <v>0</v>
      </c>
      <c r="I509">
        <v>1</v>
      </c>
    </row>
    <row r="510" spans="1:9" x14ac:dyDescent="0.25">
      <c r="A510" t="s">
        <v>178</v>
      </c>
      <c r="B510" t="s">
        <v>213</v>
      </c>
      <c r="C510" t="s">
        <v>130</v>
      </c>
      <c r="D510" t="s">
        <v>207</v>
      </c>
      <c r="E510" t="s">
        <v>180</v>
      </c>
      <c r="F510">
        <v>2030</v>
      </c>
      <c r="G510">
        <v>0.27104089993821201</v>
      </c>
      <c r="H510" t="b">
        <v>0</v>
      </c>
      <c r="I510">
        <v>1</v>
      </c>
    </row>
    <row r="511" spans="1:9" x14ac:dyDescent="0.25">
      <c r="A511" t="s">
        <v>178</v>
      </c>
      <c r="B511" t="s">
        <v>213</v>
      </c>
      <c r="C511" t="s">
        <v>130</v>
      </c>
      <c r="D511" t="s">
        <v>207</v>
      </c>
      <c r="E511" t="s">
        <v>180</v>
      </c>
      <c r="F511">
        <v>2035</v>
      </c>
      <c r="G511">
        <v>0.35488924328499599</v>
      </c>
      <c r="H511" t="b">
        <v>0</v>
      </c>
      <c r="I511">
        <v>1</v>
      </c>
    </row>
    <row r="512" spans="1:9" x14ac:dyDescent="0.25">
      <c r="A512" t="s">
        <v>178</v>
      </c>
      <c r="B512" t="s">
        <v>213</v>
      </c>
      <c r="C512" t="s">
        <v>130</v>
      </c>
      <c r="D512" t="s">
        <v>207</v>
      </c>
      <c r="E512" t="s">
        <v>180</v>
      </c>
      <c r="F512">
        <v>2040</v>
      </c>
      <c r="G512">
        <v>0.34095188768632301</v>
      </c>
      <c r="H512" t="b">
        <v>0</v>
      </c>
      <c r="I512">
        <v>1</v>
      </c>
    </row>
    <row r="513" spans="1:9" x14ac:dyDescent="0.25">
      <c r="A513" t="s">
        <v>178</v>
      </c>
      <c r="B513" t="s">
        <v>213</v>
      </c>
      <c r="C513" t="s">
        <v>130</v>
      </c>
      <c r="D513" t="s">
        <v>207</v>
      </c>
      <c r="E513" t="s">
        <v>180</v>
      </c>
      <c r="F513">
        <v>2045</v>
      </c>
      <c r="G513">
        <v>0.34035409741895201</v>
      </c>
      <c r="H513" t="b">
        <v>0</v>
      </c>
      <c r="I513">
        <v>1</v>
      </c>
    </row>
    <row r="514" spans="1:9" x14ac:dyDescent="0.25">
      <c r="A514" t="s">
        <v>178</v>
      </c>
      <c r="B514" t="s">
        <v>213</v>
      </c>
      <c r="C514" t="s">
        <v>130</v>
      </c>
      <c r="D514" t="s">
        <v>207</v>
      </c>
      <c r="E514" t="s">
        <v>180</v>
      </c>
      <c r="F514">
        <v>2050</v>
      </c>
      <c r="G514">
        <v>0.34195389374226098</v>
      </c>
      <c r="H514" t="b">
        <v>0</v>
      </c>
      <c r="I514">
        <v>1</v>
      </c>
    </row>
    <row r="515" spans="1:9" x14ac:dyDescent="0.25">
      <c r="A515" t="s">
        <v>178</v>
      </c>
      <c r="B515" t="s">
        <v>213</v>
      </c>
      <c r="C515" t="s">
        <v>130</v>
      </c>
      <c r="D515" t="s">
        <v>208</v>
      </c>
      <c r="E515" t="s">
        <v>180</v>
      </c>
      <c r="F515">
        <v>2015</v>
      </c>
      <c r="G515">
        <v>1.4736501024620929</v>
      </c>
      <c r="H515" t="b">
        <v>0</v>
      </c>
      <c r="I515">
        <v>1</v>
      </c>
    </row>
    <row r="516" spans="1:9" x14ac:dyDescent="0.25">
      <c r="A516" t="s">
        <v>178</v>
      </c>
      <c r="B516" t="s">
        <v>213</v>
      </c>
      <c r="C516" t="s">
        <v>130</v>
      </c>
      <c r="D516" t="s">
        <v>208</v>
      </c>
      <c r="E516" t="s">
        <v>180</v>
      </c>
      <c r="F516">
        <v>2020</v>
      </c>
      <c r="G516">
        <v>1.3418585731683479</v>
      </c>
      <c r="H516" t="b">
        <v>0</v>
      </c>
      <c r="I516">
        <v>1</v>
      </c>
    </row>
    <row r="517" spans="1:9" x14ac:dyDescent="0.25">
      <c r="A517" t="s">
        <v>178</v>
      </c>
      <c r="B517" t="s">
        <v>213</v>
      </c>
      <c r="C517" t="s">
        <v>130</v>
      </c>
      <c r="D517" t="s">
        <v>208</v>
      </c>
      <c r="E517" t="s">
        <v>180</v>
      </c>
      <c r="F517">
        <v>2025</v>
      </c>
      <c r="G517">
        <v>1.087260333209036</v>
      </c>
      <c r="H517" t="b">
        <v>0</v>
      </c>
      <c r="I517">
        <v>1</v>
      </c>
    </row>
    <row r="518" spans="1:9" x14ac:dyDescent="0.25">
      <c r="A518" t="s">
        <v>178</v>
      </c>
      <c r="B518" t="s">
        <v>213</v>
      </c>
      <c r="C518" t="s">
        <v>130</v>
      </c>
      <c r="D518" t="s">
        <v>208</v>
      </c>
      <c r="E518" t="s">
        <v>180</v>
      </c>
      <c r="F518">
        <v>2030</v>
      </c>
      <c r="G518">
        <v>0.47907109284284799</v>
      </c>
      <c r="H518" t="b">
        <v>0</v>
      </c>
      <c r="I518">
        <v>1</v>
      </c>
    </row>
    <row r="519" spans="1:9" x14ac:dyDescent="0.25">
      <c r="A519" t="s">
        <v>178</v>
      </c>
      <c r="B519" t="s">
        <v>213</v>
      </c>
      <c r="C519" t="s">
        <v>130</v>
      </c>
      <c r="D519" t="s">
        <v>208</v>
      </c>
      <c r="E519" t="s">
        <v>180</v>
      </c>
      <c r="F519">
        <v>2035</v>
      </c>
      <c r="G519">
        <v>0.111764746145519</v>
      </c>
      <c r="H519" t="b">
        <v>0</v>
      </c>
      <c r="I519">
        <v>1</v>
      </c>
    </row>
    <row r="520" spans="1:9" x14ac:dyDescent="0.25">
      <c r="A520" t="s">
        <v>178</v>
      </c>
      <c r="B520" t="s">
        <v>213</v>
      </c>
      <c r="C520" t="s">
        <v>130</v>
      </c>
      <c r="D520" t="s">
        <v>208</v>
      </c>
      <c r="E520" t="s">
        <v>180</v>
      </c>
      <c r="F520">
        <v>2040</v>
      </c>
      <c r="G520">
        <v>3.7656709333332997E-2</v>
      </c>
      <c r="H520" t="b">
        <v>0</v>
      </c>
      <c r="I520">
        <v>1</v>
      </c>
    </row>
    <row r="521" spans="1:9" x14ac:dyDescent="0.25">
      <c r="A521" t="s">
        <v>178</v>
      </c>
      <c r="B521" t="s">
        <v>213</v>
      </c>
      <c r="C521" t="s">
        <v>130</v>
      </c>
      <c r="D521" t="s">
        <v>208</v>
      </c>
      <c r="E521" t="s">
        <v>180</v>
      </c>
      <c r="F521">
        <v>2045</v>
      </c>
      <c r="G521">
        <v>2.5145373430560999E-2</v>
      </c>
      <c r="H521" t="b">
        <v>0</v>
      </c>
      <c r="I521">
        <v>1</v>
      </c>
    </row>
    <row r="522" spans="1:9" x14ac:dyDescent="0.25">
      <c r="A522" t="s">
        <v>178</v>
      </c>
      <c r="B522" t="s">
        <v>213</v>
      </c>
      <c r="C522" t="s">
        <v>130</v>
      </c>
      <c r="D522" t="s">
        <v>208</v>
      </c>
      <c r="E522" t="s">
        <v>180</v>
      </c>
      <c r="F522">
        <v>2050</v>
      </c>
      <c r="G522">
        <v>2.2114188660116999E-2</v>
      </c>
      <c r="H522" t="b">
        <v>0</v>
      </c>
      <c r="I522">
        <v>1</v>
      </c>
    </row>
    <row r="523" spans="1:9" x14ac:dyDescent="0.25">
      <c r="A523" t="s">
        <v>178</v>
      </c>
      <c r="B523" t="s">
        <v>213</v>
      </c>
      <c r="C523" t="s">
        <v>130</v>
      </c>
      <c r="D523" t="s">
        <v>209</v>
      </c>
      <c r="E523" t="s">
        <v>180</v>
      </c>
      <c r="F523">
        <v>2040</v>
      </c>
      <c r="G523">
        <v>4.3071875266061002E-2</v>
      </c>
      <c r="H523" t="b">
        <v>0</v>
      </c>
      <c r="I523">
        <v>1</v>
      </c>
    </row>
    <row r="524" spans="1:9" x14ac:dyDescent="0.25">
      <c r="A524" t="s">
        <v>178</v>
      </c>
      <c r="B524" t="s">
        <v>213</v>
      </c>
      <c r="C524" t="s">
        <v>130</v>
      </c>
      <c r="D524" t="s">
        <v>209</v>
      </c>
      <c r="E524" t="s">
        <v>180</v>
      </c>
      <c r="F524">
        <v>2045</v>
      </c>
      <c r="G524">
        <v>4.3690951295009002E-2</v>
      </c>
      <c r="H524" t="b">
        <v>0</v>
      </c>
      <c r="I524">
        <v>1</v>
      </c>
    </row>
    <row r="525" spans="1:9" x14ac:dyDescent="0.25">
      <c r="A525" t="s">
        <v>178</v>
      </c>
      <c r="B525" t="s">
        <v>213</v>
      </c>
      <c r="C525" t="s">
        <v>130</v>
      </c>
      <c r="D525" t="s">
        <v>209</v>
      </c>
      <c r="E525" t="s">
        <v>180</v>
      </c>
      <c r="F525">
        <v>2050</v>
      </c>
      <c r="G525">
        <v>3.7119112957151E-2</v>
      </c>
      <c r="H525" t="b">
        <v>0</v>
      </c>
      <c r="I525">
        <v>1</v>
      </c>
    </row>
    <row r="526" spans="1:9" x14ac:dyDescent="0.25">
      <c r="A526" t="s">
        <v>178</v>
      </c>
      <c r="B526" t="s">
        <v>213</v>
      </c>
      <c r="C526" t="s">
        <v>130</v>
      </c>
      <c r="D526" t="s">
        <v>210</v>
      </c>
      <c r="E526" t="s">
        <v>180</v>
      </c>
      <c r="F526">
        <v>2015</v>
      </c>
      <c r="G526">
        <v>0.115775058823529</v>
      </c>
      <c r="H526" t="b">
        <v>0</v>
      </c>
      <c r="I526">
        <v>1</v>
      </c>
    </row>
    <row r="527" spans="1:9" x14ac:dyDescent="0.25">
      <c r="A527" t="s">
        <v>178</v>
      </c>
      <c r="B527" t="s">
        <v>213</v>
      </c>
      <c r="C527" t="s">
        <v>130</v>
      </c>
      <c r="D527" t="s">
        <v>210</v>
      </c>
      <c r="E527" t="s">
        <v>180</v>
      </c>
      <c r="F527">
        <v>2020</v>
      </c>
      <c r="G527">
        <v>5.9070019764705002E-2</v>
      </c>
      <c r="H527" t="b">
        <v>0</v>
      </c>
      <c r="I527">
        <v>1</v>
      </c>
    </row>
    <row r="528" spans="1:9" x14ac:dyDescent="0.25">
      <c r="A528" t="s">
        <v>178</v>
      </c>
      <c r="B528" t="s">
        <v>213</v>
      </c>
      <c r="C528" t="s">
        <v>130</v>
      </c>
      <c r="D528" t="s">
        <v>211</v>
      </c>
      <c r="E528" t="s">
        <v>180</v>
      </c>
      <c r="F528">
        <v>2015</v>
      </c>
      <c r="G528">
        <v>0.26907999999999999</v>
      </c>
      <c r="H528" t="b">
        <v>0</v>
      </c>
      <c r="I528">
        <v>1</v>
      </c>
    </row>
    <row r="529" spans="1:9" x14ac:dyDescent="0.25">
      <c r="A529" t="s">
        <v>178</v>
      </c>
      <c r="B529" t="s">
        <v>213</v>
      </c>
      <c r="C529" t="s">
        <v>130</v>
      </c>
      <c r="D529" t="s">
        <v>211</v>
      </c>
      <c r="E529" t="s">
        <v>180</v>
      </c>
      <c r="F529">
        <v>2020</v>
      </c>
      <c r="G529">
        <v>0.26251707317073097</v>
      </c>
      <c r="H529" t="b">
        <v>0</v>
      </c>
      <c r="I529">
        <v>1</v>
      </c>
    </row>
    <row r="530" spans="1:9" x14ac:dyDescent="0.25">
      <c r="A530" t="s">
        <v>178</v>
      </c>
      <c r="B530" t="s">
        <v>213</v>
      </c>
      <c r="C530" t="s">
        <v>130</v>
      </c>
      <c r="D530" t="s">
        <v>211</v>
      </c>
      <c r="E530" t="s">
        <v>180</v>
      </c>
      <c r="F530">
        <v>2025</v>
      </c>
      <c r="G530">
        <v>0.220451084337349</v>
      </c>
      <c r="H530" t="b">
        <v>0</v>
      </c>
      <c r="I530">
        <v>1</v>
      </c>
    </row>
    <row r="531" spans="1:9" x14ac:dyDescent="0.25">
      <c r="A531" t="s">
        <v>178</v>
      </c>
      <c r="B531" t="s">
        <v>213</v>
      </c>
      <c r="C531" t="s">
        <v>130</v>
      </c>
      <c r="D531" t="s">
        <v>211</v>
      </c>
      <c r="E531" t="s">
        <v>180</v>
      </c>
      <c r="F531">
        <v>2030</v>
      </c>
      <c r="G531">
        <v>0.18515266666666599</v>
      </c>
      <c r="H531" t="b">
        <v>0</v>
      </c>
      <c r="I531">
        <v>1</v>
      </c>
    </row>
    <row r="532" spans="1:9" x14ac:dyDescent="0.25">
      <c r="A532" t="s">
        <v>178</v>
      </c>
      <c r="B532" t="s">
        <v>213</v>
      </c>
      <c r="C532" t="s">
        <v>130</v>
      </c>
      <c r="D532" t="s">
        <v>211</v>
      </c>
      <c r="E532" t="s">
        <v>180</v>
      </c>
      <c r="F532">
        <v>2035</v>
      </c>
      <c r="G532">
        <v>0.15552824000000001</v>
      </c>
      <c r="H532" t="b">
        <v>0</v>
      </c>
      <c r="I532">
        <v>1</v>
      </c>
    </row>
    <row r="533" spans="1:9" x14ac:dyDescent="0.25">
      <c r="A533" t="s">
        <v>178</v>
      </c>
      <c r="B533" t="s">
        <v>213</v>
      </c>
      <c r="C533" t="s">
        <v>130</v>
      </c>
      <c r="D533" t="s">
        <v>211</v>
      </c>
      <c r="E533" t="s">
        <v>180</v>
      </c>
      <c r="F533">
        <v>2040</v>
      </c>
      <c r="G533">
        <v>0.13219900400000001</v>
      </c>
      <c r="H533" t="b">
        <v>0</v>
      </c>
      <c r="I533">
        <v>1</v>
      </c>
    </row>
    <row r="534" spans="1:9" x14ac:dyDescent="0.25">
      <c r="A534" t="s">
        <v>178</v>
      </c>
      <c r="B534" t="s">
        <v>213</v>
      </c>
      <c r="C534" t="s">
        <v>130</v>
      </c>
      <c r="D534" t="s">
        <v>211</v>
      </c>
      <c r="E534" t="s">
        <v>180</v>
      </c>
      <c r="F534">
        <v>2045</v>
      </c>
      <c r="G534">
        <v>0.1123691534</v>
      </c>
      <c r="H534" t="b">
        <v>0</v>
      </c>
      <c r="I534">
        <v>1</v>
      </c>
    </row>
    <row r="535" spans="1:9" x14ac:dyDescent="0.25">
      <c r="A535" t="s">
        <v>178</v>
      </c>
      <c r="B535" t="s">
        <v>213</v>
      </c>
      <c r="C535" t="s">
        <v>130</v>
      </c>
      <c r="D535" t="s">
        <v>211</v>
      </c>
      <c r="E535" t="s">
        <v>180</v>
      </c>
      <c r="F535">
        <v>2050</v>
      </c>
      <c r="G535">
        <v>9.5513780389999012E-2</v>
      </c>
      <c r="H535" t="b">
        <v>0</v>
      </c>
      <c r="I535">
        <v>1</v>
      </c>
    </row>
    <row r="536" spans="1:9" x14ac:dyDescent="0.25">
      <c r="A536" t="s">
        <v>178</v>
      </c>
      <c r="B536" t="s">
        <v>213</v>
      </c>
      <c r="C536" t="s">
        <v>132</v>
      </c>
      <c r="D536" t="s">
        <v>207</v>
      </c>
      <c r="E536" t="s">
        <v>180</v>
      </c>
      <c r="F536">
        <v>2015</v>
      </c>
      <c r="G536">
        <v>1.7640587822000001E-3</v>
      </c>
      <c r="H536" t="b">
        <v>0</v>
      </c>
      <c r="I536">
        <v>1</v>
      </c>
    </row>
    <row r="537" spans="1:9" x14ac:dyDescent="0.25">
      <c r="A537" t="s">
        <v>178</v>
      </c>
      <c r="B537" t="s">
        <v>213</v>
      </c>
      <c r="C537" t="s">
        <v>132</v>
      </c>
      <c r="D537" t="s">
        <v>207</v>
      </c>
      <c r="E537" t="s">
        <v>180</v>
      </c>
      <c r="F537">
        <v>2020</v>
      </c>
      <c r="G537">
        <v>1.7458726091880001E-3</v>
      </c>
      <c r="H537" t="b">
        <v>0</v>
      </c>
      <c r="I537">
        <v>1</v>
      </c>
    </row>
    <row r="538" spans="1:9" x14ac:dyDescent="0.25">
      <c r="A538" t="s">
        <v>178</v>
      </c>
      <c r="B538" t="s">
        <v>213</v>
      </c>
      <c r="C538" t="s">
        <v>132</v>
      </c>
      <c r="D538" t="s">
        <v>207</v>
      </c>
      <c r="E538" t="s">
        <v>180</v>
      </c>
      <c r="F538">
        <v>2025</v>
      </c>
      <c r="G538">
        <v>2.8914718950309999E-3</v>
      </c>
      <c r="H538" t="b">
        <v>0</v>
      </c>
      <c r="I538">
        <v>1</v>
      </c>
    </row>
    <row r="539" spans="1:9" x14ac:dyDescent="0.25">
      <c r="A539" t="s">
        <v>178</v>
      </c>
      <c r="B539" t="s">
        <v>213</v>
      </c>
      <c r="C539" t="s">
        <v>132</v>
      </c>
      <c r="D539" t="s">
        <v>207</v>
      </c>
      <c r="E539" t="s">
        <v>180</v>
      </c>
      <c r="F539">
        <v>2030</v>
      </c>
      <c r="G539">
        <v>7.7936851461030002E-3</v>
      </c>
      <c r="H539" t="b">
        <v>0</v>
      </c>
      <c r="I539">
        <v>1</v>
      </c>
    </row>
    <row r="540" spans="1:9" x14ac:dyDescent="0.25">
      <c r="A540" t="s">
        <v>178</v>
      </c>
      <c r="B540" t="s">
        <v>213</v>
      </c>
      <c r="C540" t="s">
        <v>132</v>
      </c>
      <c r="D540" t="s">
        <v>207</v>
      </c>
      <c r="E540" t="s">
        <v>180</v>
      </c>
      <c r="F540">
        <v>2035</v>
      </c>
      <c r="G540">
        <v>1.42631552005E-2</v>
      </c>
      <c r="H540" t="b">
        <v>0</v>
      </c>
      <c r="I540">
        <v>1</v>
      </c>
    </row>
    <row r="541" spans="1:9" x14ac:dyDescent="0.25">
      <c r="A541" t="s">
        <v>178</v>
      </c>
      <c r="B541" t="s">
        <v>213</v>
      </c>
      <c r="C541" t="s">
        <v>132</v>
      </c>
      <c r="D541" t="s">
        <v>207</v>
      </c>
      <c r="E541" t="s">
        <v>180</v>
      </c>
      <c r="F541">
        <v>2040</v>
      </c>
      <c r="G541">
        <v>1.3952122631492999E-2</v>
      </c>
      <c r="H541" t="b">
        <v>0</v>
      </c>
      <c r="I541">
        <v>1</v>
      </c>
    </row>
    <row r="542" spans="1:9" x14ac:dyDescent="0.25">
      <c r="A542" t="s">
        <v>178</v>
      </c>
      <c r="B542" t="s">
        <v>213</v>
      </c>
      <c r="C542" t="s">
        <v>132</v>
      </c>
      <c r="D542" t="s">
        <v>207</v>
      </c>
      <c r="E542" t="s">
        <v>180</v>
      </c>
      <c r="F542">
        <v>2045</v>
      </c>
      <c r="G542">
        <v>1.3724821244379E-2</v>
      </c>
      <c r="H542" t="b">
        <v>0</v>
      </c>
      <c r="I542">
        <v>1</v>
      </c>
    </row>
    <row r="543" spans="1:9" x14ac:dyDescent="0.25">
      <c r="A543" t="s">
        <v>178</v>
      </c>
      <c r="B543" t="s">
        <v>213</v>
      </c>
      <c r="C543" t="s">
        <v>132</v>
      </c>
      <c r="D543" t="s">
        <v>207</v>
      </c>
      <c r="E543" t="s">
        <v>180</v>
      </c>
      <c r="F543">
        <v>2050</v>
      </c>
      <c r="G543">
        <v>1.3869767250688E-2</v>
      </c>
      <c r="H543" t="b">
        <v>0</v>
      </c>
      <c r="I543">
        <v>1</v>
      </c>
    </row>
    <row r="544" spans="1:9" x14ac:dyDescent="0.25">
      <c r="A544" t="s">
        <v>178</v>
      </c>
      <c r="B544" t="s">
        <v>213</v>
      </c>
      <c r="C544" t="s">
        <v>132</v>
      </c>
      <c r="D544" t="s">
        <v>208</v>
      </c>
      <c r="E544" t="s">
        <v>180</v>
      </c>
      <c r="F544">
        <v>2015</v>
      </c>
      <c r="G544">
        <v>4.6649843001757001E-2</v>
      </c>
      <c r="H544" t="b">
        <v>0</v>
      </c>
      <c r="I544">
        <v>1</v>
      </c>
    </row>
    <row r="545" spans="1:9" x14ac:dyDescent="0.25">
      <c r="A545" t="s">
        <v>178</v>
      </c>
      <c r="B545" t="s">
        <v>213</v>
      </c>
      <c r="C545" t="s">
        <v>132</v>
      </c>
      <c r="D545" t="s">
        <v>208</v>
      </c>
      <c r="E545" t="s">
        <v>180</v>
      </c>
      <c r="F545">
        <v>2020</v>
      </c>
      <c r="G545">
        <v>4.7695202350584012E-2</v>
      </c>
      <c r="H545" t="b">
        <v>0</v>
      </c>
      <c r="I545">
        <v>1</v>
      </c>
    </row>
    <row r="546" spans="1:9" x14ac:dyDescent="0.25">
      <c r="A546" t="s">
        <v>178</v>
      </c>
      <c r="B546" t="s">
        <v>213</v>
      </c>
      <c r="C546" t="s">
        <v>132</v>
      </c>
      <c r="D546" t="s">
        <v>208</v>
      </c>
      <c r="E546" t="s">
        <v>180</v>
      </c>
      <c r="F546">
        <v>2025</v>
      </c>
      <c r="G546">
        <v>3.7806367813363002E-2</v>
      </c>
      <c r="H546" t="b">
        <v>0</v>
      </c>
      <c r="I546">
        <v>1</v>
      </c>
    </row>
    <row r="547" spans="1:9" x14ac:dyDescent="0.25">
      <c r="A547" t="s">
        <v>178</v>
      </c>
      <c r="B547" t="s">
        <v>213</v>
      </c>
      <c r="C547" t="s">
        <v>132</v>
      </c>
      <c r="D547" t="s">
        <v>208</v>
      </c>
      <c r="E547" t="s">
        <v>180</v>
      </c>
      <c r="F547">
        <v>2030</v>
      </c>
      <c r="G547">
        <v>1.2232884617764001E-2</v>
      </c>
      <c r="H547" t="b">
        <v>0</v>
      </c>
      <c r="I547">
        <v>1</v>
      </c>
    </row>
    <row r="548" spans="1:9" x14ac:dyDescent="0.25">
      <c r="A548" t="s">
        <v>178</v>
      </c>
      <c r="B548" t="s">
        <v>213</v>
      </c>
      <c r="C548" t="s">
        <v>132</v>
      </c>
      <c r="D548" t="s">
        <v>208</v>
      </c>
      <c r="E548" t="s">
        <v>180</v>
      </c>
      <c r="F548">
        <v>2035</v>
      </c>
      <c r="G548">
        <v>2.9472387074539999E-3</v>
      </c>
      <c r="H548" t="b">
        <v>0</v>
      </c>
      <c r="I548">
        <v>1</v>
      </c>
    </row>
    <row r="549" spans="1:9" x14ac:dyDescent="0.25">
      <c r="A549" t="s">
        <v>178</v>
      </c>
      <c r="B549" t="s">
        <v>213</v>
      </c>
      <c r="C549" t="s">
        <v>132</v>
      </c>
      <c r="D549" t="s">
        <v>208</v>
      </c>
      <c r="E549" t="s">
        <v>180</v>
      </c>
      <c r="F549">
        <v>2040</v>
      </c>
      <c r="G549">
        <v>1.7182421355509999E-3</v>
      </c>
      <c r="H549" t="b">
        <v>0</v>
      </c>
      <c r="I549">
        <v>1</v>
      </c>
    </row>
    <row r="550" spans="1:9" x14ac:dyDescent="0.25">
      <c r="A550" t="s">
        <v>178</v>
      </c>
      <c r="B550" t="s">
        <v>213</v>
      </c>
      <c r="C550" t="s">
        <v>132</v>
      </c>
      <c r="D550" t="s">
        <v>208</v>
      </c>
      <c r="E550" t="s">
        <v>180</v>
      </c>
      <c r="F550">
        <v>2045</v>
      </c>
      <c r="G550">
        <v>1.22112937412E-3</v>
      </c>
      <c r="H550" t="b">
        <v>0</v>
      </c>
      <c r="I550">
        <v>1</v>
      </c>
    </row>
    <row r="551" spans="1:9" x14ac:dyDescent="0.25">
      <c r="A551" t="s">
        <v>178</v>
      </c>
      <c r="B551" t="s">
        <v>213</v>
      </c>
      <c r="C551" t="s">
        <v>132</v>
      </c>
      <c r="D551" t="s">
        <v>208</v>
      </c>
      <c r="E551" t="s">
        <v>180</v>
      </c>
      <c r="F551">
        <v>2050</v>
      </c>
      <c r="G551">
        <v>7.2981335891388337E-4</v>
      </c>
      <c r="H551" t="b">
        <v>0</v>
      </c>
      <c r="I551">
        <v>1</v>
      </c>
    </row>
    <row r="552" spans="1:9" x14ac:dyDescent="0.25">
      <c r="A552" t="s">
        <v>178</v>
      </c>
      <c r="B552" t="s">
        <v>213</v>
      </c>
      <c r="C552" t="s">
        <v>132</v>
      </c>
      <c r="D552" t="s">
        <v>209</v>
      </c>
      <c r="E552" t="s">
        <v>180</v>
      </c>
      <c r="F552">
        <v>2040</v>
      </c>
      <c r="G552">
        <v>1.9630871059541009E-4</v>
      </c>
      <c r="H552" t="b">
        <v>0</v>
      </c>
      <c r="I552">
        <v>1</v>
      </c>
    </row>
    <row r="553" spans="1:9" x14ac:dyDescent="0.25">
      <c r="A553" t="s">
        <v>178</v>
      </c>
      <c r="B553" t="s">
        <v>213</v>
      </c>
      <c r="C553" t="s">
        <v>132</v>
      </c>
      <c r="D553" t="s">
        <v>209</v>
      </c>
      <c r="E553" t="s">
        <v>180</v>
      </c>
      <c r="F553">
        <v>2045</v>
      </c>
      <c r="G553">
        <v>1.9621257508581401E-4</v>
      </c>
      <c r="H553" t="b">
        <v>0</v>
      </c>
      <c r="I553">
        <v>1</v>
      </c>
    </row>
    <row r="554" spans="1:9" x14ac:dyDescent="0.25">
      <c r="A554" t="s">
        <v>178</v>
      </c>
      <c r="B554" t="s">
        <v>213</v>
      </c>
      <c r="C554" t="s">
        <v>132</v>
      </c>
      <c r="D554" t="s">
        <v>209</v>
      </c>
      <c r="E554" t="s">
        <v>180</v>
      </c>
      <c r="F554">
        <v>2050</v>
      </c>
      <c r="G554">
        <v>1.9611643957621769E-4</v>
      </c>
      <c r="H554" t="b">
        <v>0</v>
      </c>
      <c r="I554">
        <v>1</v>
      </c>
    </row>
    <row r="555" spans="1:9" x14ac:dyDescent="0.25">
      <c r="A555" t="s">
        <v>178</v>
      </c>
      <c r="B555" t="s">
        <v>213</v>
      </c>
      <c r="C555" t="s">
        <v>132</v>
      </c>
      <c r="D555" t="s">
        <v>210</v>
      </c>
      <c r="E555" t="s">
        <v>180</v>
      </c>
      <c r="F555">
        <v>2015</v>
      </c>
      <c r="G555">
        <v>4.0009411764700001E-3</v>
      </c>
      <c r="H555" t="b">
        <v>0</v>
      </c>
      <c r="I555">
        <v>1</v>
      </c>
    </row>
    <row r="556" spans="1:9" x14ac:dyDescent="0.25">
      <c r="A556" t="s">
        <v>178</v>
      </c>
      <c r="B556" t="s">
        <v>213</v>
      </c>
      <c r="C556" t="s">
        <v>132</v>
      </c>
      <c r="D556" t="s">
        <v>210</v>
      </c>
      <c r="E556" t="s">
        <v>180</v>
      </c>
      <c r="F556">
        <v>2020</v>
      </c>
      <c r="G556">
        <v>2.7280635603422663E-4</v>
      </c>
      <c r="H556" t="b">
        <v>0</v>
      </c>
      <c r="I556">
        <v>1</v>
      </c>
    </row>
    <row r="557" spans="1:9" x14ac:dyDescent="0.25">
      <c r="A557" t="s">
        <v>178</v>
      </c>
      <c r="B557" t="s">
        <v>213</v>
      </c>
      <c r="C557" t="s">
        <v>132</v>
      </c>
      <c r="D557" t="s">
        <v>210</v>
      </c>
      <c r="E557" t="s">
        <v>180</v>
      </c>
      <c r="F557">
        <v>2025</v>
      </c>
      <c r="G557">
        <v>2.6849283103230481E-5</v>
      </c>
      <c r="H557" t="b">
        <v>0</v>
      </c>
      <c r="I557">
        <v>1</v>
      </c>
    </row>
    <row r="558" spans="1:9" x14ac:dyDescent="0.25">
      <c r="A558" t="s">
        <v>178</v>
      </c>
      <c r="B558" t="s">
        <v>213</v>
      </c>
      <c r="C558" t="s">
        <v>132</v>
      </c>
      <c r="D558" t="s">
        <v>210</v>
      </c>
      <c r="E558" t="s">
        <v>180</v>
      </c>
      <c r="F558">
        <v>2030</v>
      </c>
      <c r="G558">
        <v>5.3698566206461789E-5</v>
      </c>
      <c r="H558" t="b">
        <v>0</v>
      </c>
      <c r="I558">
        <v>1</v>
      </c>
    </row>
    <row r="559" spans="1:9" x14ac:dyDescent="0.25">
      <c r="A559" t="s">
        <v>178</v>
      </c>
      <c r="B559" t="s">
        <v>213</v>
      </c>
      <c r="C559" t="s">
        <v>132</v>
      </c>
      <c r="D559" t="s">
        <v>211</v>
      </c>
      <c r="E559" t="s">
        <v>180</v>
      </c>
      <c r="F559">
        <v>2015</v>
      </c>
      <c r="G559">
        <v>2.2617999999999999E-2</v>
      </c>
      <c r="H559" t="b">
        <v>0</v>
      </c>
      <c r="I559">
        <v>1</v>
      </c>
    </row>
    <row r="560" spans="1:9" x14ac:dyDescent="0.25">
      <c r="A560" t="s">
        <v>178</v>
      </c>
      <c r="B560" t="s">
        <v>213</v>
      </c>
      <c r="C560" t="s">
        <v>132</v>
      </c>
      <c r="D560" t="s">
        <v>211</v>
      </c>
      <c r="E560" t="s">
        <v>180</v>
      </c>
      <c r="F560">
        <v>2020</v>
      </c>
      <c r="G560">
        <v>2.2066341463414001E-2</v>
      </c>
      <c r="H560" t="b">
        <v>0</v>
      </c>
      <c r="I560">
        <v>1</v>
      </c>
    </row>
    <row r="561" spans="1:9" x14ac:dyDescent="0.25">
      <c r="A561" t="s">
        <v>178</v>
      </c>
      <c r="B561" t="s">
        <v>213</v>
      </c>
      <c r="C561" t="s">
        <v>132</v>
      </c>
      <c r="D561" t="s">
        <v>211</v>
      </c>
      <c r="E561" t="s">
        <v>180</v>
      </c>
      <c r="F561">
        <v>2025</v>
      </c>
      <c r="G561">
        <v>1.8530409638553999E-2</v>
      </c>
      <c r="H561" t="b">
        <v>0</v>
      </c>
      <c r="I561">
        <v>1</v>
      </c>
    </row>
    <row r="562" spans="1:9" x14ac:dyDescent="0.25">
      <c r="A562" t="s">
        <v>178</v>
      </c>
      <c r="B562" t="s">
        <v>213</v>
      </c>
      <c r="C562" t="s">
        <v>132</v>
      </c>
      <c r="D562" t="s">
        <v>211</v>
      </c>
      <c r="E562" t="s">
        <v>180</v>
      </c>
      <c r="F562">
        <v>2030</v>
      </c>
      <c r="G562">
        <v>1.5563338095237999E-2</v>
      </c>
      <c r="H562" t="b">
        <v>0</v>
      </c>
      <c r="I562">
        <v>1</v>
      </c>
    </row>
    <row r="563" spans="1:9" x14ac:dyDescent="0.25">
      <c r="A563" t="s">
        <v>178</v>
      </c>
      <c r="B563" t="s">
        <v>213</v>
      </c>
      <c r="C563" t="s">
        <v>132</v>
      </c>
      <c r="D563" t="s">
        <v>211</v>
      </c>
      <c r="E563" t="s">
        <v>180</v>
      </c>
      <c r="F563">
        <v>2035</v>
      </c>
      <c r="G563">
        <v>1.3073204E-2</v>
      </c>
      <c r="H563" t="b">
        <v>0</v>
      </c>
      <c r="I563">
        <v>1</v>
      </c>
    </row>
    <row r="564" spans="1:9" x14ac:dyDescent="0.25">
      <c r="A564" t="s">
        <v>178</v>
      </c>
      <c r="B564" t="s">
        <v>213</v>
      </c>
      <c r="C564" t="s">
        <v>132</v>
      </c>
      <c r="D564" t="s">
        <v>211</v>
      </c>
      <c r="E564" t="s">
        <v>180</v>
      </c>
      <c r="F564">
        <v>2040</v>
      </c>
      <c r="G564">
        <v>1.1112223399999999E-2</v>
      </c>
      <c r="H564" t="b">
        <v>0</v>
      </c>
      <c r="I564">
        <v>1</v>
      </c>
    </row>
    <row r="565" spans="1:9" x14ac:dyDescent="0.25">
      <c r="A565" t="s">
        <v>178</v>
      </c>
      <c r="B565" t="s">
        <v>213</v>
      </c>
      <c r="C565" t="s">
        <v>132</v>
      </c>
      <c r="D565" t="s">
        <v>211</v>
      </c>
      <c r="E565" t="s">
        <v>180</v>
      </c>
      <c r="F565">
        <v>2045</v>
      </c>
      <c r="G565">
        <v>9.4453898899990001E-3</v>
      </c>
      <c r="H565" t="b">
        <v>0</v>
      </c>
      <c r="I565">
        <v>1</v>
      </c>
    </row>
    <row r="566" spans="1:9" x14ac:dyDescent="0.25">
      <c r="A566" t="s">
        <v>178</v>
      </c>
      <c r="B566" t="s">
        <v>213</v>
      </c>
      <c r="C566" t="s">
        <v>132</v>
      </c>
      <c r="D566" t="s">
        <v>211</v>
      </c>
      <c r="E566" t="s">
        <v>180</v>
      </c>
      <c r="F566">
        <v>2050</v>
      </c>
      <c r="G566">
        <v>8.028581406499001E-3</v>
      </c>
      <c r="H566" t="b">
        <v>0</v>
      </c>
      <c r="I566">
        <v>1</v>
      </c>
    </row>
    <row r="567" spans="1:9" x14ac:dyDescent="0.25">
      <c r="A567" t="s">
        <v>178</v>
      </c>
      <c r="B567" t="s">
        <v>213</v>
      </c>
      <c r="C567" t="s">
        <v>132</v>
      </c>
      <c r="D567" t="s">
        <v>212</v>
      </c>
      <c r="E567" t="s">
        <v>180</v>
      </c>
      <c r="F567">
        <v>2015</v>
      </c>
      <c r="G567">
        <v>8.1600000000000043E-4</v>
      </c>
      <c r="H567" t="b">
        <v>0</v>
      </c>
      <c r="I567">
        <v>1</v>
      </c>
    </row>
    <row r="568" spans="1:9" x14ac:dyDescent="0.25">
      <c r="A568" t="s">
        <v>178</v>
      </c>
      <c r="B568" t="s">
        <v>213</v>
      </c>
      <c r="C568" t="s">
        <v>132</v>
      </c>
      <c r="D568" t="s">
        <v>212</v>
      </c>
      <c r="E568" t="s">
        <v>180</v>
      </c>
      <c r="F568">
        <v>2020</v>
      </c>
      <c r="G568">
        <v>5.7559039999999998E-4</v>
      </c>
      <c r="H568" t="b">
        <v>0</v>
      </c>
      <c r="I568">
        <v>1</v>
      </c>
    </row>
    <row r="569" spans="1:9" x14ac:dyDescent="0.25">
      <c r="A569" t="s">
        <v>178</v>
      </c>
      <c r="B569" t="s">
        <v>213</v>
      </c>
      <c r="C569" t="s">
        <v>133</v>
      </c>
      <c r="D569" t="s">
        <v>207</v>
      </c>
      <c r="E569" t="s">
        <v>180</v>
      </c>
      <c r="F569">
        <v>2015</v>
      </c>
      <c r="G569">
        <v>1.3891760769450001E-3</v>
      </c>
      <c r="H569" t="b">
        <v>0</v>
      </c>
      <c r="I569">
        <v>1</v>
      </c>
    </row>
    <row r="570" spans="1:9" x14ac:dyDescent="0.25">
      <c r="A570" t="s">
        <v>178</v>
      </c>
      <c r="B570" t="s">
        <v>213</v>
      </c>
      <c r="C570" t="s">
        <v>133</v>
      </c>
      <c r="D570" t="s">
        <v>207</v>
      </c>
      <c r="E570" t="s">
        <v>180</v>
      </c>
      <c r="F570">
        <v>2020</v>
      </c>
      <c r="G570">
        <v>1.3748546740889999E-3</v>
      </c>
      <c r="H570" t="b">
        <v>0</v>
      </c>
      <c r="I570">
        <v>1</v>
      </c>
    </row>
    <row r="571" spans="1:9" x14ac:dyDescent="0.25">
      <c r="A571" t="s">
        <v>178</v>
      </c>
      <c r="B571" t="s">
        <v>213</v>
      </c>
      <c r="C571" t="s">
        <v>133</v>
      </c>
      <c r="D571" t="s">
        <v>207</v>
      </c>
      <c r="E571" t="s">
        <v>180</v>
      </c>
      <c r="F571">
        <v>2025</v>
      </c>
      <c r="G571">
        <v>2.6192325052249998E-3</v>
      </c>
      <c r="H571" t="b">
        <v>0</v>
      </c>
      <c r="I571">
        <v>1</v>
      </c>
    </row>
    <row r="572" spans="1:9" x14ac:dyDescent="0.25">
      <c r="A572" t="s">
        <v>178</v>
      </c>
      <c r="B572" t="s">
        <v>213</v>
      </c>
      <c r="C572" t="s">
        <v>133</v>
      </c>
      <c r="D572" t="s">
        <v>207</v>
      </c>
      <c r="E572" t="s">
        <v>180</v>
      </c>
      <c r="F572">
        <v>2030</v>
      </c>
      <c r="G572">
        <v>7.752623998925001E-3</v>
      </c>
      <c r="H572" t="b">
        <v>0</v>
      </c>
      <c r="I572">
        <v>1</v>
      </c>
    </row>
    <row r="573" spans="1:9" x14ac:dyDescent="0.25">
      <c r="A573" t="s">
        <v>178</v>
      </c>
      <c r="B573" t="s">
        <v>213</v>
      </c>
      <c r="C573" t="s">
        <v>133</v>
      </c>
      <c r="D573" t="s">
        <v>207</v>
      </c>
      <c r="E573" t="s">
        <v>180</v>
      </c>
      <c r="F573">
        <v>2035</v>
      </c>
      <c r="G573">
        <v>1.4839921350697E-2</v>
      </c>
      <c r="H573" t="b">
        <v>0</v>
      </c>
      <c r="I573">
        <v>1</v>
      </c>
    </row>
    <row r="574" spans="1:9" x14ac:dyDescent="0.25">
      <c r="A574" t="s">
        <v>178</v>
      </c>
      <c r="B574" t="s">
        <v>213</v>
      </c>
      <c r="C574" t="s">
        <v>133</v>
      </c>
      <c r="D574" t="s">
        <v>207</v>
      </c>
      <c r="E574" t="s">
        <v>180</v>
      </c>
      <c r="F574">
        <v>2040</v>
      </c>
      <c r="G574">
        <v>1.4557218051121E-2</v>
      </c>
      <c r="H574" t="b">
        <v>0</v>
      </c>
      <c r="I574">
        <v>1</v>
      </c>
    </row>
    <row r="575" spans="1:9" x14ac:dyDescent="0.25">
      <c r="A575" t="s">
        <v>178</v>
      </c>
      <c r="B575" t="s">
        <v>213</v>
      </c>
      <c r="C575" t="s">
        <v>133</v>
      </c>
      <c r="D575" t="s">
        <v>207</v>
      </c>
      <c r="E575" t="s">
        <v>180</v>
      </c>
      <c r="F575">
        <v>2045</v>
      </c>
      <c r="G575">
        <v>1.4296130144319999E-2</v>
      </c>
      <c r="H575" t="b">
        <v>0</v>
      </c>
      <c r="I575">
        <v>1</v>
      </c>
    </row>
    <row r="576" spans="1:9" x14ac:dyDescent="0.25">
      <c r="A576" t="s">
        <v>178</v>
      </c>
      <c r="B576" t="s">
        <v>213</v>
      </c>
      <c r="C576" t="s">
        <v>133</v>
      </c>
      <c r="D576" t="s">
        <v>207</v>
      </c>
      <c r="E576" t="s">
        <v>180</v>
      </c>
      <c r="F576">
        <v>2050</v>
      </c>
      <c r="G576">
        <v>1.4402200266165E-2</v>
      </c>
      <c r="H576" t="b">
        <v>0</v>
      </c>
      <c r="I576">
        <v>1</v>
      </c>
    </row>
    <row r="577" spans="1:9" x14ac:dyDescent="0.25">
      <c r="A577" t="s">
        <v>178</v>
      </c>
      <c r="B577" t="s">
        <v>213</v>
      </c>
      <c r="C577" t="s">
        <v>133</v>
      </c>
      <c r="D577" t="s">
        <v>208</v>
      </c>
      <c r="E577" t="s">
        <v>180</v>
      </c>
      <c r="F577">
        <v>2015</v>
      </c>
      <c r="G577">
        <v>4.6886183413254012E-2</v>
      </c>
      <c r="H577" t="b">
        <v>0</v>
      </c>
      <c r="I577">
        <v>1</v>
      </c>
    </row>
    <row r="578" spans="1:9" x14ac:dyDescent="0.25">
      <c r="A578" t="s">
        <v>178</v>
      </c>
      <c r="B578" t="s">
        <v>213</v>
      </c>
      <c r="C578" t="s">
        <v>133</v>
      </c>
      <c r="D578" t="s">
        <v>208</v>
      </c>
      <c r="E578" t="s">
        <v>180</v>
      </c>
      <c r="F578">
        <v>2020</v>
      </c>
      <c r="G578">
        <v>4.6616223091604E-2</v>
      </c>
      <c r="H578" t="b">
        <v>0</v>
      </c>
      <c r="I578">
        <v>1</v>
      </c>
    </row>
    <row r="579" spans="1:9" x14ac:dyDescent="0.25">
      <c r="A579" t="s">
        <v>178</v>
      </c>
      <c r="B579" t="s">
        <v>213</v>
      </c>
      <c r="C579" t="s">
        <v>133</v>
      </c>
      <c r="D579" t="s">
        <v>208</v>
      </c>
      <c r="E579" t="s">
        <v>180</v>
      </c>
      <c r="F579">
        <v>2025</v>
      </c>
      <c r="G579">
        <v>3.8140184638042002E-2</v>
      </c>
      <c r="H579" t="b">
        <v>0</v>
      </c>
      <c r="I579">
        <v>1</v>
      </c>
    </row>
    <row r="580" spans="1:9" x14ac:dyDescent="0.25">
      <c r="A580" t="s">
        <v>178</v>
      </c>
      <c r="B580" t="s">
        <v>213</v>
      </c>
      <c r="C580" t="s">
        <v>133</v>
      </c>
      <c r="D580" t="s">
        <v>208</v>
      </c>
      <c r="E580" t="s">
        <v>180</v>
      </c>
      <c r="F580">
        <v>2030</v>
      </c>
      <c r="G580">
        <v>1.2527481853183E-2</v>
      </c>
      <c r="H580" t="b">
        <v>0</v>
      </c>
      <c r="I580">
        <v>1</v>
      </c>
    </row>
    <row r="581" spans="1:9" x14ac:dyDescent="0.25">
      <c r="A581" t="s">
        <v>178</v>
      </c>
      <c r="B581" t="s">
        <v>213</v>
      </c>
      <c r="C581" t="s">
        <v>133</v>
      </c>
      <c r="D581" t="s">
        <v>208</v>
      </c>
      <c r="E581" t="s">
        <v>180</v>
      </c>
      <c r="F581">
        <v>2035</v>
      </c>
      <c r="G581">
        <v>3.0470418227780001E-3</v>
      </c>
      <c r="H581" t="b">
        <v>0</v>
      </c>
      <c r="I581">
        <v>1</v>
      </c>
    </row>
    <row r="582" spans="1:9" x14ac:dyDescent="0.25">
      <c r="A582" t="s">
        <v>178</v>
      </c>
      <c r="B582" t="s">
        <v>213</v>
      </c>
      <c r="C582" t="s">
        <v>133</v>
      </c>
      <c r="D582" t="s">
        <v>208</v>
      </c>
      <c r="E582" t="s">
        <v>180</v>
      </c>
      <c r="F582">
        <v>2040</v>
      </c>
      <c r="G582">
        <v>1.7646646694239999E-3</v>
      </c>
      <c r="H582" t="b">
        <v>0</v>
      </c>
      <c r="I582">
        <v>1</v>
      </c>
    </row>
    <row r="583" spans="1:9" x14ac:dyDescent="0.25">
      <c r="A583" t="s">
        <v>178</v>
      </c>
      <c r="B583" t="s">
        <v>213</v>
      </c>
      <c r="C583" t="s">
        <v>133</v>
      </c>
      <c r="D583" t="s">
        <v>208</v>
      </c>
      <c r="E583" t="s">
        <v>180</v>
      </c>
      <c r="F583">
        <v>2045</v>
      </c>
      <c r="G583">
        <v>1.326383156111E-3</v>
      </c>
      <c r="H583" t="b">
        <v>0</v>
      </c>
      <c r="I583">
        <v>1</v>
      </c>
    </row>
    <row r="584" spans="1:9" x14ac:dyDescent="0.25">
      <c r="A584" t="s">
        <v>178</v>
      </c>
      <c r="B584" t="s">
        <v>213</v>
      </c>
      <c r="C584" t="s">
        <v>133</v>
      </c>
      <c r="D584" t="s">
        <v>208</v>
      </c>
      <c r="E584" t="s">
        <v>180</v>
      </c>
      <c r="F584">
        <v>2050</v>
      </c>
      <c r="G584">
        <v>8.6251055828032543E-4</v>
      </c>
      <c r="H584" t="b">
        <v>0</v>
      </c>
      <c r="I584">
        <v>1</v>
      </c>
    </row>
    <row r="585" spans="1:9" x14ac:dyDescent="0.25">
      <c r="A585" t="s">
        <v>178</v>
      </c>
      <c r="B585" t="s">
        <v>213</v>
      </c>
      <c r="C585" t="s">
        <v>133</v>
      </c>
      <c r="D585" t="s">
        <v>209</v>
      </c>
      <c r="E585" t="s">
        <v>180</v>
      </c>
      <c r="F585">
        <v>2040</v>
      </c>
      <c r="G585">
        <v>4.3092811993093201E-4</v>
      </c>
      <c r="H585" t="b">
        <v>0</v>
      </c>
      <c r="I585">
        <v>1</v>
      </c>
    </row>
    <row r="586" spans="1:9" x14ac:dyDescent="0.25">
      <c r="A586" t="s">
        <v>178</v>
      </c>
      <c r="B586" t="s">
        <v>213</v>
      </c>
      <c r="C586" t="s">
        <v>133</v>
      </c>
      <c r="D586" t="s">
        <v>209</v>
      </c>
      <c r="E586" t="s">
        <v>180</v>
      </c>
      <c r="F586">
        <v>2045</v>
      </c>
      <c r="G586">
        <v>3.6610952441830418E-4</v>
      </c>
      <c r="H586" t="b">
        <v>0</v>
      </c>
      <c r="I586">
        <v>1</v>
      </c>
    </row>
    <row r="587" spans="1:9" x14ac:dyDescent="0.25">
      <c r="A587" t="s">
        <v>178</v>
      </c>
      <c r="B587" t="s">
        <v>213</v>
      </c>
      <c r="C587" t="s">
        <v>133</v>
      </c>
      <c r="D587" t="s">
        <v>209</v>
      </c>
      <c r="E587" t="s">
        <v>180</v>
      </c>
      <c r="F587">
        <v>2050</v>
      </c>
      <c r="G587">
        <v>3.6593014689531632E-4</v>
      </c>
      <c r="H587" t="b">
        <v>0</v>
      </c>
      <c r="I587">
        <v>1</v>
      </c>
    </row>
    <row r="588" spans="1:9" x14ac:dyDescent="0.25">
      <c r="A588" t="s">
        <v>178</v>
      </c>
      <c r="B588" t="s">
        <v>213</v>
      </c>
      <c r="C588" t="s">
        <v>133</v>
      </c>
      <c r="D588" t="s">
        <v>210</v>
      </c>
      <c r="E588" t="s">
        <v>180</v>
      </c>
      <c r="F588">
        <v>2015</v>
      </c>
      <c r="G588">
        <v>1.696E-3</v>
      </c>
      <c r="H588" t="b">
        <v>0</v>
      </c>
      <c r="I588">
        <v>1</v>
      </c>
    </row>
    <row r="589" spans="1:9" x14ac:dyDescent="0.25">
      <c r="A589" t="s">
        <v>178</v>
      </c>
      <c r="B589" t="s">
        <v>213</v>
      </c>
      <c r="C589" t="s">
        <v>133</v>
      </c>
      <c r="D589" t="s">
        <v>210</v>
      </c>
      <c r="E589" t="s">
        <v>180</v>
      </c>
      <c r="F589">
        <v>2020</v>
      </c>
      <c r="G589">
        <v>2.168357647058824E-4</v>
      </c>
      <c r="H589" t="b">
        <v>0</v>
      </c>
      <c r="I589">
        <v>1</v>
      </c>
    </row>
    <row r="590" spans="1:9" x14ac:dyDescent="0.25">
      <c r="A590" t="s">
        <v>178</v>
      </c>
      <c r="B590" t="s">
        <v>213</v>
      </c>
      <c r="C590" t="s">
        <v>133</v>
      </c>
      <c r="D590" t="s">
        <v>210</v>
      </c>
      <c r="E590" t="s">
        <v>180</v>
      </c>
      <c r="F590">
        <v>2025</v>
      </c>
      <c r="G590">
        <v>2.5249411764705881E-5</v>
      </c>
      <c r="H590" t="b">
        <v>0</v>
      </c>
      <c r="I590">
        <v>1</v>
      </c>
    </row>
    <row r="591" spans="1:9" x14ac:dyDescent="0.25">
      <c r="A591" t="s">
        <v>178</v>
      </c>
      <c r="B591" t="s">
        <v>213</v>
      </c>
      <c r="C591" t="s">
        <v>133</v>
      </c>
      <c r="D591" t="s">
        <v>210</v>
      </c>
      <c r="E591" t="s">
        <v>180</v>
      </c>
      <c r="F591">
        <v>2030</v>
      </c>
      <c r="G591">
        <v>5.0498823529411782E-5</v>
      </c>
      <c r="H591" t="b">
        <v>0</v>
      </c>
      <c r="I591">
        <v>1</v>
      </c>
    </row>
    <row r="592" spans="1:9" x14ac:dyDescent="0.25">
      <c r="A592" t="s">
        <v>178</v>
      </c>
      <c r="B592" t="s">
        <v>213</v>
      </c>
      <c r="C592" t="s">
        <v>133</v>
      </c>
      <c r="D592" t="s">
        <v>211</v>
      </c>
      <c r="E592" t="s">
        <v>180</v>
      </c>
      <c r="F592">
        <v>2015</v>
      </c>
      <c r="G592">
        <v>2.2086000000000001E-2</v>
      </c>
      <c r="H592" t="b">
        <v>0</v>
      </c>
      <c r="I592">
        <v>1</v>
      </c>
    </row>
    <row r="593" spans="1:9" x14ac:dyDescent="0.25">
      <c r="A593" t="s">
        <v>178</v>
      </c>
      <c r="B593" t="s">
        <v>213</v>
      </c>
      <c r="C593" t="s">
        <v>133</v>
      </c>
      <c r="D593" t="s">
        <v>211</v>
      </c>
      <c r="E593" t="s">
        <v>180</v>
      </c>
      <c r="F593">
        <v>2020</v>
      </c>
      <c r="G593">
        <v>2.1547317073170001E-2</v>
      </c>
      <c r="H593" t="b">
        <v>0</v>
      </c>
      <c r="I593">
        <v>1</v>
      </c>
    </row>
    <row r="594" spans="1:9" x14ac:dyDescent="0.25">
      <c r="A594" t="s">
        <v>178</v>
      </c>
      <c r="B594" t="s">
        <v>213</v>
      </c>
      <c r="C594" t="s">
        <v>133</v>
      </c>
      <c r="D594" t="s">
        <v>211</v>
      </c>
      <c r="E594" t="s">
        <v>180</v>
      </c>
      <c r="F594">
        <v>2025</v>
      </c>
      <c r="G594">
        <v>1.8094554216866999E-2</v>
      </c>
      <c r="H594" t="b">
        <v>0</v>
      </c>
      <c r="I594">
        <v>1</v>
      </c>
    </row>
    <row r="595" spans="1:9" x14ac:dyDescent="0.25">
      <c r="A595" t="s">
        <v>178</v>
      </c>
      <c r="B595" t="s">
        <v>213</v>
      </c>
      <c r="C595" t="s">
        <v>133</v>
      </c>
      <c r="D595" t="s">
        <v>211</v>
      </c>
      <c r="E595" t="s">
        <v>180</v>
      </c>
      <c r="F595">
        <v>2030</v>
      </c>
      <c r="G595">
        <v>1.5197271428571E-2</v>
      </c>
      <c r="H595" t="b">
        <v>0</v>
      </c>
      <c r="I595">
        <v>1</v>
      </c>
    </row>
    <row r="596" spans="1:9" x14ac:dyDescent="0.25">
      <c r="A596" t="s">
        <v>178</v>
      </c>
      <c r="B596" t="s">
        <v>213</v>
      </c>
      <c r="C596" t="s">
        <v>133</v>
      </c>
      <c r="D596" t="s">
        <v>211</v>
      </c>
      <c r="E596" t="s">
        <v>180</v>
      </c>
      <c r="F596">
        <v>2035</v>
      </c>
      <c r="G596">
        <v>1.2765707999999E-2</v>
      </c>
      <c r="H596" t="b">
        <v>0</v>
      </c>
      <c r="I596">
        <v>1</v>
      </c>
    </row>
    <row r="597" spans="1:9" x14ac:dyDescent="0.25">
      <c r="A597" t="s">
        <v>178</v>
      </c>
      <c r="B597" t="s">
        <v>213</v>
      </c>
      <c r="C597" t="s">
        <v>133</v>
      </c>
      <c r="D597" t="s">
        <v>211</v>
      </c>
      <c r="E597" t="s">
        <v>180</v>
      </c>
      <c r="F597">
        <v>2040</v>
      </c>
      <c r="G597">
        <v>1.08508518E-2</v>
      </c>
      <c r="H597" t="b">
        <v>0</v>
      </c>
      <c r="I597">
        <v>1</v>
      </c>
    </row>
    <row r="598" spans="1:9" x14ac:dyDescent="0.25">
      <c r="A598" t="s">
        <v>178</v>
      </c>
      <c r="B598" t="s">
        <v>213</v>
      </c>
      <c r="C598" t="s">
        <v>133</v>
      </c>
      <c r="D598" t="s">
        <v>211</v>
      </c>
      <c r="E598" t="s">
        <v>180</v>
      </c>
      <c r="F598">
        <v>2045</v>
      </c>
      <c r="G598">
        <v>9.2232240299990002E-3</v>
      </c>
      <c r="H598" t="b">
        <v>0</v>
      </c>
      <c r="I598">
        <v>1</v>
      </c>
    </row>
    <row r="599" spans="1:9" x14ac:dyDescent="0.25">
      <c r="A599" t="s">
        <v>178</v>
      </c>
      <c r="B599" t="s">
        <v>213</v>
      </c>
      <c r="C599" t="s">
        <v>133</v>
      </c>
      <c r="D599" t="s">
        <v>211</v>
      </c>
      <c r="E599" t="s">
        <v>180</v>
      </c>
      <c r="F599">
        <v>2050</v>
      </c>
      <c r="G599">
        <v>7.8397404254990002E-3</v>
      </c>
      <c r="H599" t="b">
        <v>0</v>
      </c>
      <c r="I599">
        <v>1</v>
      </c>
    </row>
    <row r="600" spans="1:9" x14ac:dyDescent="0.25">
      <c r="A600" t="s">
        <v>178</v>
      </c>
      <c r="B600" t="s">
        <v>213</v>
      </c>
      <c r="C600" t="s">
        <v>133</v>
      </c>
      <c r="D600" t="s">
        <v>212</v>
      </c>
      <c r="E600" t="s">
        <v>180</v>
      </c>
      <c r="F600">
        <v>2015</v>
      </c>
      <c r="G600">
        <v>2.7050666666660001E-3</v>
      </c>
      <c r="H600" t="b">
        <v>0</v>
      </c>
      <c r="I600">
        <v>1</v>
      </c>
    </row>
    <row r="601" spans="1:9" x14ac:dyDescent="0.25">
      <c r="A601" t="s">
        <v>178</v>
      </c>
      <c r="B601" t="s">
        <v>213</v>
      </c>
      <c r="C601" t="s">
        <v>133</v>
      </c>
      <c r="D601" t="s">
        <v>212</v>
      </c>
      <c r="E601" t="s">
        <v>180</v>
      </c>
      <c r="F601">
        <v>2020</v>
      </c>
      <c r="G601">
        <v>1.8557453866320001E-3</v>
      </c>
      <c r="H601" t="b">
        <v>0</v>
      </c>
      <c r="I601">
        <v>1</v>
      </c>
    </row>
    <row r="602" spans="1:9" x14ac:dyDescent="0.25">
      <c r="A602" t="s">
        <v>178</v>
      </c>
      <c r="B602" t="s">
        <v>213</v>
      </c>
      <c r="C602" t="s">
        <v>134</v>
      </c>
      <c r="D602" t="s">
        <v>207</v>
      </c>
      <c r="E602" t="s">
        <v>180</v>
      </c>
      <c r="F602">
        <v>2015</v>
      </c>
      <c r="G602">
        <v>1.339535756605E-3</v>
      </c>
      <c r="H602" t="b">
        <v>0</v>
      </c>
      <c r="I602">
        <v>1</v>
      </c>
    </row>
    <row r="603" spans="1:9" x14ac:dyDescent="0.25">
      <c r="A603" t="s">
        <v>178</v>
      </c>
      <c r="B603" t="s">
        <v>213</v>
      </c>
      <c r="C603" t="s">
        <v>134</v>
      </c>
      <c r="D603" t="s">
        <v>207</v>
      </c>
      <c r="E603" t="s">
        <v>180</v>
      </c>
      <c r="F603">
        <v>2020</v>
      </c>
      <c r="G603">
        <v>1.3281723521679999E-3</v>
      </c>
      <c r="H603" t="b">
        <v>0</v>
      </c>
      <c r="I603">
        <v>1</v>
      </c>
    </row>
    <row r="604" spans="1:9" x14ac:dyDescent="0.25">
      <c r="A604" t="s">
        <v>178</v>
      </c>
      <c r="B604" t="s">
        <v>213</v>
      </c>
      <c r="C604" t="s">
        <v>134</v>
      </c>
      <c r="D604" t="s">
        <v>207</v>
      </c>
      <c r="E604" t="s">
        <v>180</v>
      </c>
      <c r="F604">
        <v>2025</v>
      </c>
      <c r="G604">
        <v>3.1842081401760002E-3</v>
      </c>
      <c r="H604" t="b">
        <v>0</v>
      </c>
      <c r="I604">
        <v>1</v>
      </c>
    </row>
    <row r="605" spans="1:9" x14ac:dyDescent="0.25">
      <c r="A605" t="s">
        <v>178</v>
      </c>
      <c r="B605" t="s">
        <v>213</v>
      </c>
      <c r="C605" t="s">
        <v>134</v>
      </c>
      <c r="D605" t="s">
        <v>207</v>
      </c>
      <c r="E605" t="s">
        <v>180</v>
      </c>
      <c r="F605">
        <v>2030</v>
      </c>
      <c r="G605">
        <v>5.5576407371720014E-3</v>
      </c>
      <c r="H605" t="b">
        <v>0</v>
      </c>
      <c r="I605">
        <v>1</v>
      </c>
    </row>
    <row r="606" spans="1:9" x14ac:dyDescent="0.25">
      <c r="A606" t="s">
        <v>178</v>
      </c>
      <c r="B606" t="s">
        <v>213</v>
      </c>
      <c r="C606" t="s">
        <v>134</v>
      </c>
      <c r="D606" t="s">
        <v>207</v>
      </c>
      <c r="E606" t="s">
        <v>180</v>
      </c>
      <c r="F606">
        <v>2035</v>
      </c>
      <c r="G606">
        <v>5.4030263752389996E-3</v>
      </c>
      <c r="H606" t="b">
        <v>0</v>
      </c>
      <c r="I606">
        <v>1</v>
      </c>
    </row>
    <row r="607" spans="1:9" x14ac:dyDescent="0.25">
      <c r="A607" t="s">
        <v>178</v>
      </c>
      <c r="B607" t="s">
        <v>213</v>
      </c>
      <c r="C607" t="s">
        <v>134</v>
      </c>
      <c r="D607" t="s">
        <v>207</v>
      </c>
      <c r="E607" t="s">
        <v>180</v>
      </c>
      <c r="F607">
        <v>2040</v>
      </c>
      <c r="G607">
        <v>5.298276998183E-3</v>
      </c>
      <c r="H607" t="b">
        <v>0</v>
      </c>
      <c r="I607">
        <v>1</v>
      </c>
    </row>
    <row r="608" spans="1:9" x14ac:dyDescent="0.25">
      <c r="A608" t="s">
        <v>178</v>
      </c>
      <c r="B608" t="s">
        <v>213</v>
      </c>
      <c r="C608" t="s">
        <v>134</v>
      </c>
      <c r="D608" t="s">
        <v>207</v>
      </c>
      <c r="E608" t="s">
        <v>180</v>
      </c>
      <c r="F608">
        <v>2045</v>
      </c>
      <c r="G608">
        <v>5.3966404024500007E-3</v>
      </c>
      <c r="H608" t="b">
        <v>0</v>
      </c>
      <c r="I608">
        <v>1</v>
      </c>
    </row>
    <row r="609" spans="1:9" x14ac:dyDescent="0.25">
      <c r="A609" t="s">
        <v>178</v>
      </c>
      <c r="B609" t="s">
        <v>213</v>
      </c>
      <c r="C609" t="s">
        <v>134</v>
      </c>
      <c r="D609" t="s">
        <v>207</v>
      </c>
      <c r="E609" t="s">
        <v>180</v>
      </c>
      <c r="F609">
        <v>2050</v>
      </c>
      <c r="G609">
        <v>5.4796416469190014E-3</v>
      </c>
      <c r="H609" t="b">
        <v>0</v>
      </c>
      <c r="I609">
        <v>1</v>
      </c>
    </row>
    <row r="610" spans="1:9" x14ac:dyDescent="0.25">
      <c r="A610" t="s">
        <v>178</v>
      </c>
      <c r="B610" t="s">
        <v>213</v>
      </c>
      <c r="C610" t="s">
        <v>134</v>
      </c>
      <c r="D610" t="s">
        <v>208</v>
      </c>
      <c r="E610" t="s">
        <v>180</v>
      </c>
      <c r="F610">
        <v>2015</v>
      </c>
      <c r="G610">
        <v>2.4037678887013001E-2</v>
      </c>
      <c r="H610" t="b">
        <v>0</v>
      </c>
      <c r="I610">
        <v>1</v>
      </c>
    </row>
    <row r="611" spans="1:9" x14ac:dyDescent="0.25">
      <c r="A611" t="s">
        <v>178</v>
      </c>
      <c r="B611" t="s">
        <v>213</v>
      </c>
      <c r="C611" t="s">
        <v>134</v>
      </c>
      <c r="D611" t="s">
        <v>208</v>
      </c>
      <c r="E611" t="s">
        <v>180</v>
      </c>
      <c r="F611">
        <v>2020</v>
      </c>
      <c r="G611">
        <v>3.0993440258547E-2</v>
      </c>
      <c r="H611" t="b">
        <v>0</v>
      </c>
      <c r="I611">
        <v>1</v>
      </c>
    </row>
    <row r="612" spans="1:9" x14ac:dyDescent="0.25">
      <c r="A612" t="s">
        <v>178</v>
      </c>
      <c r="B612" t="s">
        <v>213</v>
      </c>
      <c r="C612" t="s">
        <v>134</v>
      </c>
      <c r="D612" t="s">
        <v>208</v>
      </c>
      <c r="E612" t="s">
        <v>180</v>
      </c>
      <c r="F612">
        <v>2025</v>
      </c>
      <c r="G612">
        <v>2.0816684740452E-2</v>
      </c>
      <c r="H612" t="b">
        <v>0</v>
      </c>
      <c r="I612">
        <v>1</v>
      </c>
    </row>
    <row r="613" spans="1:9" x14ac:dyDescent="0.25">
      <c r="A613" t="s">
        <v>178</v>
      </c>
      <c r="B613" t="s">
        <v>213</v>
      </c>
      <c r="C613" t="s">
        <v>134</v>
      </c>
      <c r="D613" t="s">
        <v>208</v>
      </c>
      <c r="E613" t="s">
        <v>180</v>
      </c>
      <c r="F613">
        <v>2030</v>
      </c>
      <c r="G613">
        <v>7.5642121212700008E-3</v>
      </c>
      <c r="H613" t="b">
        <v>0</v>
      </c>
      <c r="I613">
        <v>1</v>
      </c>
    </row>
    <row r="614" spans="1:9" x14ac:dyDescent="0.25">
      <c r="A614" t="s">
        <v>178</v>
      </c>
      <c r="B614" t="s">
        <v>213</v>
      </c>
      <c r="C614" t="s">
        <v>134</v>
      </c>
      <c r="D614" t="s">
        <v>208</v>
      </c>
      <c r="E614" t="s">
        <v>180</v>
      </c>
      <c r="F614">
        <v>2035</v>
      </c>
      <c r="G614">
        <v>1.5779628768420001E-3</v>
      </c>
      <c r="H614" t="b">
        <v>0</v>
      </c>
      <c r="I614">
        <v>1</v>
      </c>
    </row>
    <row r="615" spans="1:9" x14ac:dyDescent="0.25">
      <c r="A615" t="s">
        <v>178</v>
      </c>
      <c r="B615" t="s">
        <v>213</v>
      </c>
      <c r="C615" t="s">
        <v>134</v>
      </c>
      <c r="D615" t="s">
        <v>208</v>
      </c>
      <c r="E615" t="s">
        <v>180</v>
      </c>
      <c r="F615">
        <v>2040</v>
      </c>
      <c r="G615">
        <v>9.0806068741887533E-4</v>
      </c>
      <c r="H615" t="b">
        <v>0</v>
      </c>
      <c r="I615">
        <v>1</v>
      </c>
    </row>
    <row r="616" spans="1:9" x14ac:dyDescent="0.25">
      <c r="A616" t="s">
        <v>178</v>
      </c>
      <c r="B616" t="s">
        <v>213</v>
      </c>
      <c r="C616" t="s">
        <v>134</v>
      </c>
      <c r="D616" t="s">
        <v>208</v>
      </c>
      <c r="E616" t="s">
        <v>180</v>
      </c>
      <c r="F616">
        <v>2045</v>
      </c>
      <c r="G616">
        <v>6.4484622254135082E-4</v>
      </c>
      <c r="H616" t="b">
        <v>0</v>
      </c>
      <c r="I616">
        <v>1</v>
      </c>
    </row>
    <row r="617" spans="1:9" x14ac:dyDescent="0.25">
      <c r="A617" t="s">
        <v>178</v>
      </c>
      <c r="B617" t="s">
        <v>213</v>
      </c>
      <c r="C617" t="s">
        <v>134</v>
      </c>
      <c r="D617" t="s">
        <v>208</v>
      </c>
      <c r="E617" t="s">
        <v>180</v>
      </c>
      <c r="F617">
        <v>2050</v>
      </c>
      <c r="G617">
        <v>3.4410833698887309E-4</v>
      </c>
      <c r="H617" t="b">
        <v>0</v>
      </c>
      <c r="I617">
        <v>1</v>
      </c>
    </row>
    <row r="618" spans="1:9" x14ac:dyDescent="0.25">
      <c r="A618" t="s">
        <v>178</v>
      </c>
      <c r="B618" t="s">
        <v>213</v>
      </c>
      <c r="C618" t="s">
        <v>134</v>
      </c>
      <c r="D618" t="s">
        <v>209</v>
      </c>
      <c r="E618" t="s">
        <v>180</v>
      </c>
      <c r="F618">
        <v>2035</v>
      </c>
      <c r="G618">
        <v>4.8080967103240014E-3</v>
      </c>
      <c r="H618" t="b">
        <v>0</v>
      </c>
      <c r="I618">
        <v>1</v>
      </c>
    </row>
    <row r="619" spans="1:9" x14ac:dyDescent="0.25">
      <c r="A619" t="s">
        <v>178</v>
      </c>
      <c r="B619" t="s">
        <v>213</v>
      </c>
      <c r="C619" t="s">
        <v>134</v>
      </c>
      <c r="D619" t="s">
        <v>209</v>
      </c>
      <c r="E619" t="s">
        <v>180</v>
      </c>
      <c r="F619">
        <v>2040</v>
      </c>
      <c r="G619">
        <v>4.8904491434780002E-3</v>
      </c>
      <c r="H619" t="b">
        <v>0</v>
      </c>
      <c r="I619">
        <v>1</v>
      </c>
    </row>
    <row r="620" spans="1:9" x14ac:dyDescent="0.25">
      <c r="A620" t="s">
        <v>178</v>
      </c>
      <c r="B620" t="s">
        <v>213</v>
      </c>
      <c r="C620" t="s">
        <v>134</v>
      </c>
      <c r="D620" t="s">
        <v>209</v>
      </c>
      <c r="E620" t="s">
        <v>180</v>
      </c>
      <c r="F620">
        <v>2045</v>
      </c>
      <c r="G620">
        <v>4.1548460805890001E-3</v>
      </c>
      <c r="H620" t="b">
        <v>0</v>
      </c>
      <c r="I620">
        <v>1</v>
      </c>
    </row>
    <row r="621" spans="1:9" x14ac:dyDescent="0.25">
      <c r="A621" t="s">
        <v>178</v>
      </c>
      <c r="B621" t="s">
        <v>213</v>
      </c>
      <c r="C621" t="s">
        <v>134</v>
      </c>
      <c r="D621" t="s">
        <v>209</v>
      </c>
      <c r="E621" t="s">
        <v>180</v>
      </c>
      <c r="F621">
        <v>2050</v>
      </c>
      <c r="G621">
        <v>3.5298888308380001E-3</v>
      </c>
      <c r="H621" t="b">
        <v>0</v>
      </c>
      <c r="I621">
        <v>1</v>
      </c>
    </row>
    <row r="622" spans="1:9" x14ac:dyDescent="0.25">
      <c r="A622" t="s">
        <v>178</v>
      </c>
      <c r="B622" t="s">
        <v>213</v>
      </c>
      <c r="C622" t="s">
        <v>134</v>
      </c>
      <c r="D622" t="s">
        <v>210</v>
      </c>
      <c r="E622" t="s">
        <v>180</v>
      </c>
      <c r="F622">
        <v>2015</v>
      </c>
      <c r="G622">
        <v>9.5981176470580007E-3</v>
      </c>
      <c r="H622" t="b">
        <v>0</v>
      </c>
      <c r="I622">
        <v>1</v>
      </c>
    </row>
    <row r="623" spans="1:9" x14ac:dyDescent="0.25">
      <c r="A623" t="s">
        <v>178</v>
      </c>
      <c r="B623" t="s">
        <v>213</v>
      </c>
      <c r="C623" t="s">
        <v>134</v>
      </c>
      <c r="D623" t="s">
        <v>210</v>
      </c>
      <c r="E623" t="s">
        <v>180</v>
      </c>
      <c r="F623">
        <v>2020</v>
      </c>
      <c r="G623">
        <v>8.8586016519468598E-4</v>
      </c>
      <c r="H623" t="b">
        <v>0</v>
      </c>
      <c r="I623">
        <v>1</v>
      </c>
    </row>
    <row r="624" spans="1:9" x14ac:dyDescent="0.25">
      <c r="A624" t="s">
        <v>178</v>
      </c>
      <c r="B624" t="s">
        <v>213</v>
      </c>
      <c r="C624" t="s">
        <v>134</v>
      </c>
      <c r="D624" t="s">
        <v>210</v>
      </c>
      <c r="E624" t="s">
        <v>180</v>
      </c>
      <c r="F624">
        <v>2025</v>
      </c>
      <c r="G624">
        <v>1.6122042258402011E-4</v>
      </c>
      <c r="H624" t="b">
        <v>0</v>
      </c>
      <c r="I624">
        <v>1</v>
      </c>
    </row>
    <row r="625" spans="1:9" x14ac:dyDescent="0.25">
      <c r="A625" t="s">
        <v>178</v>
      </c>
      <c r="B625" t="s">
        <v>213</v>
      </c>
      <c r="C625" t="s">
        <v>134</v>
      </c>
      <c r="D625" t="s">
        <v>210</v>
      </c>
      <c r="E625" t="s">
        <v>180</v>
      </c>
      <c r="F625">
        <v>2030</v>
      </c>
      <c r="G625">
        <v>2.8485458823529421E-4</v>
      </c>
      <c r="H625" t="b">
        <v>0</v>
      </c>
      <c r="I625">
        <v>1</v>
      </c>
    </row>
    <row r="626" spans="1:9" x14ac:dyDescent="0.25">
      <c r="A626" t="s">
        <v>178</v>
      </c>
      <c r="B626" t="s">
        <v>213</v>
      </c>
      <c r="C626" t="s">
        <v>134</v>
      </c>
      <c r="D626" t="s">
        <v>210</v>
      </c>
      <c r="E626" t="s">
        <v>180</v>
      </c>
      <c r="F626">
        <v>2035</v>
      </c>
      <c r="G626">
        <v>3.2150182520061061E-6</v>
      </c>
      <c r="H626" t="b">
        <v>0</v>
      </c>
      <c r="I626">
        <v>1</v>
      </c>
    </row>
    <row r="627" spans="1:9" x14ac:dyDescent="0.25">
      <c r="A627" t="s">
        <v>178</v>
      </c>
      <c r="B627" t="s">
        <v>213</v>
      </c>
      <c r="C627" t="s">
        <v>134</v>
      </c>
      <c r="D627" t="s">
        <v>211</v>
      </c>
      <c r="E627" t="s">
        <v>180</v>
      </c>
      <c r="F627">
        <v>2015</v>
      </c>
      <c r="G627">
        <v>9.8600000000000033E-4</v>
      </c>
      <c r="H627" t="b">
        <v>0</v>
      </c>
      <c r="I627">
        <v>1</v>
      </c>
    </row>
    <row r="628" spans="1:9" x14ac:dyDescent="0.25">
      <c r="A628" t="s">
        <v>178</v>
      </c>
      <c r="B628" t="s">
        <v>213</v>
      </c>
      <c r="C628" t="s">
        <v>134</v>
      </c>
      <c r="D628" t="s">
        <v>211</v>
      </c>
      <c r="E628" t="s">
        <v>180</v>
      </c>
      <c r="F628">
        <v>2020</v>
      </c>
      <c r="G628">
        <v>9.619512195121957E-4</v>
      </c>
      <c r="H628" t="b">
        <v>0</v>
      </c>
      <c r="I628">
        <v>1</v>
      </c>
    </row>
    <row r="629" spans="1:9" x14ac:dyDescent="0.25">
      <c r="A629" t="s">
        <v>178</v>
      </c>
      <c r="B629" t="s">
        <v>213</v>
      </c>
      <c r="C629" t="s">
        <v>134</v>
      </c>
      <c r="D629" t="s">
        <v>211</v>
      </c>
      <c r="E629" t="s">
        <v>180</v>
      </c>
      <c r="F629">
        <v>2025</v>
      </c>
      <c r="G629">
        <v>8.0780722891566324E-4</v>
      </c>
      <c r="H629" t="b">
        <v>0</v>
      </c>
      <c r="I629">
        <v>1</v>
      </c>
    </row>
    <row r="630" spans="1:9" x14ac:dyDescent="0.25">
      <c r="A630" t="s">
        <v>178</v>
      </c>
      <c r="B630" t="s">
        <v>213</v>
      </c>
      <c r="C630" t="s">
        <v>134</v>
      </c>
      <c r="D630" t="s">
        <v>211</v>
      </c>
      <c r="E630" t="s">
        <v>180</v>
      </c>
      <c r="F630">
        <v>2030</v>
      </c>
      <c r="G630">
        <v>6.7846190476190493E-4</v>
      </c>
      <c r="H630" t="b">
        <v>0</v>
      </c>
      <c r="I630">
        <v>1</v>
      </c>
    </row>
    <row r="631" spans="1:9" x14ac:dyDescent="0.25">
      <c r="A631" t="s">
        <v>178</v>
      </c>
      <c r="B631" t="s">
        <v>213</v>
      </c>
      <c r="C631" t="s">
        <v>134</v>
      </c>
      <c r="D631" t="s">
        <v>211</v>
      </c>
      <c r="E631" t="s">
        <v>180</v>
      </c>
      <c r="F631">
        <v>2035</v>
      </c>
      <c r="G631">
        <v>5.6990799999999972E-4</v>
      </c>
      <c r="H631" t="b">
        <v>0</v>
      </c>
      <c r="I631">
        <v>1</v>
      </c>
    </row>
    <row r="632" spans="1:9" x14ac:dyDescent="0.25">
      <c r="A632" t="s">
        <v>178</v>
      </c>
      <c r="B632" t="s">
        <v>213</v>
      </c>
      <c r="C632" t="s">
        <v>134</v>
      </c>
      <c r="D632" t="s">
        <v>211</v>
      </c>
      <c r="E632" t="s">
        <v>180</v>
      </c>
      <c r="F632">
        <v>2040</v>
      </c>
      <c r="G632">
        <v>4.8442179999999991E-4</v>
      </c>
      <c r="H632" t="b">
        <v>0</v>
      </c>
      <c r="I632">
        <v>1</v>
      </c>
    </row>
    <row r="633" spans="1:9" x14ac:dyDescent="0.25">
      <c r="A633" t="s">
        <v>178</v>
      </c>
      <c r="B633" t="s">
        <v>213</v>
      </c>
      <c r="C633" t="s">
        <v>134</v>
      </c>
      <c r="D633" t="s">
        <v>211</v>
      </c>
      <c r="E633" t="s">
        <v>180</v>
      </c>
      <c r="F633">
        <v>2045</v>
      </c>
      <c r="G633">
        <v>4.1175853000000029E-4</v>
      </c>
      <c r="H633" t="b">
        <v>0</v>
      </c>
      <c r="I633">
        <v>1</v>
      </c>
    </row>
    <row r="634" spans="1:9" x14ac:dyDescent="0.25">
      <c r="A634" t="s">
        <v>178</v>
      </c>
      <c r="B634" t="s">
        <v>213</v>
      </c>
      <c r="C634" t="s">
        <v>134</v>
      </c>
      <c r="D634" t="s">
        <v>211</v>
      </c>
      <c r="E634" t="s">
        <v>180</v>
      </c>
      <c r="F634">
        <v>2050</v>
      </c>
      <c r="G634">
        <v>3.4999475049999999E-4</v>
      </c>
      <c r="H634" t="b">
        <v>0</v>
      </c>
      <c r="I634">
        <v>1</v>
      </c>
    </row>
    <row r="635" spans="1:9" x14ac:dyDescent="0.25">
      <c r="A635" t="s">
        <v>178</v>
      </c>
      <c r="B635" t="s">
        <v>213</v>
      </c>
      <c r="C635" t="s">
        <v>134</v>
      </c>
      <c r="D635" t="s">
        <v>212</v>
      </c>
      <c r="E635" t="s">
        <v>180</v>
      </c>
      <c r="F635">
        <v>2015</v>
      </c>
      <c r="G635">
        <v>2.666666666666669E-5</v>
      </c>
      <c r="H635" t="b">
        <v>0</v>
      </c>
      <c r="I635">
        <v>1</v>
      </c>
    </row>
    <row r="636" spans="1:9" x14ac:dyDescent="0.25">
      <c r="A636" t="s">
        <v>178</v>
      </c>
      <c r="B636" t="s">
        <v>213</v>
      </c>
      <c r="C636" t="s">
        <v>188</v>
      </c>
      <c r="D636" t="s">
        <v>207</v>
      </c>
      <c r="E636" t="s">
        <v>180</v>
      </c>
      <c r="F636">
        <v>2025</v>
      </c>
      <c r="G636">
        <v>2.7789409523800001E-3</v>
      </c>
      <c r="H636" t="b">
        <v>0</v>
      </c>
      <c r="I636">
        <v>1</v>
      </c>
    </row>
    <row r="637" spans="1:9" x14ac:dyDescent="0.25">
      <c r="A637" t="s">
        <v>178</v>
      </c>
      <c r="B637" t="s">
        <v>213</v>
      </c>
      <c r="C637" t="s">
        <v>188</v>
      </c>
      <c r="D637" t="s">
        <v>207</v>
      </c>
      <c r="E637" t="s">
        <v>180</v>
      </c>
      <c r="F637">
        <v>2030</v>
      </c>
      <c r="G637">
        <v>1.1661925311447E-2</v>
      </c>
      <c r="H637" t="b">
        <v>0</v>
      </c>
      <c r="I637">
        <v>1</v>
      </c>
    </row>
    <row r="638" spans="1:9" x14ac:dyDescent="0.25">
      <c r="A638" t="s">
        <v>178</v>
      </c>
      <c r="B638" t="s">
        <v>213</v>
      </c>
      <c r="C638" t="s">
        <v>188</v>
      </c>
      <c r="D638" t="s">
        <v>207</v>
      </c>
      <c r="E638" t="s">
        <v>180</v>
      </c>
      <c r="F638">
        <v>2035</v>
      </c>
      <c r="G638">
        <v>1.6933925660397E-2</v>
      </c>
      <c r="H638" t="b">
        <v>0</v>
      </c>
      <c r="I638">
        <v>1</v>
      </c>
    </row>
    <row r="639" spans="1:9" x14ac:dyDescent="0.25">
      <c r="A639" t="s">
        <v>178</v>
      </c>
      <c r="B639" t="s">
        <v>213</v>
      </c>
      <c r="C639" t="s">
        <v>188</v>
      </c>
      <c r="D639" t="s">
        <v>207</v>
      </c>
      <c r="E639" t="s">
        <v>180</v>
      </c>
      <c r="F639">
        <v>2040</v>
      </c>
      <c r="G639">
        <v>1.8447734102399999E-2</v>
      </c>
      <c r="H639" t="b">
        <v>0</v>
      </c>
      <c r="I639">
        <v>1</v>
      </c>
    </row>
    <row r="640" spans="1:9" x14ac:dyDescent="0.25">
      <c r="A640" t="s">
        <v>178</v>
      </c>
      <c r="B640" t="s">
        <v>213</v>
      </c>
      <c r="C640" t="s">
        <v>188</v>
      </c>
      <c r="D640" t="s">
        <v>207</v>
      </c>
      <c r="E640" t="s">
        <v>180</v>
      </c>
      <c r="F640">
        <v>2045</v>
      </c>
      <c r="G640">
        <v>1.9583974404208001E-2</v>
      </c>
      <c r="H640" t="b">
        <v>0</v>
      </c>
      <c r="I640">
        <v>1</v>
      </c>
    </row>
    <row r="641" spans="1:9" x14ac:dyDescent="0.25">
      <c r="A641" t="s">
        <v>178</v>
      </c>
      <c r="B641" t="s">
        <v>213</v>
      </c>
      <c r="C641" t="s">
        <v>188</v>
      </c>
      <c r="D641" t="s">
        <v>207</v>
      </c>
      <c r="E641" t="s">
        <v>180</v>
      </c>
      <c r="F641">
        <v>2050</v>
      </c>
      <c r="G641">
        <v>2.1051806285320999E-2</v>
      </c>
      <c r="H641" t="b">
        <v>0</v>
      </c>
      <c r="I641">
        <v>1</v>
      </c>
    </row>
    <row r="642" spans="1:9" x14ac:dyDescent="0.25">
      <c r="A642" t="s">
        <v>178</v>
      </c>
      <c r="B642" t="s">
        <v>213</v>
      </c>
      <c r="C642" t="s">
        <v>188</v>
      </c>
      <c r="D642" t="s">
        <v>208</v>
      </c>
      <c r="E642" t="s">
        <v>180</v>
      </c>
      <c r="F642">
        <v>2015</v>
      </c>
      <c r="G642">
        <v>5.9248938758950008E-2</v>
      </c>
      <c r="H642" t="b">
        <v>0</v>
      </c>
      <c r="I642">
        <v>1</v>
      </c>
    </row>
    <row r="643" spans="1:9" x14ac:dyDescent="0.25">
      <c r="A643" t="s">
        <v>178</v>
      </c>
      <c r="B643" t="s">
        <v>213</v>
      </c>
      <c r="C643" t="s">
        <v>188</v>
      </c>
      <c r="D643" t="s">
        <v>208</v>
      </c>
      <c r="E643" t="s">
        <v>180</v>
      </c>
      <c r="F643">
        <v>2020</v>
      </c>
      <c r="G643">
        <v>6.8534790535495008E-2</v>
      </c>
      <c r="H643" t="b">
        <v>0</v>
      </c>
      <c r="I643">
        <v>1</v>
      </c>
    </row>
    <row r="644" spans="1:9" x14ac:dyDescent="0.25">
      <c r="A644" t="s">
        <v>178</v>
      </c>
      <c r="B644" t="s">
        <v>213</v>
      </c>
      <c r="C644" t="s">
        <v>188</v>
      </c>
      <c r="D644" t="s">
        <v>208</v>
      </c>
      <c r="E644" t="s">
        <v>180</v>
      </c>
      <c r="F644">
        <v>2025</v>
      </c>
      <c r="G644">
        <v>6.0113494733266007E-2</v>
      </c>
      <c r="H644" t="b">
        <v>0</v>
      </c>
      <c r="I644">
        <v>1</v>
      </c>
    </row>
    <row r="645" spans="1:9" x14ac:dyDescent="0.25">
      <c r="A645" t="s">
        <v>178</v>
      </c>
      <c r="B645" t="s">
        <v>213</v>
      </c>
      <c r="C645" t="s">
        <v>188</v>
      </c>
      <c r="D645" t="s">
        <v>208</v>
      </c>
      <c r="E645" t="s">
        <v>180</v>
      </c>
      <c r="F645">
        <v>2030</v>
      </c>
      <c r="G645">
        <v>2.1026191819657002E-2</v>
      </c>
      <c r="H645" t="b">
        <v>0</v>
      </c>
      <c r="I645">
        <v>1</v>
      </c>
    </row>
    <row r="646" spans="1:9" x14ac:dyDescent="0.25">
      <c r="A646" t="s">
        <v>178</v>
      </c>
      <c r="B646" t="s">
        <v>213</v>
      </c>
      <c r="C646" t="s">
        <v>188</v>
      </c>
      <c r="D646" t="s">
        <v>208</v>
      </c>
      <c r="E646" t="s">
        <v>180</v>
      </c>
      <c r="F646">
        <v>2035</v>
      </c>
      <c r="G646">
        <v>7.5782889090980007E-3</v>
      </c>
      <c r="H646" t="b">
        <v>0</v>
      </c>
      <c r="I646">
        <v>1</v>
      </c>
    </row>
    <row r="647" spans="1:9" x14ac:dyDescent="0.25">
      <c r="A647" t="s">
        <v>178</v>
      </c>
      <c r="B647" t="s">
        <v>213</v>
      </c>
      <c r="C647" t="s">
        <v>188</v>
      </c>
      <c r="D647" t="s">
        <v>208</v>
      </c>
      <c r="E647" t="s">
        <v>180</v>
      </c>
      <c r="F647">
        <v>2040</v>
      </c>
      <c r="G647">
        <v>5.9882730690380007E-3</v>
      </c>
      <c r="H647" t="b">
        <v>0</v>
      </c>
      <c r="I647">
        <v>1</v>
      </c>
    </row>
    <row r="648" spans="1:9" x14ac:dyDescent="0.25">
      <c r="A648" t="s">
        <v>178</v>
      </c>
      <c r="B648" t="s">
        <v>213</v>
      </c>
      <c r="C648" t="s">
        <v>188</v>
      </c>
      <c r="D648" t="s">
        <v>208</v>
      </c>
      <c r="E648" t="s">
        <v>180</v>
      </c>
      <c r="F648">
        <v>2045</v>
      </c>
      <c r="G648">
        <v>5.2452089090980003E-3</v>
      </c>
      <c r="H648" t="b">
        <v>0</v>
      </c>
      <c r="I648">
        <v>1</v>
      </c>
    </row>
    <row r="649" spans="1:9" x14ac:dyDescent="0.25">
      <c r="A649" t="s">
        <v>178</v>
      </c>
      <c r="B649" t="s">
        <v>213</v>
      </c>
      <c r="C649" t="s">
        <v>188</v>
      </c>
      <c r="D649" t="s">
        <v>208</v>
      </c>
      <c r="E649" t="s">
        <v>180</v>
      </c>
      <c r="F649">
        <v>2050</v>
      </c>
      <c r="G649">
        <v>5.2308584066690002E-3</v>
      </c>
      <c r="H649" t="b">
        <v>0</v>
      </c>
      <c r="I649">
        <v>1</v>
      </c>
    </row>
    <row r="650" spans="1:9" x14ac:dyDescent="0.25">
      <c r="A650" t="s">
        <v>178</v>
      </c>
      <c r="B650" t="s">
        <v>213</v>
      </c>
      <c r="C650" t="s">
        <v>188</v>
      </c>
      <c r="D650" t="s">
        <v>209</v>
      </c>
      <c r="E650" t="s">
        <v>180</v>
      </c>
      <c r="F650">
        <v>2040</v>
      </c>
      <c r="G650">
        <v>5.6288442671462418E-4</v>
      </c>
      <c r="H650" t="b">
        <v>0</v>
      </c>
      <c r="I650">
        <v>1</v>
      </c>
    </row>
    <row r="651" spans="1:9" x14ac:dyDescent="0.25">
      <c r="A651" t="s">
        <v>178</v>
      </c>
      <c r="B651" t="s">
        <v>213</v>
      </c>
      <c r="C651" t="s">
        <v>188</v>
      </c>
      <c r="D651" t="s">
        <v>209</v>
      </c>
      <c r="E651" t="s">
        <v>180</v>
      </c>
      <c r="F651">
        <v>2045</v>
      </c>
      <c r="G651">
        <v>4.7821745724087431E-4</v>
      </c>
      <c r="H651" t="b">
        <v>0</v>
      </c>
      <c r="I651">
        <v>1</v>
      </c>
    </row>
    <row r="652" spans="1:9" x14ac:dyDescent="0.25">
      <c r="A652" t="s">
        <v>178</v>
      </c>
      <c r="B652" t="s">
        <v>213</v>
      </c>
      <c r="C652" t="s">
        <v>188</v>
      </c>
      <c r="D652" t="s">
        <v>209</v>
      </c>
      <c r="E652" t="s">
        <v>180</v>
      </c>
      <c r="F652">
        <v>2050</v>
      </c>
      <c r="G652">
        <v>4.7798315177431829E-4</v>
      </c>
      <c r="H652" t="b">
        <v>0</v>
      </c>
      <c r="I652">
        <v>1</v>
      </c>
    </row>
    <row r="653" spans="1:9" x14ac:dyDescent="0.25">
      <c r="A653" t="s">
        <v>178</v>
      </c>
      <c r="B653" t="s">
        <v>213</v>
      </c>
      <c r="C653" t="s">
        <v>188</v>
      </c>
      <c r="D653" t="s">
        <v>210</v>
      </c>
      <c r="E653" t="s">
        <v>180</v>
      </c>
      <c r="F653">
        <v>2015</v>
      </c>
      <c r="G653">
        <v>1.8816941176469999E-2</v>
      </c>
      <c r="H653" t="b">
        <v>0</v>
      </c>
      <c r="I653">
        <v>1</v>
      </c>
    </row>
    <row r="654" spans="1:9" x14ac:dyDescent="0.25">
      <c r="A654" t="s">
        <v>178</v>
      </c>
      <c r="B654" t="s">
        <v>213</v>
      </c>
      <c r="C654" t="s">
        <v>188</v>
      </c>
      <c r="D654" t="s">
        <v>210</v>
      </c>
      <c r="E654" t="s">
        <v>180</v>
      </c>
      <c r="F654">
        <v>2020</v>
      </c>
      <c r="G654">
        <v>5.1373520781750007E-3</v>
      </c>
      <c r="H654" t="b">
        <v>0</v>
      </c>
      <c r="I654">
        <v>1</v>
      </c>
    </row>
    <row r="655" spans="1:9" x14ac:dyDescent="0.25">
      <c r="A655" t="s">
        <v>178</v>
      </c>
      <c r="B655" t="s">
        <v>213</v>
      </c>
      <c r="C655" t="s">
        <v>188</v>
      </c>
      <c r="D655" t="s">
        <v>210</v>
      </c>
      <c r="E655" t="s">
        <v>180</v>
      </c>
      <c r="F655">
        <v>2025</v>
      </c>
      <c r="G655">
        <v>1.2177430588229999E-3</v>
      </c>
      <c r="H655" t="b">
        <v>0</v>
      </c>
      <c r="I655">
        <v>1</v>
      </c>
    </row>
    <row r="656" spans="1:9" x14ac:dyDescent="0.25">
      <c r="A656" t="s">
        <v>178</v>
      </c>
      <c r="B656" t="s">
        <v>213</v>
      </c>
      <c r="C656" t="s">
        <v>188</v>
      </c>
      <c r="D656" t="s">
        <v>210</v>
      </c>
      <c r="E656" t="s">
        <v>180</v>
      </c>
      <c r="F656">
        <v>2030</v>
      </c>
      <c r="G656">
        <v>7.3068705882352943E-4</v>
      </c>
      <c r="H656" t="b">
        <v>0</v>
      </c>
      <c r="I656">
        <v>1</v>
      </c>
    </row>
    <row r="657" spans="1:9" x14ac:dyDescent="0.25">
      <c r="A657" t="s">
        <v>178</v>
      </c>
      <c r="B657" t="s">
        <v>213</v>
      </c>
      <c r="C657" t="s">
        <v>188</v>
      </c>
      <c r="D657" t="s">
        <v>211</v>
      </c>
      <c r="E657" t="s">
        <v>180</v>
      </c>
      <c r="F657">
        <v>2015</v>
      </c>
      <c r="G657">
        <v>9.1184000000000001E-2</v>
      </c>
      <c r="H657" t="b">
        <v>0</v>
      </c>
      <c r="I657">
        <v>1</v>
      </c>
    </row>
    <row r="658" spans="1:9" x14ac:dyDescent="0.25">
      <c r="A658" t="s">
        <v>178</v>
      </c>
      <c r="B658" t="s">
        <v>213</v>
      </c>
      <c r="C658" t="s">
        <v>188</v>
      </c>
      <c r="D658" t="s">
        <v>211</v>
      </c>
      <c r="E658" t="s">
        <v>180</v>
      </c>
      <c r="F658">
        <v>2020</v>
      </c>
      <c r="G658">
        <v>8.8960000000000011E-2</v>
      </c>
      <c r="H658" t="b">
        <v>0</v>
      </c>
      <c r="I658">
        <v>1</v>
      </c>
    </row>
    <row r="659" spans="1:9" x14ac:dyDescent="0.25">
      <c r="A659" t="s">
        <v>178</v>
      </c>
      <c r="B659" t="s">
        <v>213</v>
      </c>
      <c r="C659" t="s">
        <v>188</v>
      </c>
      <c r="D659" t="s">
        <v>211</v>
      </c>
      <c r="E659" t="s">
        <v>180</v>
      </c>
      <c r="F659">
        <v>2025</v>
      </c>
      <c r="G659">
        <v>7.4704963855421011E-2</v>
      </c>
      <c r="H659" t="b">
        <v>0</v>
      </c>
      <c r="I659">
        <v>1</v>
      </c>
    </row>
    <row r="660" spans="1:9" x14ac:dyDescent="0.25">
      <c r="A660" t="s">
        <v>178</v>
      </c>
      <c r="B660" t="s">
        <v>213</v>
      </c>
      <c r="C660" t="s">
        <v>188</v>
      </c>
      <c r="D660" t="s">
        <v>211</v>
      </c>
      <c r="E660" t="s">
        <v>180</v>
      </c>
      <c r="F660">
        <v>2030</v>
      </c>
      <c r="G660">
        <v>6.2743276190476011E-2</v>
      </c>
      <c r="H660" t="b">
        <v>0</v>
      </c>
      <c r="I660">
        <v>1</v>
      </c>
    </row>
    <row r="661" spans="1:9" x14ac:dyDescent="0.25">
      <c r="A661" t="s">
        <v>178</v>
      </c>
      <c r="B661" t="s">
        <v>213</v>
      </c>
      <c r="C661" t="s">
        <v>188</v>
      </c>
      <c r="D661" t="s">
        <v>211</v>
      </c>
      <c r="E661" t="s">
        <v>180</v>
      </c>
      <c r="F661">
        <v>2035</v>
      </c>
      <c r="G661">
        <v>5.2704352000000003E-2</v>
      </c>
      <c r="H661" t="b">
        <v>0</v>
      </c>
      <c r="I661">
        <v>1</v>
      </c>
    </row>
    <row r="662" spans="1:9" x14ac:dyDescent="0.25">
      <c r="A662" t="s">
        <v>178</v>
      </c>
      <c r="B662" t="s">
        <v>213</v>
      </c>
      <c r="C662" t="s">
        <v>188</v>
      </c>
      <c r="D662" t="s">
        <v>211</v>
      </c>
      <c r="E662" t="s">
        <v>180</v>
      </c>
      <c r="F662">
        <v>2040</v>
      </c>
      <c r="G662">
        <v>4.4798699199999001E-2</v>
      </c>
      <c r="H662" t="b">
        <v>0</v>
      </c>
      <c r="I662">
        <v>1</v>
      </c>
    </row>
    <row r="663" spans="1:9" x14ac:dyDescent="0.25">
      <c r="A663" t="s">
        <v>178</v>
      </c>
      <c r="B663" t="s">
        <v>213</v>
      </c>
      <c r="C663" t="s">
        <v>188</v>
      </c>
      <c r="D663" t="s">
        <v>211</v>
      </c>
      <c r="E663" t="s">
        <v>180</v>
      </c>
      <c r="F663">
        <v>2045</v>
      </c>
      <c r="G663">
        <v>3.8078894320000001E-2</v>
      </c>
      <c r="H663" t="b">
        <v>0</v>
      </c>
      <c r="I663">
        <v>1</v>
      </c>
    </row>
    <row r="664" spans="1:9" x14ac:dyDescent="0.25">
      <c r="A664" t="s">
        <v>178</v>
      </c>
      <c r="B664" t="s">
        <v>213</v>
      </c>
      <c r="C664" t="s">
        <v>188</v>
      </c>
      <c r="D664" t="s">
        <v>211</v>
      </c>
      <c r="E664" t="s">
        <v>180</v>
      </c>
      <c r="F664">
        <v>2050</v>
      </c>
      <c r="G664">
        <v>3.2367060172000001E-2</v>
      </c>
      <c r="H664" t="b">
        <v>0</v>
      </c>
      <c r="I664">
        <v>1</v>
      </c>
    </row>
    <row r="665" spans="1:9" x14ac:dyDescent="0.25">
      <c r="A665" t="s">
        <v>178</v>
      </c>
      <c r="B665" t="s">
        <v>213</v>
      </c>
      <c r="C665" t="s">
        <v>188</v>
      </c>
      <c r="D665" t="s">
        <v>212</v>
      </c>
      <c r="E665" t="s">
        <v>180</v>
      </c>
      <c r="F665">
        <v>2015</v>
      </c>
      <c r="G665">
        <v>1.90016E-2</v>
      </c>
      <c r="H665" t="b">
        <v>0</v>
      </c>
      <c r="I665">
        <v>1</v>
      </c>
    </row>
    <row r="666" spans="1:9" x14ac:dyDescent="0.25">
      <c r="A666" t="s">
        <v>178</v>
      </c>
      <c r="B666" t="s">
        <v>213</v>
      </c>
      <c r="C666" t="s">
        <v>188</v>
      </c>
      <c r="D666" t="s">
        <v>212</v>
      </c>
      <c r="E666" t="s">
        <v>180</v>
      </c>
      <c r="F666">
        <v>2020</v>
      </c>
      <c r="G666">
        <v>1.3895447229262E-2</v>
      </c>
      <c r="H666" t="b">
        <v>0</v>
      </c>
      <c r="I666">
        <v>1</v>
      </c>
    </row>
    <row r="667" spans="1:9" x14ac:dyDescent="0.25">
      <c r="A667" t="s">
        <v>178</v>
      </c>
      <c r="B667" t="s">
        <v>213</v>
      </c>
      <c r="C667" t="s">
        <v>188</v>
      </c>
      <c r="D667" t="s">
        <v>212</v>
      </c>
      <c r="E667" t="s">
        <v>180</v>
      </c>
      <c r="F667">
        <v>2025</v>
      </c>
      <c r="G667">
        <v>4.8009837967667582E-4</v>
      </c>
      <c r="H667" t="b">
        <v>0</v>
      </c>
      <c r="I667">
        <v>1</v>
      </c>
    </row>
    <row r="668" spans="1:9" x14ac:dyDescent="0.25">
      <c r="A668" t="s">
        <v>178</v>
      </c>
      <c r="B668" t="s">
        <v>213</v>
      </c>
      <c r="C668" t="s">
        <v>147</v>
      </c>
      <c r="D668" t="s">
        <v>207</v>
      </c>
      <c r="E668" t="s">
        <v>180</v>
      </c>
      <c r="F668">
        <v>2020</v>
      </c>
      <c r="G668">
        <v>3.7710456525289998E-3</v>
      </c>
      <c r="H668" t="b">
        <v>0</v>
      </c>
      <c r="I668">
        <v>1</v>
      </c>
    </row>
    <row r="669" spans="1:9" x14ac:dyDescent="0.25">
      <c r="A669" t="s">
        <v>178</v>
      </c>
      <c r="B669" t="s">
        <v>213</v>
      </c>
      <c r="C669" t="s">
        <v>147</v>
      </c>
      <c r="D669" t="s">
        <v>207</v>
      </c>
      <c r="E669" t="s">
        <v>180</v>
      </c>
      <c r="F669">
        <v>2025</v>
      </c>
      <c r="G669">
        <v>1.7033256869929E-2</v>
      </c>
      <c r="H669" t="b">
        <v>0</v>
      </c>
      <c r="I669">
        <v>1</v>
      </c>
    </row>
    <row r="670" spans="1:9" x14ac:dyDescent="0.25">
      <c r="A670" t="s">
        <v>178</v>
      </c>
      <c r="B670" t="s">
        <v>213</v>
      </c>
      <c r="C670" t="s">
        <v>147</v>
      </c>
      <c r="D670" t="s">
        <v>207</v>
      </c>
      <c r="E670" t="s">
        <v>180</v>
      </c>
      <c r="F670">
        <v>2030</v>
      </c>
      <c r="G670">
        <v>1.7467230479204E-2</v>
      </c>
      <c r="H670" t="b">
        <v>0</v>
      </c>
      <c r="I670">
        <v>1</v>
      </c>
    </row>
    <row r="671" spans="1:9" x14ac:dyDescent="0.25">
      <c r="A671" t="s">
        <v>178</v>
      </c>
      <c r="B671" t="s">
        <v>213</v>
      </c>
      <c r="C671" t="s">
        <v>147</v>
      </c>
      <c r="D671" t="s">
        <v>207</v>
      </c>
      <c r="E671" t="s">
        <v>180</v>
      </c>
      <c r="F671">
        <v>2035</v>
      </c>
      <c r="G671">
        <v>2.7706334320561E-2</v>
      </c>
      <c r="H671" t="b">
        <v>0</v>
      </c>
      <c r="I671">
        <v>1</v>
      </c>
    </row>
    <row r="672" spans="1:9" x14ac:dyDescent="0.25">
      <c r="A672" t="s">
        <v>178</v>
      </c>
      <c r="B672" t="s">
        <v>213</v>
      </c>
      <c r="C672" t="s">
        <v>147</v>
      </c>
      <c r="D672" t="s">
        <v>207</v>
      </c>
      <c r="E672" t="s">
        <v>180</v>
      </c>
      <c r="F672">
        <v>2040</v>
      </c>
      <c r="G672">
        <v>2.6654741754405999E-2</v>
      </c>
      <c r="H672" t="b">
        <v>0</v>
      </c>
      <c r="I672">
        <v>1</v>
      </c>
    </row>
    <row r="673" spans="1:9" x14ac:dyDescent="0.25">
      <c r="A673" t="s">
        <v>178</v>
      </c>
      <c r="B673" t="s">
        <v>213</v>
      </c>
      <c r="C673" t="s">
        <v>147</v>
      </c>
      <c r="D673" t="s">
        <v>207</v>
      </c>
      <c r="E673" t="s">
        <v>180</v>
      </c>
      <c r="F673">
        <v>2045</v>
      </c>
      <c r="G673">
        <v>2.6394121987076E-2</v>
      </c>
      <c r="H673" t="b">
        <v>0</v>
      </c>
      <c r="I673">
        <v>1</v>
      </c>
    </row>
    <row r="674" spans="1:9" x14ac:dyDescent="0.25">
      <c r="A674" t="s">
        <v>178</v>
      </c>
      <c r="B674" t="s">
        <v>213</v>
      </c>
      <c r="C674" t="s">
        <v>147</v>
      </c>
      <c r="D674" t="s">
        <v>207</v>
      </c>
      <c r="E674" t="s">
        <v>180</v>
      </c>
      <c r="F674">
        <v>2050</v>
      </c>
      <c r="G674">
        <v>2.5638756792332001E-2</v>
      </c>
      <c r="H674" t="b">
        <v>0</v>
      </c>
      <c r="I674">
        <v>1</v>
      </c>
    </row>
    <row r="675" spans="1:9" x14ac:dyDescent="0.25">
      <c r="A675" t="s">
        <v>178</v>
      </c>
      <c r="B675" t="s">
        <v>213</v>
      </c>
      <c r="C675" t="s">
        <v>147</v>
      </c>
      <c r="D675" t="s">
        <v>208</v>
      </c>
      <c r="E675" t="s">
        <v>180</v>
      </c>
      <c r="F675">
        <v>2015</v>
      </c>
      <c r="G675">
        <v>0.118073777777777</v>
      </c>
      <c r="H675" t="b">
        <v>0</v>
      </c>
      <c r="I675">
        <v>1</v>
      </c>
    </row>
    <row r="676" spans="1:9" x14ac:dyDescent="0.25">
      <c r="A676" t="s">
        <v>178</v>
      </c>
      <c r="B676" t="s">
        <v>213</v>
      </c>
      <c r="C676" t="s">
        <v>147</v>
      </c>
      <c r="D676" t="s">
        <v>208</v>
      </c>
      <c r="E676" t="s">
        <v>180</v>
      </c>
      <c r="F676">
        <v>2020</v>
      </c>
      <c r="G676">
        <v>0.10867007141675</v>
      </c>
      <c r="H676" t="b">
        <v>0</v>
      </c>
      <c r="I676">
        <v>1</v>
      </c>
    </row>
    <row r="677" spans="1:9" x14ac:dyDescent="0.25">
      <c r="A677" t="s">
        <v>178</v>
      </c>
      <c r="B677" t="s">
        <v>213</v>
      </c>
      <c r="C677" t="s">
        <v>147</v>
      </c>
      <c r="D677" t="s">
        <v>208</v>
      </c>
      <c r="E677" t="s">
        <v>180</v>
      </c>
      <c r="F677">
        <v>2025</v>
      </c>
      <c r="G677">
        <v>3.7129293831734002E-2</v>
      </c>
      <c r="H677" t="b">
        <v>0</v>
      </c>
      <c r="I677">
        <v>1</v>
      </c>
    </row>
    <row r="678" spans="1:9" x14ac:dyDescent="0.25">
      <c r="A678" t="s">
        <v>178</v>
      </c>
      <c r="B678" t="s">
        <v>213</v>
      </c>
      <c r="C678" t="s">
        <v>147</v>
      </c>
      <c r="D678" t="s">
        <v>208</v>
      </c>
      <c r="E678" t="s">
        <v>180</v>
      </c>
      <c r="F678">
        <v>2030</v>
      </c>
      <c r="G678">
        <v>2.2947910828746001E-2</v>
      </c>
      <c r="H678" t="b">
        <v>0</v>
      </c>
      <c r="I678">
        <v>1</v>
      </c>
    </row>
    <row r="679" spans="1:9" x14ac:dyDescent="0.25">
      <c r="A679" t="s">
        <v>178</v>
      </c>
      <c r="B679" t="s">
        <v>213</v>
      </c>
      <c r="C679" t="s">
        <v>147</v>
      </c>
      <c r="D679" t="s">
        <v>208</v>
      </c>
      <c r="E679" t="s">
        <v>180</v>
      </c>
      <c r="F679">
        <v>2035</v>
      </c>
      <c r="G679">
        <v>4.6610645041290002E-3</v>
      </c>
      <c r="H679" t="b">
        <v>0</v>
      </c>
      <c r="I679">
        <v>1</v>
      </c>
    </row>
    <row r="680" spans="1:9" x14ac:dyDescent="0.25">
      <c r="A680" t="s">
        <v>178</v>
      </c>
      <c r="B680" t="s">
        <v>213</v>
      </c>
      <c r="C680" t="s">
        <v>147</v>
      </c>
      <c r="D680" t="s">
        <v>208</v>
      </c>
      <c r="E680" t="s">
        <v>180</v>
      </c>
      <c r="F680">
        <v>2040</v>
      </c>
      <c r="G680">
        <v>1.3492226568240001E-3</v>
      </c>
      <c r="H680" t="b">
        <v>0</v>
      </c>
      <c r="I680">
        <v>1</v>
      </c>
    </row>
    <row r="681" spans="1:9" x14ac:dyDescent="0.25">
      <c r="A681" t="s">
        <v>178</v>
      </c>
      <c r="B681" t="s">
        <v>213</v>
      </c>
      <c r="C681" t="s">
        <v>147</v>
      </c>
      <c r="D681" t="s">
        <v>208</v>
      </c>
      <c r="E681" t="s">
        <v>180</v>
      </c>
      <c r="F681">
        <v>2045</v>
      </c>
      <c r="G681">
        <v>1.030648857596E-3</v>
      </c>
      <c r="H681" t="b">
        <v>0</v>
      </c>
      <c r="I681">
        <v>1</v>
      </c>
    </row>
    <row r="682" spans="1:9" x14ac:dyDescent="0.25">
      <c r="A682" t="s">
        <v>178</v>
      </c>
      <c r="B682" t="s">
        <v>213</v>
      </c>
      <c r="C682" t="s">
        <v>147</v>
      </c>
      <c r="D682" t="s">
        <v>209</v>
      </c>
      <c r="E682" t="s">
        <v>180</v>
      </c>
      <c r="F682">
        <v>2040</v>
      </c>
      <c r="G682">
        <v>4.2349550234498042E-4</v>
      </c>
      <c r="H682" t="b">
        <v>0</v>
      </c>
      <c r="I682">
        <v>1</v>
      </c>
    </row>
    <row r="683" spans="1:9" x14ac:dyDescent="0.25">
      <c r="A683" t="s">
        <v>178</v>
      </c>
      <c r="B683" t="s">
        <v>213</v>
      </c>
      <c r="C683" t="s">
        <v>147</v>
      </c>
      <c r="D683" t="s">
        <v>209</v>
      </c>
      <c r="E683" t="s">
        <v>180</v>
      </c>
      <c r="F683">
        <v>2045</v>
      </c>
      <c r="G683">
        <v>4.2328810983648622E-4</v>
      </c>
      <c r="H683" t="b">
        <v>0</v>
      </c>
      <c r="I683">
        <v>1</v>
      </c>
    </row>
    <row r="684" spans="1:9" x14ac:dyDescent="0.25">
      <c r="A684" t="s">
        <v>178</v>
      </c>
      <c r="B684" t="s">
        <v>213</v>
      </c>
      <c r="C684" t="s">
        <v>147</v>
      </c>
      <c r="D684" t="s">
        <v>209</v>
      </c>
      <c r="E684" t="s">
        <v>180</v>
      </c>
      <c r="F684">
        <v>2050</v>
      </c>
      <c r="G684">
        <v>4.2308071732799209E-4</v>
      </c>
      <c r="H684" t="b">
        <v>0</v>
      </c>
      <c r="I684">
        <v>1</v>
      </c>
    </row>
    <row r="685" spans="1:9" x14ac:dyDescent="0.25">
      <c r="A685" t="s">
        <v>178</v>
      </c>
      <c r="B685" t="s">
        <v>213</v>
      </c>
      <c r="C685" t="s">
        <v>147</v>
      </c>
      <c r="D685" t="s">
        <v>210</v>
      </c>
      <c r="E685" t="s">
        <v>180</v>
      </c>
      <c r="F685">
        <v>2015</v>
      </c>
      <c r="G685">
        <v>9.5105882352939999E-3</v>
      </c>
      <c r="H685" t="b">
        <v>0</v>
      </c>
      <c r="I685">
        <v>1</v>
      </c>
    </row>
    <row r="686" spans="1:9" x14ac:dyDescent="0.25">
      <c r="A686" t="s">
        <v>178</v>
      </c>
      <c r="B686" t="s">
        <v>213</v>
      </c>
      <c r="C686" t="s">
        <v>147</v>
      </c>
      <c r="D686" t="s">
        <v>210</v>
      </c>
      <c r="E686" t="s">
        <v>180</v>
      </c>
      <c r="F686">
        <v>2020</v>
      </c>
      <c r="G686">
        <v>1.2132084705879999E-3</v>
      </c>
      <c r="H686" t="b">
        <v>0</v>
      </c>
      <c r="I686">
        <v>1</v>
      </c>
    </row>
    <row r="687" spans="1:9" x14ac:dyDescent="0.25">
      <c r="A687" t="s">
        <v>178</v>
      </c>
      <c r="B687" t="s">
        <v>213</v>
      </c>
      <c r="C687" t="s">
        <v>147</v>
      </c>
      <c r="D687" t="s">
        <v>211</v>
      </c>
      <c r="E687" t="s">
        <v>180</v>
      </c>
      <c r="F687">
        <v>2015</v>
      </c>
      <c r="G687">
        <v>2.2061999999998999E-2</v>
      </c>
      <c r="H687" t="b">
        <v>0</v>
      </c>
      <c r="I687">
        <v>1</v>
      </c>
    </row>
    <row r="688" spans="1:9" x14ac:dyDescent="0.25">
      <c r="A688" t="s">
        <v>178</v>
      </c>
      <c r="B688" t="s">
        <v>213</v>
      </c>
      <c r="C688" t="s">
        <v>147</v>
      </c>
      <c r="D688" t="s">
        <v>211</v>
      </c>
      <c r="E688" t="s">
        <v>180</v>
      </c>
      <c r="F688">
        <v>2020</v>
      </c>
      <c r="G688">
        <v>2.1523902439023999E-2</v>
      </c>
      <c r="H688" t="b">
        <v>0</v>
      </c>
      <c r="I688">
        <v>1</v>
      </c>
    </row>
    <row r="689" spans="1:9" x14ac:dyDescent="0.25">
      <c r="A689" t="s">
        <v>178</v>
      </c>
      <c r="B689" t="s">
        <v>213</v>
      </c>
      <c r="C689" t="s">
        <v>147</v>
      </c>
      <c r="D689" t="s">
        <v>211</v>
      </c>
      <c r="E689" t="s">
        <v>180</v>
      </c>
      <c r="F689">
        <v>2025</v>
      </c>
      <c r="G689">
        <v>1.8074891566264999E-2</v>
      </c>
      <c r="H689" t="b">
        <v>0</v>
      </c>
      <c r="I689">
        <v>1</v>
      </c>
    </row>
    <row r="690" spans="1:9" x14ac:dyDescent="0.25">
      <c r="A690" t="s">
        <v>178</v>
      </c>
      <c r="B690" t="s">
        <v>213</v>
      </c>
      <c r="C690" t="s">
        <v>147</v>
      </c>
      <c r="D690" t="s">
        <v>211</v>
      </c>
      <c r="E690" t="s">
        <v>180</v>
      </c>
      <c r="F690">
        <v>2030</v>
      </c>
      <c r="G690">
        <v>1.5180757142857E-2</v>
      </c>
      <c r="H690" t="b">
        <v>0</v>
      </c>
      <c r="I690">
        <v>1</v>
      </c>
    </row>
    <row r="691" spans="1:9" x14ac:dyDescent="0.25">
      <c r="A691" t="s">
        <v>178</v>
      </c>
      <c r="B691" t="s">
        <v>213</v>
      </c>
      <c r="C691" t="s">
        <v>147</v>
      </c>
      <c r="D691" t="s">
        <v>211</v>
      </c>
      <c r="E691" t="s">
        <v>180</v>
      </c>
      <c r="F691">
        <v>2035</v>
      </c>
      <c r="G691">
        <v>1.2751835999999E-2</v>
      </c>
      <c r="H691" t="b">
        <v>0</v>
      </c>
      <c r="I691">
        <v>1</v>
      </c>
    </row>
    <row r="692" spans="1:9" x14ac:dyDescent="0.25">
      <c r="A692" t="s">
        <v>178</v>
      </c>
      <c r="B692" t="s">
        <v>213</v>
      </c>
      <c r="C692" t="s">
        <v>147</v>
      </c>
      <c r="D692" t="s">
        <v>211</v>
      </c>
      <c r="E692" t="s">
        <v>180</v>
      </c>
      <c r="F692">
        <v>2040</v>
      </c>
      <c r="G692">
        <v>1.0839060599998999E-2</v>
      </c>
      <c r="H692" t="b">
        <v>0</v>
      </c>
      <c r="I692">
        <v>1</v>
      </c>
    </row>
    <row r="693" spans="1:9" x14ac:dyDescent="0.25">
      <c r="A693" t="s">
        <v>178</v>
      </c>
      <c r="B693" t="s">
        <v>213</v>
      </c>
      <c r="C693" t="s">
        <v>147</v>
      </c>
      <c r="D693" t="s">
        <v>211</v>
      </c>
      <c r="E693" t="s">
        <v>180</v>
      </c>
      <c r="F693">
        <v>2045</v>
      </c>
      <c r="G693">
        <v>9.2132015099990004E-3</v>
      </c>
      <c r="H693" t="b">
        <v>0</v>
      </c>
      <c r="I693">
        <v>1</v>
      </c>
    </row>
    <row r="694" spans="1:9" x14ac:dyDescent="0.25">
      <c r="A694" t="s">
        <v>178</v>
      </c>
      <c r="B694" t="s">
        <v>213</v>
      </c>
      <c r="C694" t="s">
        <v>147</v>
      </c>
      <c r="D694" t="s">
        <v>211</v>
      </c>
      <c r="E694" t="s">
        <v>180</v>
      </c>
      <c r="F694">
        <v>2050</v>
      </c>
      <c r="G694">
        <v>7.8312212834990014E-3</v>
      </c>
      <c r="H694" t="b">
        <v>0</v>
      </c>
      <c r="I694">
        <v>1</v>
      </c>
    </row>
    <row r="695" spans="1:9" x14ac:dyDescent="0.25">
      <c r="A695" t="s">
        <v>178</v>
      </c>
      <c r="B695" t="s">
        <v>213</v>
      </c>
      <c r="C695" t="s">
        <v>139</v>
      </c>
      <c r="D695" t="s">
        <v>207</v>
      </c>
      <c r="E695" t="s">
        <v>180</v>
      </c>
      <c r="F695">
        <v>2015</v>
      </c>
      <c r="G695">
        <v>3.8363695664327013E-2</v>
      </c>
      <c r="H695" t="b">
        <v>0</v>
      </c>
      <c r="I695">
        <v>1</v>
      </c>
    </row>
    <row r="696" spans="1:9" x14ac:dyDescent="0.25">
      <c r="A696" t="s">
        <v>178</v>
      </c>
      <c r="B696" t="s">
        <v>213</v>
      </c>
      <c r="C696" t="s">
        <v>139</v>
      </c>
      <c r="D696" t="s">
        <v>207</v>
      </c>
      <c r="E696" t="s">
        <v>180</v>
      </c>
      <c r="F696">
        <v>2020</v>
      </c>
      <c r="G696">
        <v>3.7968193647169003E-2</v>
      </c>
      <c r="H696" t="b">
        <v>0</v>
      </c>
      <c r="I696">
        <v>1</v>
      </c>
    </row>
    <row r="697" spans="1:9" x14ac:dyDescent="0.25">
      <c r="A697" t="s">
        <v>178</v>
      </c>
      <c r="B697" t="s">
        <v>213</v>
      </c>
      <c r="C697" t="s">
        <v>139</v>
      </c>
      <c r="D697" t="s">
        <v>207</v>
      </c>
      <c r="E697" t="s">
        <v>180</v>
      </c>
      <c r="F697">
        <v>2025</v>
      </c>
      <c r="G697">
        <v>0.14099892952762</v>
      </c>
      <c r="H697" t="b">
        <v>0</v>
      </c>
      <c r="I697">
        <v>1</v>
      </c>
    </row>
    <row r="698" spans="1:9" x14ac:dyDescent="0.25">
      <c r="A698" t="s">
        <v>178</v>
      </c>
      <c r="B698" t="s">
        <v>213</v>
      </c>
      <c r="C698" t="s">
        <v>139</v>
      </c>
      <c r="D698" t="s">
        <v>207</v>
      </c>
      <c r="E698" t="s">
        <v>180</v>
      </c>
      <c r="F698">
        <v>2030</v>
      </c>
      <c r="G698">
        <v>0.15012000032108</v>
      </c>
      <c r="H698" t="b">
        <v>0</v>
      </c>
      <c r="I698">
        <v>1</v>
      </c>
    </row>
    <row r="699" spans="1:9" x14ac:dyDescent="0.25">
      <c r="A699" t="s">
        <v>178</v>
      </c>
      <c r="B699" t="s">
        <v>213</v>
      </c>
      <c r="C699" t="s">
        <v>139</v>
      </c>
      <c r="D699" t="s">
        <v>207</v>
      </c>
      <c r="E699" t="s">
        <v>180</v>
      </c>
      <c r="F699">
        <v>2035</v>
      </c>
      <c r="G699">
        <v>0.156820286926003</v>
      </c>
      <c r="H699" t="b">
        <v>0</v>
      </c>
      <c r="I699">
        <v>1</v>
      </c>
    </row>
    <row r="700" spans="1:9" x14ac:dyDescent="0.25">
      <c r="A700" t="s">
        <v>178</v>
      </c>
      <c r="B700" t="s">
        <v>213</v>
      </c>
      <c r="C700" t="s">
        <v>139</v>
      </c>
      <c r="D700" t="s">
        <v>207</v>
      </c>
      <c r="E700" t="s">
        <v>180</v>
      </c>
      <c r="F700">
        <v>2040</v>
      </c>
      <c r="G700">
        <v>0.156607995382504</v>
      </c>
      <c r="H700" t="b">
        <v>0</v>
      </c>
      <c r="I700">
        <v>1</v>
      </c>
    </row>
    <row r="701" spans="1:9" x14ac:dyDescent="0.25">
      <c r="A701" t="s">
        <v>178</v>
      </c>
      <c r="B701" t="s">
        <v>213</v>
      </c>
      <c r="C701" t="s">
        <v>139</v>
      </c>
      <c r="D701" t="s">
        <v>207</v>
      </c>
      <c r="E701" t="s">
        <v>180</v>
      </c>
      <c r="F701">
        <v>2045</v>
      </c>
      <c r="G701">
        <v>0.156529180354637</v>
      </c>
      <c r="H701" t="b">
        <v>0</v>
      </c>
      <c r="I701">
        <v>1</v>
      </c>
    </row>
    <row r="702" spans="1:9" x14ac:dyDescent="0.25">
      <c r="A702" t="s">
        <v>178</v>
      </c>
      <c r="B702" t="s">
        <v>213</v>
      </c>
      <c r="C702" t="s">
        <v>139</v>
      </c>
      <c r="D702" t="s">
        <v>207</v>
      </c>
      <c r="E702" t="s">
        <v>180</v>
      </c>
      <c r="F702">
        <v>2050</v>
      </c>
      <c r="G702">
        <v>0.15711697832260699</v>
      </c>
      <c r="H702" t="b">
        <v>0</v>
      </c>
      <c r="I702">
        <v>1</v>
      </c>
    </row>
    <row r="703" spans="1:9" x14ac:dyDescent="0.25">
      <c r="A703" t="s">
        <v>178</v>
      </c>
      <c r="B703" t="s">
        <v>213</v>
      </c>
      <c r="C703" t="s">
        <v>139</v>
      </c>
      <c r="D703" t="s">
        <v>208</v>
      </c>
      <c r="E703" t="s">
        <v>180</v>
      </c>
      <c r="F703">
        <v>2015</v>
      </c>
      <c r="G703">
        <v>0.66253186733301506</v>
      </c>
      <c r="H703" t="b">
        <v>0</v>
      </c>
      <c r="I703">
        <v>1</v>
      </c>
    </row>
    <row r="704" spans="1:9" x14ac:dyDescent="0.25">
      <c r="A704" t="s">
        <v>178</v>
      </c>
      <c r="B704" t="s">
        <v>213</v>
      </c>
      <c r="C704" t="s">
        <v>139</v>
      </c>
      <c r="D704" t="s">
        <v>208</v>
      </c>
      <c r="E704" t="s">
        <v>180</v>
      </c>
      <c r="F704">
        <v>2020</v>
      </c>
      <c r="G704">
        <v>0.65808894854257305</v>
      </c>
      <c r="H704" t="b">
        <v>0</v>
      </c>
      <c r="I704">
        <v>1</v>
      </c>
    </row>
    <row r="705" spans="1:9" x14ac:dyDescent="0.25">
      <c r="A705" t="s">
        <v>178</v>
      </c>
      <c r="B705" t="s">
        <v>213</v>
      </c>
      <c r="C705" t="s">
        <v>139</v>
      </c>
      <c r="D705" t="s">
        <v>208</v>
      </c>
      <c r="E705" t="s">
        <v>180</v>
      </c>
      <c r="F705">
        <v>2025</v>
      </c>
      <c r="G705">
        <v>0.29228766845972398</v>
      </c>
      <c r="H705" t="b">
        <v>0</v>
      </c>
      <c r="I705">
        <v>1</v>
      </c>
    </row>
    <row r="706" spans="1:9" x14ac:dyDescent="0.25">
      <c r="A706" t="s">
        <v>178</v>
      </c>
      <c r="B706" t="s">
        <v>213</v>
      </c>
      <c r="C706" t="s">
        <v>139</v>
      </c>
      <c r="D706" t="s">
        <v>208</v>
      </c>
      <c r="E706" t="s">
        <v>180</v>
      </c>
      <c r="F706">
        <v>2030</v>
      </c>
      <c r="G706">
        <v>0.15926176810017201</v>
      </c>
      <c r="H706" t="b">
        <v>0</v>
      </c>
      <c r="I706">
        <v>1</v>
      </c>
    </row>
    <row r="707" spans="1:9" x14ac:dyDescent="0.25">
      <c r="A707" t="s">
        <v>178</v>
      </c>
      <c r="B707" t="s">
        <v>213</v>
      </c>
      <c r="C707" t="s">
        <v>139</v>
      </c>
      <c r="D707" t="s">
        <v>208</v>
      </c>
      <c r="E707" t="s">
        <v>180</v>
      </c>
      <c r="F707">
        <v>2035</v>
      </c>
      <c r="G707">
        <v>4.0595287952982007E-2</v>
      </c>
      <c r="H707" t="b">
        <v>0</v>
      </c>
      <c r="I707">
        <v>1</v>
      </c>
    </row>
    <row r="708" spans="1:9" x14ac:dyDescent="0.25">
      <c r="A708" t="s">
        <v>178</v>
      </c>
      <c r="B708" t="s">
        <v>213</v>
      </c>
      <c r="C708" t="s">
        <v>139</v>
      </c>
      <c r="D708" t="s">
        <v>208</v>
      </c>
      <c r="E708" t="s">
        <v>180</v>
      </c>
      <c r="F708">
        <v>2040</v>
      </c>
      <c r="G708">
        <v>1.7751791064848001E-2</v>
      </c>
      <c r="H708" t="b">
        <v>0</v>
      </c>
      <c r="I708">
        <v>1</v>
      </c>
    </row>
    <row r="709" spans="1:9" x14ac:dyDescent="0.25">
      <c r="A709" t="s">
        <v>178</v>
      </c>
      <c r="B709" t="s">
        <v>213</v>
      </c>
      <c r="C709" t="s">
        <v>139</v>
      </c>
      <c r="D709" t="s">
        <v>208</v>
      </c>
      <c r="E709" t="s">
        <v>180</v>
      </c>
      <c r="F709">
        <v>2045</v>
      </c>
      <c r="G709">
        <v>9.3571975098580007E-3</v>
      </c>
      <c r="H709" t="b">
        <v>0</v>
      </c>
      <c r="I709">
        <v>1</v>
      </c>
    </row>
    <row r="710" spans="1:9" x14ac:dyDescent="0.25">
      <c r="A710" t="s">
        <v>178</v>
      </c>
      <c r="B710" t="s">
        <v>213</v>
      </c>
      <c r="C710" t="s">
        <v>139</v>
      </c>
      <c r="D710" t="s">
        <v>208</v>
      </c>
      <c r="E710" t="s">
        <v>180</v>
      </c>
      <c r="F710">
        <v>2050</v>
      </c>
      <c r="G710">
        <v>1.4120483095389E-2</v>
      </c>
      <c r="H710" t="b">
        <v>0</v>
      </c>
      <c r="I710">
        <v>1</v>
      </c>
    </row>
    <row r="711" spans="1:9" x14ac:dyDescent="0.25">
      <c r="A711" t="s">
        <v>178</v>
      </c>
      <c r="B711" t="s">
        <v>213</v>
      </c>
      <c r="C711" t="s">
        <v>139</v>
      </c>
      <c r="D711" t="s">
        <v>209</v>
      </c>
      <c r="E711" t="s">
        <v>180</v>
      </c>
      <c r="F711">
        <v>2035</v>
      </c>
      <c r="G711">
        <v>1.661772478546E-2</v>
      </c>
      <c r="H711" t="b">
        <v>0</v>
      </c>
      <c r="I711">
        <v>1</v>
      </c>
    </row>
    <row r="712" spans="1:9" x14ac:dyDescent="0.25">
      <c r="A712" t="s">
        <v>178</v>
      </c>
      <c r="B712" t="s">
        <v>213</v>
      </c>
      <c r="C712" t="s">
        <v>139</v>
      </c>
      <c r="D712" t="s">
        <v>209</v>
      </c>
      <c r="E712" t="s">
        <v>180</v>
      </c>
      <c r="F712">
        <v>2040</v>
      </c>
      <c r="G712">
        <v>1.4111245063661E-2</v>
      </c>
      <c r="H712" t="b">
        <v>0</v>
      </c>
      <c r="I712">
        <v>1</v>
      </c>
    </row>
    <row r="713" spans="1:9" x14ac:dyDescent="0.25">
      <c r="A713" t="s">
        <v>178</v>
      </c>
      <c r="B713" t="s">
        <v>213</v>
      </c>
      <c r="C713" t="s">
        <v>139</v>
      </c>
      <c r="D713" t="s">
        <v>209</v>
      </c>
      <c r="E713" t="s">
        <v>180</v>
      </c>
      <c r="F713">
        <v>2045</v>
      </c>
      <c r="G713">
        <v>1.1988684377419999E-2</v>
      </c>
      <c r="H713" t="b">
        <v>0</v>
      </c>
      <c r="I713">
        <v>1</v>
      </c>
    </row>
    <row r="714" spans="1:9" x14ac:dyDescent="0.25">
      <c r="A714" t="s">
        <v>178</v>
      </c>
      <c r="B714" t="s">
        <v>213</v>
      </c>
      <c r="C714" t="s">
        <v>139</v>
      </c>
      <c r="D714" t="s">
        <v>209</v>
      </c>
      <c r="E714" t="s">
        <v>180</v>
      </c>
      <c r="F714">
        <v>2050</v>
      </c>
      <c r="G714">
        <v>1.0492383060259999E-2</v>
      </c>
      <c r="H714" t="b">
        <v>0</v>
      </c>
      <c r="I714">
        <v>1</v>
      </c>
    </row>
    <row r="715" spans="1:9" x14ac:dyDescent="0.25">
      <c r="A715" t="s">
        <v>178</v>
      </c>
      <c r="B715" t="s">
        <v>213</v>
      </c>
      <c r="C715" t="s">
        <v>139</v>
      </c>
      <c r="D715" t="s">
        <v>210</v>
      </c>
      <c r="E715" t="s">
        <v>180</v>
      </c>
      <c r="F715">
        <v>2015</v>
      </c>
      <c r="G715">
        <v>3.9503999999999012E-2</v>
      </c>
      <c r="H715" t="b">
        <v>0</v>
      </c>
      <c r="I715">
        <v>1</v>
      </c>
    </row>
    <row r="716" spans="1:9" x14ac:dyDescent="0.25">
      <c r="A716" t="s">
        <v>178</v>
      </c>
      <c r="B716" t="s">
        <v>213</v>
      </c>
      <c r="C716" t="s">
        <v>139</v>
      </c>
      <c r="D716" t="s">
        <v>210</v>
      </c>
      <c r="E716" t="s">
        <v>180</v>
      </c>
      <c r="F716">
        <v>2020</v>
      </c>
      <c r="G716">
        <v>5.0391642352940001E-3</v>
      </c>
      <c r="H716" t="b">
        <v>0</v>
      </c>
      <c r="I716">
        <v>1</v>
      </c>
    </row>
    <row r="717" spans="1:9" x14ac:dyDescent="0.25">
      <c r="A717" t="s">
        <v>178</v>
      </c>
      <c r="B717" t="s">
        <v>213</v>
      </c>
      <c r="C717" t="s">
        <v>139</v>
      </c>
      <c r="D717" t="s">
        <v>210</v>
      </c>
      <c r="E717" t="s">
        <v>180</v>
      </c>
      <c r="F717">
        <v>2025</v>
      </c>
      <c r="G717">
        <v>1.4649811764705879E-4</v>
      </c>
      <c r="H717" t="b">
        <v>0</v>
      </c>
      <c r="I717">
        <v>1</v>
      </c>
    </row>
    <row r="718" spans="1:9" x14ac:dyDescent="0.25">
      <c r="A718" t="s">
        <v>178</v>
      </c>
      <c r="B718" t="s">
        <v>213</v>
      </c>
      <c r="C718" t="s">
        <v>139</v>
      </c>
      <c r="D718" t="s">
        <v>210</v>
      </c>
      <c r="E718" t="s">
        <v>180</v>
      </c>
      <c r="F718">
        <v>2030</v>
      </c>
      <c r="G718">
        <v>2.9299623529411759E-4</v>
      </c>
      <c r="H718" t="b">
        <v>0</v>
      </c>
      <c r="I718">
        <v>1</v>
      </c>
    </row>
    <row r="719" spans="1:9" x14ac:dyDescent="0.25">
      <c r="A719" t="s">
        <v>178</v>
      </c>
      <c r="B719" t="s">
        <v>213</v>
      </c>
      <c r="C719" t="s">
        <v>139</v>
      </c>
      <c r="D719" t="s">
        <v>210</v>
      </c>
      <c r="E719" t="s">
        <v>180</v>
      </c>
      <c r="F719">
        <v>2035</v>
      </c>
      <c r="G719">
        <v>5.8599247058823529E-4</v>
      </c>
      <c r="H719" t="b">
        <v>0</v>
      </c>
      <c r="I719">
        <v>1</v>
      </c>
    </row>
    <row r="720" spans="1:9" x14ac:dyDescent="0.25">
      <c r="A720" t="s">
        <v>178</v>
      </c>
      <c r="B720" t="s">
        <v>213</v>
      </c>
      <c r="C720" t="s">
        <v>139</v>
      </c>
      <c r="D720" t="s">
        <v>211</v>
      </c>
      <c r="E720" t="s">
        <v>180</v>
      </c>
      <c r="F720">
        <v>2015</v>
      </c>
      <c r="G720">
        <v>0.117993999999999</v>
      </c>
      <c r="H720" t="b">
        <v>0</v>
      </c>
      <c r="I720">
        <v>1</v>
      </c>
    </row>
    <row r="721" spans="1:9" x14ac:dyDescent="0.25">
      <c r="A721" t="s">
        <v>178</v>
      </c>
      <c r="B721" t="s">
        <v>213</v>
      </c>
      <c r="C721" t="s">
        <v>139</v>
      </c>
      <c r="D721" t="s">
        <v>211</v>
      </c>
      <c r="E721" t="s">
        <v>180</v>
      </c>
      <c r="F721">
        <v>2020</v>
      </c>
      <c r="G721">
        <v>0.115116097560975</v>
      </c>
      <c r="H721" t="b">
        <v>0</v>
      </c>
      <c r="I721">
        <v>1</v>
      </c>
    </row>
    <row r="722" spans="1:9" x14ac:dyDescent="0.25">
      <c r="A722" t="s">
        <v>178</v>
      </c>
      <c r="B722" t="s">
        <v>213</v>
      </c>
      <c r="C722" t="s">
        <v>139</v>
      </c>
      <c r="D722" t="s">
        <v>211</v>
      </c>
      <c r="E722" t="s">
        <v>180</v>
      </c>
      <c r="F722">
        <v>2025</v>
      </c>
      <c r="G722">
        <v>9.666978313253001E-2</v>
      </c>
      <c r="H722" t="b">
        <v>0</v>
      </c>
      <c r="I722">
        <v>1</v>
      </c>
    </row>
    <row r="723" spans="1:9" x14ac:dyDescent="0.25">
      <c r="A723" t="s">
        <v>178</v>
      </c>
      <c r="B723" t="s">
        <v>213</v>
      </c>
      <c r="C723" t="s">
        <v>139</v>
      </c>
      <c r="D723" t="s">
        <v>211</v>
      </c>
      <c r="E723" t="s">
        <v>180</v>
      </c>
      <c r="F723">
        <v>2030</v>
      </c>
      <c r="G723">
        <v>8.1191109523809007E-2</v>
      </c>
      <c r="H723" t="b">
        <v>0</v>
      </c>
      <c r="I723">
        <v>1</v>
      </c>
    </row>
    <row r="724" spans="1:9" x14ac:dyDescent="0.25">
      <c r="A724" t="s">
        <v>178</v>
      </c>
      <c r="B724" t="s">
        <v>213</v>
      </c>
      <c r="C724" t="s">
        <v>139</v>
      </c>
      <c r="D724" t="s">
        <v>211</v>
      </c>
      <c r="E724" t="s">
        <v>180</v>
      </c>
      <c r="F724">
        <v>2035</v>
      </c>
      <c r="G724">
        <v>6.8200532000000008E-2</v>
      </c>
      <c r="H724" t="b">
        <v>0</v>
      </c>
      <c r="I724">
        <v>1</v>
      </c>
    </row>
    <row r="725" spans="1:9" x14ac:dyDescent="0.25">
      <c r="A725" t="s">
        <v>178</v>
      </c>
      <c r="B725" t="s">
        <v>213</v>
      </c>
      <c r="C725" t="s">
        <v>139</v>
      </c>
      <c r="D725" t="s">
        <v>211</v>
      </c>
      <c r="E725" t="s">
        <v>180</v>
      </c>
      <c r="F725">
        <v>2040</v>
      </c>
      <c r="G725">
        <v>5.7970452199999002E-2</v>
      </c>
      <c r="H725" t="b">
        <v>0</v>
      </c>
      <c r="I725">
        <v>1</v>
      </c>
    </row>
    <row r="726" spans="1:9" x14ac:dyDescent="0.25">
      <c r="A726" t="s">
        <v>178</v>
      </c>
      <c r="B726" t="s">
        <v>213</v>
      </c>
      <c r="C726" t="s">
        <v>139</v>
      </c>
      <c r="D726" t="s">
        <v>211</v>
      </c>
      <c r="E726" t="s">
        <v>180</v>
      </c>
      <c r="F726">
        <v>2045</v>
      </c>
      <c r="G726">
        <v>4.9274884369999002E-2</v>
      </c>
      <c r="H726" t="b">
        <v>0</v>
      </c>
      <c r="I726">
        <v>1</v>
      </c>
    </row>
    <row r="727" spans="1:9" x14ac:dyDescent="0.25">
      <c r="A727" t="s">
        <v>178</v>
      </c>
      <c r="B727" t="s">
        <v>213</v>
      </c>
      <c r="C727" t="s">
        <v>139</v>
      </c>
      <c r="D727" t="s">
        <v>211</v>
      </c>
      <c r="E727" t="s">
        <v>180</v>
      </c>
      <c r="F727">
        <v>2050</v>
      </c>
      <c r="G727">
        <v>4.1883651714499003E-2</v>
      </c>
      <c r="H727" t="b">
        <v>0</v>
      </c>
      <c r="I727">
        <v>1</v>
      </c>
    </row>
    <row r="728" spans="1:9" x14ac:dyDescent="0.25">
      <c r="A728" t="s">
        <v>178</v>
      </c>
      <c r="B728" t="s">
        <v>213</v>
      </c>
      <c r="C728" t="s">
        <v>139</v>
      </c>
      <c r="D728" t="s">
        <v>212</v>
      </c>
      <c r="E728" t="s">
        <v>180</v>
      </c>
      <c r="F728">
        <v>2015</v>
      </c>
      <c r="G728">
        <v>0.30627306666666598</v>
      </c>
      <c r="H728" t="b">
        <v>0</v>
      </c>
      <c r="I728">
        <v>1</v>
      </c>
    </row>
    <row r="729" spans="1:9" x14ac:dyDescent="0.25">
      <c r="A729" t="s">
        <v>178</v>
      </c>
      <c r="B729" t="s">
        <v>213</v>
      </c>
      <c r="C729" t="s">
        <v>139</v>
      </c>
      <c r="D729" t="s">
        <v>212</v>
      </c>
      <c r="E729" t="s">
        <v>180</v>
      </c>
      <c r="F729">
        <v>2020</v>
      </c>
      <c r="G729">
        <v>0.20776072678198401</v>
      </c>
      <c r="H729" t="b">
        <v>0</v>
      </c>
      <c r="I729">
        <v>1</v>
      </c>
    </row>
    <row r="730" spans="1:9" x14ac:dyDescent="0.25">
      <c r="A730" t="s">
        <v>178</v>
      </c>
      <c r="B730" t="s">
        <v>213</v>
      </c>
      <c r="C730" t="s">
        <v>140</v>
      </c>
      <c r="D730" t="s">
        <v>207</v>
      </c>
      <c r="E730" t="s">
        <v>180</v>
      </c>
      <c r="F730">
        <v>2015</v>
      </c>
      <c r="G730">
        <v>1.6819718334432E-2</v>
      </c>
      <c r="H730" t="b">
        <v>0</v>
      </c>
      <c r="I730">
        <v>1</v>
      </c>
    </row>
    <row r="731" spans="1:9" x14ac:dyDescent="0.25">
      <c r="A731" t="s">
        <v>178</v>
      </c>
      <c r="B731" t="s">
        <v>213</v>
      </c>
      <c r="C731" t="s">
        <v>140</v>
      </c>
      <c r="D731" t="s">
        <v>207</v>
      </c>
      <c r="E731" t="s">
        <v>180</v>
      </c>
      <c r="F731">
        <v>2020</v>
      </c>
      <c r="G731">
        <v>1.6646319176345001E-2</v>
      </c>
      <c r="H731" t="b">
        <v>0</v>
      </c>
      <c r="I731">
        <v>1</v>
      </c>
    </row>
    <row r="732" spans="1:9" x14ac:dyDescent="0.25">
      <c r="A732" t="s">
        <v>178</v>
      </c>
      <c r="B732" t="s">
        <v>213</v>
      </c>
      <c r="C732" t="s">
        <v>140</v>
      </c>
      <c r="D732" t="s">
        <v>207</v>
      </c>
      <c r="E732" t="s">
        <v>180</v>
      </c>
      <c r="F732">
        <v>2025</v>
      </c>
      <c r="G732">
        <v>1.6214631267707998E-2</v>
      </c>
      <c r="H732" t="b">
        <v>0</v>
      </c>
      <c r="I732">
        <v>1</v>
      </c>
    </row>
    <row r="733" spans="1:9" x14ac:dyDescent="0.25">
      <c r="A733" t="s">
        <v>178</v>
      </c>
      <c r="B733" t="s">
        <v>213</v>
      </c>
      <c r="C733" t="s">
        <v>140</v>
      </c>
      <c r="D733" t="s">
        <v>207</v>
      </c>
      <c r="E733" t="s">
        <v>180</v>
      </c>
      <c r="F733">
        <v>2030</v>
      </c>
      <c r="G733">
        <v>1.9846551660762001E-2</v>
      </c>
      <c r="H733" t="b">
        <v>0</v>
      </c>
      <c r="I733">
        <v>1</v>
      </c>
    </row>
    <row r="734" spans="1:9" x14ac:dyDescent="0.25">
      <c r="A734" t="s">
        <v>178</v>
      </c>
      <c r="B734" t="s">
        <v>213</v>
      </c>
      <c r="C734" t="s">
        <v>140</v>
      </c>
      <c r="D734" t="s">
        <v>207</v>
      </c>
      <c r="E734" t="s">
        <v>180</v>
      </c>
      <c r="F734">
        <v>2035</v>
      </c>
      <c r="G734">
        <v>2.3237648337565E-2</v>
      </c>
      <c r="H734" t="b">
        <v>0</v>
      </c>
      <c r="I734">
        <v>1</v>
      </c>
    </row>
    <row r="735" spans="1:9" x14ac:dyDescent="0.25">
      <c r="A735" t="s">
        <v>178</v>
      </c>
      <c r="B735" t="s">
        <v>213</v>
      </c>
      <c r="C735" t="s">
        <v>140</v>
      </c>
      <c r="D735" t="s">
        <v>207</v>
      </c>
      <c r="E735" t="s">
        <v>180</v>
      </c>
      <c r="F735">
        <v>2040</v>
      </c>
      <c r="G735">
        <v>2.2860475721957998E-2</v>
      </c>
      <c r="H735" t="b">
        <v>0</v>
      </c>
      <c r="I735">
        <v>1</v>
      </c>
    </row>
    <row r="736" spans="1:9" x14ac:dyDescent="0.25">
      <c r="A736" t="s">
        <v>178</v>
      </c>
      <c r="B736" t="s">
        <v>213</v>
      </c>
      <c r="C736" t="s">
        <v>140</v>
      </c>
      <c r="D736" t="s">
        <v>207</v>
      </c>
      <c r="E736" t="s">
        <v>180</v>
      </c>
      <c r="F736">
        <v>2045</v>
      </c>
      <c r="G736">
        <v>2.2968868603377001E-2</v>
      </c>
      <c r="H736" t="b">
        <v>0</v>
      </c>
      <c r="I736">
        <v>1</v>
      </c>
    </row>
    <row r="737" spans="1:9" x14ac:dyDescent="0.25">
      <c r="A737" t="s">
        <v>178</v>
      </c>
      <c r="B737" t="s">
        <v>213</v>
      </c>
      <c r="C737" t="s">
        <v>140</v>
      </c>
      <c r="D737" t="s">
        <v>207</v>
      </c>
      <c r="E737" t="s">
        <v>180</v>
      </c>
      <c r="F737">
        <v>2050</v>
      </c>
      <c r="G737">
        <v>2.1942247683995001E-2</v>
      </c>
      <c r="H737" t="b">
        <v>0</v>
      </c>
      <c r="I737">
        <v>1</v>
      </c>
    </row>
    <row r="738" spans="1:9" x14ac:dyDescent="0.25">
      <c r="A738" t="s">
        <v>178</v>
      </c>
      <c r="B738" t="s">
        <v>213</v>
      </c>
      <c r="C738" t="s">
        <v>140</v>
      </c>
      <c r="D738" t="s">
        <v>208</v>
      </c>
      <c r="E738" t="s">
        <v>180</v>
      </c>
      <c r="F738">
        <v>2015</v>
      </c>
      <c r="G738">
        <v>4.2482690528994997E-2</v>
      </c>
      <c r="H738" t="b">
        <v>0</v>
      </c>
      <c r="I738">
        <v>1</v>
      </c>
    </row>
    <row r="739" spans="1:9" x14ac:dyDescent="0.25">
      <c r="A739" t="s">
        <v>178</v>
      </c>
      <c r="B739" t="s">
        <v>213</v>
      </c>
      <c r="C739" t="s">
        <v>140</v>
      </c>
      <c r="D739" t="s">
        <v>208</v>
      </c>
      <c r="E739" t="s">
        <v>180</v>
      </c>
      <c r="F739">
        <v>2020</v>
      </c>
      <c r="G739">
        <v>4.5467449881777013E-2</v>
      </c>
      <c r="H739" t="b">
        <v>0</v>
      </c>
      <c r="I739">
        <v>1</v>
      </c>
    </row>
    <row r="740" spans="1:9" x14ac:dyDescent="0.25">
      <c r="A740" t="s">
        <v>178</v>
      </c>
      <c r="B740" t="s">
        <v>213</v>
      </c>
      <c r="C740" t="s">
        <v>140</v>
      </c>
      <c r="D740" t="s">
        <v>208</v>
      </c>
      <c r="E740" t="s">
        <v>180</v>
      </c>
      <c r="F740">
        <v>2025</v>
      </c>
      <c r="G740">
        <v>3.3954569325478003E-2</v>
      </c>
      <c r="H740" t="b">
        <v>0</v>
      </c>
      <c r="I740">
        <v>1</v>
      </c>
    </row>
    <row r="741" spans="1:9" x14ac:dyDescent="0.25">
      <c r="A741" t="s">
        <v>178</v>
      </c>
      <c r="B741" t="s">
        <v>213</v>
      </c>
      <c r="C741" t="s">
        <v>140</v>
      </c>
      <c r="D741" t="s">
        <v>208</v>
      </c>
      <c r="E741" t="s">
        <v>180</v>
      </c>
      <c r="F741">
        <v>2030</v>
      </c>
      <c r="G741">
        <v>1.6013406107582E-2</v>
      </c>
      <c r="H741" t="b">
        <v>0</v>
      </c>
      <c r="I741">
        <v>1</v>
      </c>
    </row>
    <row r="742" spans="1:9" x14ac:dyDescent="0.25">
      <c r="A742" t="s">
        <v>178</v>
      </c>
      <c r="B742" t="s">
        <v>213</v>
      </c>
      <c r="C742" t="s">
        <v>140</v>
      </c>
      <c r="D742" t="s">
        <v>208</v>
      </c>
      <c r="E742" t="s">
        <v>180</v>
      </c>
      <c r="F742">
        <v>2035</v>
      </c>
      <c r="G742">
        <v>2.8970036446849998E-3</v>
      </c>
      <c r="H742" t="b">
        <v>0</v>
      </c>
      <c r="I742">
        <v>1</v>
      </c>
    </row>
    <row r="743" spans="1:9" x14ac:dyDescent="0.25">
      <c r="A743" t="s">
        <v>178</v>
      </c>
      <c r="B743" t="s">
        <v>213</v>
      </c>
      <c r="C743" t="s">
        <v>140</v>
      </c>
      <c r="D743" t="s">
        <v>208</v>
      </c>
      <c r="E743" t="s">
        <v>180</v>
      </c>
      <c r="F743">
        <v>2040</v>
      </c>
      <c r="G743">
        <v>7.7018164282499461E-4</v>
      </c>
      <c r="H743" t="b">
        <v>0</v>
      </c>
      <c r="I743">
        <v>1</v>
      </c>
    </row>
    <row r="744" spans="1:9" x14ac:dyDescent="0.25">
      <c r="A744" t="s">
        <v>178</v>
      </c>
      <c r="B744" t="s">
        <v>213</v>
      </c>
      <c r="C744" t="s">
        <v>140</v>
      </c>
      <c r="D744" t="s">
        <v>208</v>
      </c>
      <c r="E744" t="s">
        <v>180</v>
      </c>
      <c r="F744">
        <v>2045</v>
      </c>
      <c r="G744">
        <v>2.5248266666666659E-4</v>
      </c>
      <c r="H744" t="b">
        <v>0</v>
      </c>
      <c r="I744">
        <v>1</v>
      </c>
    </row>
    <row r="745" spans="1:9" x14ac:dyDescent="0.25">
      <c r="A745" t="s">
        <v>178</v>
      </c>
      <c r="B745" t="s">
        <v>213</v>
      </c>
      <c r="C745" t="s">
        <v>140</v>
      </c>
      <c r="D745" t="s">
        <v>208</v>
      </c>
      <c r="E745" t="s">
        <v>180</v>
      </c>
      <c r="F745">
        <v>2050</v>
      </c>
      <c r="G745">
        <v>5.0496533333333328E-4</v>
      </c>
      <c r="H745" t="b">
        <v>0</v>
      </c>
      <c r="I745">
        <v>1</v>
      </c>
    </row>
    <row r="746" spans="1:9" x14ac:dyDescent="0.25">
      <c r="A746" t="s">
        <v>178</v>
      </c>
      <c r="B746" t="s">
        <v>213</v>
      </c>
      <c r="C746" t="s">
        <v>140</v>
      </c>
      <c r="D746" t="s">
        <v>209</v>
      </c>
      <c r="E746" t="s">
        <v>180</v>
      </c>
      <c r="F746">
        <v>2050</v>
      </c>
      <c r="G746">
        <v>2.3202576792399998E-3</v>
      </c>
      <c r="H746" t="b">
        <v>0</v>
      </c>
      <c r="I746">
        <v>1</v>
      </c>
    </row>
    <row r="747" spans="1:9" x14ac:dyDescent="0.25">
      <c r="A747" t="s">
        <v>178</v>
      </c>
      <c r="B747" t="s">
        <v>213</v>
      </c>
      <c r="C747" t="s">
        <v>140</v>
      </c>
      <c r="D747" t="s">
        <v>210</v>
      </c>
      <c r="E747" t="s">
        <v>180</v>
      </c>
      <c r="F747">
        <v>2015</v>
      </c>
      <c r="G747">
        <v>2.3516235294117002E-2</v>
      </c>
      <c r="H747" t="b">
        <v>0</v>
      </c>
      <c r="I747">
        <v>1</v>
      </c>
    </row>
    <row r="748" spans="1:9" x14ac:dyDescent="0.25">
      <c r="A748" t="s">
        <v>178</v>
      </c>
      <c r="B748" t="s">
        <v>213</v>
      </c>
      <c r="C748" t="s">
        <v>140</v>
      </c>
      <c r="D748" t="s">
        <v>210</v>
      </c>
      <c r="E748" t="s">
        <v>180</v>
      </c>
      <c r="F748">
        <v>2020</v>
      </c>
      <c r="G748">
        <v>1.499918117647E-3</v>
      </c>
      <c r="H748" t="b">
        <v>0</v>
      </c>
      <c r="I748">
        <v>1</v>
      </c>
    </row>
    <row r="749" spans="1:9" x14ac:dyDescent="0.25">
      <c r="A749" t="s">
        <v>178</v>
      </c>
      <c r="B749" t="s">
        <v>213</v>
      </c>
      <c r="C749" t="s">
        <v>140</v>
      </c>
      <c r="D749" t="s">
        <v>211</v>
      </c>
      <c r="E749" t="s">
        <v>180</v>
      </c>
      <c r="F749">
        <v>2015</v>
      </c>
      <c r="G749">
        <v>3.2099999999999997E-2</v>
      </c>
      <c r="H749" t="b">
        <v>0</v>
      </c>
      <c r="I749">
        <v>1</v>
      </c>
    </row>
    <row r="750" spans="1:9" x14ac:dyDescent="0.25">
      <c r="A750" t="s">
        <v>178</v>
      </c>
      <c r="B750" t="s">
        <v>213</v>
      </c>
      <c r="C750" t="s">
        <v>140</v>
      </c>
      <c r="D750" t="s">
        <v>211</v>
      </c>
      <c r="E750" t="s">
        <v>180</v>
      </c>
      <c r="F750">
        <v>2020</v>
      </c>
      <c r="G750">
        <v>3.1317073170731E-2</v>
      </c>
      <c r="H750" t="b">
        <v>0</v>
      </c>
      <c r="I750">
        <v>1</v>
      </c>
    </row>
    <row r="751" spans="1:9" x14ac:dyDescent="0.25">
      <c r="A751" t="s">
        <v>178</v>
      </c>
      <c r="B751" t="s">
        <v>213</v>
      </c>
      <c r="C751" t="s">
        <v>140</v>
      </c>
      <c r="D751" t="s">
        <v>211</v>
      </c>
      <c r="E751" t="s">
        <v>180</v>
      </c>
      <c r="F751">
        <v>2025</v>
      </c>
      <c r="G751">
        <v>2.6298795180722E-2</v>
      </c>
      <c r="H751" t="b">
        <v>0</v>
      </c>
      <c r="I751">
        <v>1</v>
      </c>
    </row>
    <row r="752" spans="1:9" x14ac:dyDescent="0.25">
      <c r="A752" t="s">
        <v>178</v>
      </c>
      <c r="B752" t="s">
        <v>213</v>
      </c>
      <c r="C752" t="s">
        <v>140</v>
      </c>
      <c r="D752" t="s">
        <v>211</v>
      </c>
      <c r="E752" t="s">
        <v>180</v>
      </c>
      <c r="F752">
        <v>2030</v>
      </c>
      <c r="G752">
        <v>2.2087857142856999E-2</v>
      </c>
      <c r="H752" t="b">
        <v>0</v>
      </c>
      <c r="I752">
        <v>1</v>
      </c>
    </row>
    <row r="753" spans="1:9" x14ac:dyDescent="0.25">
      <c r="A753" t="s">
        <v>178</v>
      </c>
      <c r="B753" t="s">
        <v>213</v>
      </c>
      <c r="C753" t="s">
        <v>140</v>
      </c>
      <c r="D753" t="s">
        <v>211</v>
      </c>
      <c r="E753" t="s">
        <v>180</v>
      </c>
      <c r="F753">
        <v>2035</v>
      </c>
      <c r="G753">
        <v>1.8553799999999999E-2</v>
      </c>
      <c r="H753" t="b">
        <v>0</v>
      </c>
      <c r="I753">
        <v>1</v>
      </c>
    </row>
    <row r="754" spans="1:9" x14ac:dyDescent="0.25">
      <c r="A754" t="s">
        <v>178</v>
      </c>
      <c r="B754" t="s">
        <v>213</v>
      </c>
      <c r="C754" t="s">
        <v>140</v>
      </c>
      <c r="D754" t="s">
        <v>211</v>
      </c>
      <c r="E754" t="s">
        <v>180</v>
      </c>
      <c r="F754">
        <v>2040</v>
      </c>
      <c r="G754">
        <v>1.5770729999999001E-2</v>
      </c>
      <c r="H754" t="b">
        <v>0</v>
      </c>
      <c r="I754">
        <v>1</v>
      </c>
    </row>
    <row r="755" spans="1:9" x14ac:dyDescent="0.25">
      <c r="A755" t="s">
        <v>178</v>
      </c>
      <c r="B755" t="s">
        <v>213</v>
      </c>
      <c r="C755" t="s">
        <v>140</v>
      </c>
      <c r="D755" t="s">
        <v>211</v>
      </c>
      <c r="E755" t="s">
        <v>180</v>
      </c>
      <c r="F755">
        <v>2045</v>
      </c>
      <c r="G755">
        <v>1.3405120499999999E-2</v>
      </c>
      <c r="H755" t="b">
        <v>0</v>
      </c>
      <c r="I755">
        <v>1</v>
      </c>
    </row>
    <row r="756" spans="1:9" x14ac:dyDescent="0.25">
      <c r="A756" t="s">
        <v>178</v>
      </c>
      <c r="B756" t="s">
        <v>213</v>
      </c>
      <c r="C756" t="s">
        <v>140</v>
      </c>
      <c r="D756" t="s">
        <v>211</v>
      </c>
      <c r="E756" t="s">
        <v>180</v>
      </c>
      <c r="F756">
        <v>2050</v>
      </c>
      <c r="G756">
        <v>1.1394352425E-2</v>
      </c>
      <c r="H756" t="b">
        <v>0</v>
      </c>
      <c r="I756">
        <v>1</v>
      </c>
    </row>
    <row r="757" spans="1:9" x14ac:dyDescent="0.25">
      <c r="A757" t="s">
        <v>178</v>
      </c>
      <c r="B757" t="s">
        <v>213</v>
      </c>
      <c r="C757" t="s">
        <v>141</v>
      </c>
      <c r="D757" t="s">
        <v>207</v>
      </c>
      <c r="E757" t="s">
        <v>180</v>
      </c>
      <c r="F757">
        <v>2015</v>
      </c>
      <c r="G757">
        <v>6.4451908289859996E-3</v>
      </c>
      <c r="H757" t="b">
        <v>0</v>
      </c>
      <c r="I757">
        <v>1</v>
      </c>
    </row>
    <row r="758" spans="1:9" x14ac:dyDescent="0.25">
      <c r="A758" t="s">
        <v>178</v>
      </c>
      <c r="B758" t="s">
        <v>213</v>
      </c>
      <c r="C758" t="s">
        <v>141</v>
      </c>
      <c r="D758" t="s">
        <v>207</v>
      </c>
      <c r="E758" t="s">
        <v>180</v>
      </c>
      <c r="F758">
        <v>2020</v>
      </c>
      <c r="G758">
        <v>6.3787455627080008E-3</v>
      </c>
      <c r="H758" t="b">
        <v>0</v>
      </c>
      <c r="I758">
        <v>1</v>
      </c>
    </row>
    <row r="759" spans="1:9" x14ac:dyDescent="0.25">
      <c r="A759" t="s">
        <v>178</v>
      </c>
      <c r="B759" t="s">
        <v>213</v>
      </c>
      <c r="C759" t="s">
        <v>141</v>
      </c>
      <c r="D759" t="s">
        <v>207</v>
      </c>
      <c r="E759" t="s">
        <v>180</v>
      </c>
      <c r="F759">
        <v>2025</v>
      </c>
      <c r="G759">
        <v>9.4032787759830011E-3</v>
      </c>
      <c r="H759" t="b">
        <v>0</v>
      </c>
      <c r="I759">
        <v>1</v>
      </c>
    </row>
    <row r="760" spans="1:9" x14ac:dyDescent="0.25">
      <c r="A760" t="s">
        <v>178</v>
      </c>
      <c r="B760" t="s">
        <v>213</v>
      </c>
      <c r="C760" t="s">
        <v>141</v>
      </c>
      <c r="D760" t="s">
        <v>207</v>
      </c>
      <c r="E760" t="s">
        <v>180</v>
      </c>
      <c r="F760">
        <v>2030</v>
      </c>
      <c r="G760">
        <v>3.0139829967243001E-2</v>
      </c>
      <c r="H760" t="b">
        <v>0</v>
      </c>
      <c r="I760">
        <v>1</v>
      </c>
    </row>
    <row r="761" spans="1:9" x14ac:dyDescent="0.25">
      <c r="A761" t="s">
        <v>178</v>
      </c>
      <c r="B761" t="s">
        <v>213</v>
      </c>
      <c r="C761" t="s">
        <v>141</v>
      </c>
      <c r="D761" t="s">
        <v>207</v>
      </c>
      <c r="E761" t="s">
        <v>180</v>
      </c>
      <c r="F761">
        <v>2035</v>
      </c>
      <c r="G761">
        <v>3.2330329605997001E-2</v>
      </c>
      <c r="H761" t="b">
        <v>0</v>
      </c>
      <c r="I761">
        <v>1</v>
      </c>
    </row>
    <row r="762" spans="1:9" x14ac:dyDescent="0.25">
      <c r="A762" t="s">
        <v>178</v>
      </c>
      <c r="B762" t="s">
        <v>213</v>
      </c>
      <c r="C762" t="s">
        <v>141</v>
      </c>
      <c r="D762" t="s">
        <v>207</v>
      </c>
      <c r="E762" t="s">
        <v>180</v>
      </c>
      <c r="F762">
        <v>2040</v>
      </c>
      <c r="G762">
        <v>3.5149411011060998E-2</v>
      </c>
      <c r="H762" t="b">
        <v>0</v>
      </c>
      <c r="I762">
        <v>1</v>
      </c>
    </row>
    <row r="763" spans="1:9" x14ac:dyDescent="0.25">
      <c r="A763" t="s">
        <v>178</v>
      </c>
      <c r="B763" t="s">
        <v>213</v>
      </c>
      <c r="C763" t="s">
        <v>141</v>
      </c>
      <c r="D763" t="s">
        <v>207</v>
      </c>
      <c r="E763" t="s">
        <v>180</v>
      </c>
      <c r="F763">
        <v>2045</v>
      </c>
      <c r="G763">
        <v>3.8312723665182E-2</v>
      </c>
      <c r="H763" t="b">
        <v>0</v>
      </c>
      <c r="I763">
        <v>1</v>
      </c>
    </row>
    <row r="764" spans="1:9" x14ac:dyDescent="0.25">
      <c r="A764" t="s">
        <v>178</v>
      </c>
      <c r="B764" t="s">
        <v>213</v>
      </c>
      <c r="C764" t="s">
        <v>141</v>
      </c>
      <c r="D764" t="s">
        <v>207</v>
      </c>
      <c r="E764" t="s">
        <v>180</v>
      </c>
      <c r="F764">
        <v>2050</v>
      </c>
      <c r="G764">
        <v>4.0009677653758013E-2</v>
      </c>
      <c r="H764" t="b">
        <v>0</v>
      </c>
      <c r="I764">
        <v>1</v>
      </c>
    </row>
    <row r="765" spans="1:9" x14ac:dyDescent="0.25">
      <c r="A765" t="s">
        <v>178</v>
      </c>
      <c r="B765" t="s">
        <v>213</v>
      </c>
      <c r="C765" t="s">
        <v>141</v>
      </c>
      <c r="D765" t="s">
        <v>208</v>
      </c>
      <c r="E765" t="s">
        <v>180</v>
      </c>
      <c r="F765">
        <v>2015</v>
      </c>
      <c r="G765">
        <v>0.20514173724873599</v>
      </c>
      <c r="H765" t="b">
        <v>0</v>
      </c>
      <c r="I765">
        <v>1</v>
      </c>
    </row>
    <row r="766" spans="1:9" x14ac:dyDescent="0.25">
      <c r="A766" t="s">
        <v>178</v>
      </c>
      <c r="B766" t="s">
        <v>213</v>
      </c>
      <c r="C766" t="s">
        <v>141</v>
      </c>
      <c r="D766" t="s">
        <v>208</v>
      </c>
      <c r="E766" t="s">
        <v>180</v>
      </c>
      <c r="F766">
        <v>2020</v>
      </c>
      <c r="G766">
        <v>0.207213654534145</v>
      </c>
      <c r="H766" t="b">
        <v>0</v>
      </c>
      <c r="I766">
        <v>1</v>
      </c>
    </row>
    <row r="767" spans="1:9" x14ac:dyDescent="0.25">
      <c r="A767" t="s">
        <v>178</v>
      </c>
      <c r="B767" t="s">
        <v>213</v>
      </c>
      <c r="C767" t="s">
        <v>141</v>
      </c>
      <c r="D767" t="s">
        <v>208</v>
      </c>
      <c r="E767" t="s">
        <v>180</v>
      </c>
      <c r="F767">
        <v>2025</v>
      </c>
      <c r="G767">
        <v>0.15246734530979</v>
      </c>
      <c r="H767" t="b">
        <v>0</v>
      </c>
      <c r="I767">
        <v>1</v>
      </c>
    </row>
    <row r="768" spans="1:9" x14ac:dyDescent="0.25">
      <c r="A768" t="s">
        <v>178</v>
      </c>
      <c r="B768" t="s">
        <v>213</v>
      </c>
      <c r="C768" t="s">
        <v>141</v>
      </c>
      <c r="D768" t="s">
        <v>208</v>
      </c>
      <c r="E768" t="s">
        <v>180</v>
      </c>
      <c r="F768">
        <v>2030</v>
      </c>
      <c r="G768">
        <v>4.7558683720932013E-2</v>
      </c>
      <c r="H768" t="b">
        <v>0</v>
      </c>
      <c r="I768">
        <v>1</v>
      </c>
    </row>
    <row r="769" spans="1:9" x14ac:dyDescent="0.25">
      <c r="A769" t="s">
        <v>178</v>
      </c>
      <c r="B769" t="s">
        <v>213</v>
      </c>
      <c r="C769" t="s">
        <v>141</v>
      </c>
      <c r="D769" t="s">
        <v>208</v>
      </c>
      <c r="E769" t="s">
        <v>180</v>
      </c>
      <c r="F769">
        <v>2035</v>
      </c>
      <c r="G769">
        <v>1.4624048514533999E-2</v>
      </c>
      <c r="H769" t="b">
        <v>0</v>
      </c>
      <c r="I769">
        <v>1</v>
      </c>
    </row>
    <row r="770" spans="1:9" x14ac:dyDescent="0.25">
      <c r="A770" t="s">
        <v>178</v>
      </c>
      <c r="B770" t="s">
        <v>213</v>
      </c>
      <c r="C770" t="s">
        <v>141</v>
      </c>
      <c r="D770" t="s">
        <v>208</v>
      </c>
      <c r="E770" t="s">
        <v>180</v>
      </c>
      <c r="F770">
        <v>2040</v>
      </c>
      <c r="G770">
        <v>8.7896911900360013E-3</v>
      </c>
      <c r="H770" t="b">
        <v>0</v>
      </c>
      <c r="I770">
        <v>1</v>
      </c>
    </row>
    <row r="771" spans="1:9" x14ac:dyDescent="0.25">
      <c r="A771" t="s">
        <v>178</v>
      </c>
      <c r="B771" t="s">
        <v>213</v>
      </c>
      <c r="C771" t="s">
        <v>141</v>
      </c>
      <c r="D771" t="s">
        <v>208</v>
      </c>
      <c r="E771" t="s">
        <v>180</v>
      </c>
      <c r="F771">
        <v>2045</v>
      </c>
      <c r="G771">
        <v>6.4894689090880002E-3</v>
      </c>
      <c r="H771" t="b">
        <v>0</v>
      </c>
      <c r="I771">
        <v>1</v>
      </c>
    </row>
    <row r="772" spans="1:9" x14ac:dyDescent="0.25">
      <c r="A772" t="s">
        <v>178</v>
      </c>
      <c r="B772" t="s">
        <v>213</v>
      </c>
      <c r="C772" t="s">
        <v>141</v>
      </c>
      <c r="D772" t="s">
        <v>208</v>
      </c>
      <c r="E772" t="s">
        <v>180</v>
      </c>
      <c r="F772">
        <v>2050</v>
      </c>
      <c r="G772">
        <v>4.2120380186100002E-3</v>
      </c>
      <c r="H772" t="b">
        <v>0</v>
      </c>
      <c r="I772">
        <v>1</v>
      </c>
    </row>
    <row r="773" spans="1:9" x14ac:dyDescent="0.25">
      <c r="A773" t="s">
        <v>178</v>
      </c>
      <c r="B773" t="s">
        <v>213</v>
      </c>
      <c r="C773" t="s">
        <v>141</v>
      </c>
      <c r="D773" t="s">
        <v>209</v>
      </c>
      <c r="E773" t="s">
        <v>180</v>
      </c>
      <c r="F773">
        <v>2035</v>
      </c>
      <c r="G773">
        <v>1.6541268310970001E-2</v>
      </c>
      <c r="H773" t="b">
        <v>0</v>
      </c>
      <c r="I773">
        <v>1</v>
      </c>
    </row>
    <row r="774" spans="1:9" x14ac:dyDescent="0.25">
      <c r="A774" t="s">
        <v>178</v>
      </c>
      <c r="B774" t="s">
        <v>213</v>
      </c>
      <c r="C774" t="s">
        <v>141</v>
      </c>
      <c r="D774" t="s">
        <v>209</v>
      </c>
      <c r="E774" t="s">
        <v>180</v>
      </c>
      <c r="F774">
        <v>2040</v>
      </c>
      <c r="G774">
        <v>1.4046320649389E-2</v>
      </c>
      <c r="H774" t="b">
        <v>0</v>
      </c>
      <c r="I774">
        <v>1</v>
      </c>
    </row>
    <row r="775" spans="1:9" x14ac:dyDescent="0.25">
      <c r="A775" t="s">
        <v>178</v>
      </c>
      <c r="B775" t="s">
        <v>213</v>
      </c>
      <c r="C775" t="s">
        <v>141</v>
      </c>
      <c r="D775" t="s">
        <v>209</v>
      </c>
      <c r="E775" t="s">
        <v>180</v>
      </c>
      <c r="F775">
        <v>2045</v>
      </c>
      <c r="G775">
        <v>1.1933525650632999E-2</v>
      </c>
      <c r="H775" t="b">
        <v>0</v>
      </c>
      <c r="I775">
        <v>1</v>
      </c>
    </row>
    <row r="776" spans="1:9" x14ac:dyDescent="0.25">
      <c r="A776" t="s">
        <v>178</v>
      </c>
      <c r="B776" t="s">
        <v>213</v>
      </c>
      <c r="C776" t="s">
        <v>141</v>
      </c>
      <c r="D776" t="s">
        <v>209</v>
      </c>
      <c r="E776" t="s">
        <v>180</v>
      </c>
      <c r="F776">
        <v>2050</v>
      </c>
      <c r="G776">
        <v>1.0138526936892E-2</v>
      </c>
      <c r="H776" t="b">
        <v>0</v>
      </c>
      <c r="I776">
        <v>1</v>
      </c>
    </row>
    <row r="777" spans="1:9" x14ac:dyDescent="0.25">
      <c r="A777" t="s">
        <v>178</v>
      </c>
      <c r="B777" t="s">
        <v>213</v>
      </c>
      <c r="C777" t="s">
        <v>141</v>
      </c>
      <c r="D777" t="s">
        <v>210</v>
      </c>
      <c r="E777" t="s">
        <v>180</v>
      </c>
      <c r="F777">
        <v>2015</v>
      </c>
      <c r="G777">
        <v>1.225694117647E-2</v>
      </c>
      <c r="H777" t="b">
        <v>0</v>
      </c>
      <c r="I777">
        <v>1</v>
      </c>
    </row>
    <row r="778" spans="1:9" x14ac:dyDescent="0.25">
      <c r="A778" t="s">
        <v>178</v>
      </c>
      <c r="B778" t="s">
        <v>213</v>
      </c>
      <c r="C778" t="s">
        <v>141</v>
      </c>
      <c r="D778" t="s">
        <v>210</v>
      </c>
      <c r="E778" t="s">
        <v>180</v>
      </c>
      <c r="F778">
        <v>2020</v>
      </c>
      <c r="G778">
        <v>7.8180423529411772E-4</v>
      </c>
      <c r="H778" t="b">
        <v>0</v>
      </c>
      <c r="I778">
        <v>1</v>
      </c>
    </row>
    <row r="779" spans="1:9" x14ac:dyDescent="0.25">
      <c r="A779" t="s">
        <v>178</v>
      </c>
      <c r="B779" t="s">
        <v>213</v>
      </c>
      <c r="C779" t="s">
        <v>141</v>
      </c>
      <c r="D779" t="s">
        <v>210</v>
      </c>
      <c r="E779" t="s">
        <v>180</v>
      </c>
      <c r="F779">
        <v>2025</v>
      </c>
      <c r="G779">
        <v>4.5448941176470583E-5</v>
      </c>
      <c r="H779" t="b">
        <v>0</v>
      </c>
      <c r="I779">
        <v>1</v>
      </c>
    </row>
    <row r="780" spans="1:9" x14ac:dyDescent="0.25">
      <c r="A780" t="s">
        <v>178</v>
      </c>
      <c r="B780" t="s">
        <v>213</v>
      </c>
      <c r="C780" t="s">
        <v>141</v>
      </c>
      <c r="D780" t="s">
        <v>210</v>
      </c>
      <c r="E780" t="s">
        <v>180</v>
      </c>
      <c r="F780">
        <v>2030</v>
      </c>
      <c r="G780">
        <v>9.089788235294118E-5</v>
      </c>
      <c r="H780" t="b">
        <v>0</v>
      </c>
      <c r="I780">
        <v>1</v>
      </c>
    </row>
    <row r="781" spans="1:9" x14ac:dyDescent="0.25">
      <c r="A781" t="s">
        <v>178</v>
      </c>
      <c r="B781" t="s">
        <v>213</v>
      </c>
      <c r="C781" t="s">
        <v>141</v>
      </c>
      <c r="D781" t="s">
        <v>210</v>
      </c>
      <c r="E781" t="s">
        <v>180</v>
      </c>
      <c r="F781">
        <v>2035</v>
      </c>
      <c r="G781">
        <v>1.8179576470588239E-4</v>
      </c>
      <c r="H781" t="b">
        <v>0</v>
      </c>
      <c r="I781">
        <v>1</v>
      </c>
    </row>
    <row r="782" spans="1:9" x14ac:dyDescent="0.25">
      <c r="A782" t="s">
        <v>178</v>
      </c>
      <c r="B782" t="s">
        <v>213</v>
      </c>
      <c r="C782" t="s">
        <v>141</v>
      </c>
      <c r="D782" t="s">
        <v>211</v>
      </c>
      <c r="E782" t="s">
        <v>180</v>
      </c>
      <c r="F782">
        <v>2015</v>
      </c>
      <c r="G782">
        <v>0.123816</v>
      </c>
      <c r="H782" t="b">
        <v>0</v>
      </c>
      <c r="I782">
        <v>1</v>
      </c>
    </row>
    <row r="783" spans="1:9" x14ac:dyDescent="0.25">
      <c r="A783" t="s">
        <v>178</v>
      </c>
      <c r="B783" t="s">
        <v>213</v>
      </c>
      <c r="C783" t="s">
        <v>141</v>
      </c>
      <c r="D783" t="s">
        <v>211</v>
      </c>
      <c r="E783" t="s">
        <v>180</v>
      </c>
      <c r="F783">
        <v>2020</v>
      </c>
      <c r="G783">
        <v>0.12079609756097499</v>
      </c>
      <c r="H783" t="b">
        <v>0</v>
      </c>
      <c r="I783">
        <v>1</v>
      </c>
    </row>
    <row r="784" spans="1:9" x14ac:dyDescent="0.25">
      <c r="A784" t="s">
        <v>178</v>
      </c>
      <c r="B784" t="s">
        <v>213</v>
      </c>
      <c r="C784" t="s">
        <v>141</v>
      </c>
      <c r="D784" t="s">
        <v>211</v>
      </c>
      <c r="E784" t="s">
        <v>180</v>
      </c>
      <c r="F784">
        <v>2025</v>
      </c>
      <c r="G784">
        <v>0.10143961445783101</v>
      </c>
      <c r="H784" t="b">
        <v>0</v>
      </c>
      <c r="I784">
        <v>1</v>
      </c>
    </row>
    <row r="785" spans="1:9" x14ac:dyDescent="0.25">
      <c r="A785" t="s">
        <v>178</v>
      </c>
      <c r="B785" t="s">
        <v>213</v>
      </c>
      <c r="C785" t="s">
        <v>141</v>
      </c>
      <c r="D785" t="s">
        <v>211</v>
      </c>
      <c r="E785" t="s">
        <v>180</v>
      </c>
      <c r="F785">
        <v>2030</v>
      </c>
      <c r="G785">
        <v>8.5197200000000001E-2</v>
      </c>
      <c r="H785" t="b">
        <v>0</v>
      </c>
      <c r="I785">
        <v>1</v>
      </c>
    </row>
    <row r="786" spans="1:9" x14ac:dyDescent="0.25">
      <c r="A786" t="s">
        <v>178</v>
      </c>
      <c r="B786" t="s">
        <v>213</v>
      </c>
      <c r="C786" t="s">
        <v>141</v>
      </c>
      <c r="D786" t="s">
        <v>211</v>
      </c>
      <c r="E786" t="s">
        <v>180</v>
      </c>
      <c r="F786">
        <v>2035</v>
      </c>
      <c r="G786">
        <v>7.156564799999901E-2</v>
      </c>
      <c r="H786" t="b">
        <v>0</v>
      </c>
      <c r="I786">
        <v>1</v>
      </c>
    </row>
    <row r="787" spans="1:9" x14ac:dyDescent="0.25">
      <c r="A787" t="s">
        <v>178</v>
      </c>
      <c r="B787" t="s">
        <v>213</v>
      </c>
      <c r="C787" t="s">
        <v>141</v>
      </c>
      <c r="D787" t="s">
        <v>211</v>
      </c>
      <c r="E787" t="s">
        <v>180</v>
      </c>
      <c r="F787">
        <v>2040</v>
      </c>
      <c r="G787">
        <v>6.0830800800000008E-2</v>
      </c>
      <c r="H787" t="b">
        <v>0</v>
      </c>
      <c r="I787">
        <v>1</v>
      </c>
    </row>
    <row r="788" spans="1:9" x14ac:dyDescent="0.25">
      <c r="A788" t="s">
        <v>178</v>
      </c>
      <c r="B788" t="s">
        <v>213</v>
      </c>
      <c r="C788" t="s">
        <v>141</v>
      </c>
      <c r="D788" t="s">
        <v>211</v>
      </c>
      <c r="E788" t="s">
        <v>180</v>
      </c>
      <c r="F788">
        <v>2045</v>
      </c>
      <c r="G788">
        <v>5.1706180679999013E-2</v>
      </c>
      <c r="H788" t="b">
        <v>0</v>
      </c>
      <c r="I788">
        <v>1</v>
      </c>
    </row>
    <row r="789" spans="1:9" x14ac:dyDescent="0.25">
      <c r="A789" t="s">
        <v>178</v>
      </c>
      <c r="B789" t="s">
        <v>213</v>
      </c>
      <c r="C789" t="s">
        <v>141</v>
      </c>
      <c r="D789" t="s">
        <v>211</v>
      </c>
      <c r="E789" t="s">
        <v>180</v>
      </c>
      <c r="F789">
        <v>2050</v>
      </c>
      <c r="G789">
        <v>4.3950253577998998E-2</v>
      </c>
      <c r="H789" t="b">
        <v>0</v>
      </c>
      <c r="I789">
        <v>1</v>
      </c>
    </row>
    <row r="790" spans="1:9" x14ac:dyDescent="0.25">
      <c r="A790" t="s">
        <v>178</v>
      </c>
      <c r="B790" t="s">
        <v>213</v>
      </c>
      <c r="C790" t="s">
        <v>141</v>
      </c>
      <c r="D790" t="s">
        <v>212</v>
      </c>
      <c r="E790" t="s">
        <v>180</v>
      </c>
      <c r="F790">
        <v>2015</v>
      </c>
      <c r="G790">
        <v>3.5957333333329999E-3</v>
      </c>
      <c r="H790" t="b">
        <v>0</v>
      </c>
      <c r="I790">
        <v>1</v>
      </c>
    </row>
    <row r="791" spans="1:9" x14ac:dyDescent="0.25">
      <c r="A791" t="s">
        <v>178</v>
      </c>
      <c r="B791" t="s">
        <v>213</v>
      </c>
      <c r="C791" t="s">
        <v>141</v>
      </c>
      <c r="D791" t="s">
        <v>212</v>
      </c>
      <c r="E791" t="s">
        <v>180</v>
      </c>
      <c r="F791">
        <v>2020</v>
      </c>
      <c r="G791">
        <v>2.0645568000000002E-3</v>
      </c>
      <c r="H791" t="b">
        <v>0</v>
      </c>
      <c r="I791">
        <v>1</v>
      </c>
    </row>
    <row r="792" spans="1:9" x14ac:dyDescent="0.25">
      <c r="A792" t="s">
        <v>178</v>
      </c>
      <c r="B792" t="s">
        <v>213</v>
      </c>
      <c r="C792" t="s">
        <v>143</v>
      </c>
      <c r="D792" t="s">
        <v>207</v>
      </c>
      <c r="E792" t="s">
        <v>180</v>
      </c>
      <c r="F792">
        <v>2015</v>
      </c>
      <c r="G792">
        <v>4.4772056937950003E-3</v>
      </c>
      <c r="H792" t="b">
        <v>0</v>
      </c>
      <c r="I792">
        <v>1</v>
      </c>
    </row>
    <row r="793" spans="1:9" x14ac:dyDescent="0.25">
      <c r="A793" t="s">
        <v>178</v>
      </c>
      <c r="B793" t="s">
        <v>213</v>
      </c>
      <c r="C793" t="s">
        <v>143</v>
      </c>
      <c r="D793" t="s">
        <v>207</v>
      </c>
      <c r="E793" t="s">
        <v>180</v>
      </c>
      <c r="F793">
        <v>2020</v>
      </c>
      <c r="G793">
        <v>4.5622900001379999E-3</v>
      </c>
      <c r="H793" t="b">
        <v>0</v>
      </c>
      <c r="I793">
        <v>1</v>
      </c>
    </row>
    <row r="794" spans="1:9" x14ac:dyDescent="0.25">
      <c r="A794" t="s">
        <v>178</v>
      </c>
      <c r="B794" t="s">
        <v>213</v>
      </c>
      <c r="C794" t="s">
        <v>143</v>
      </c>
      <c r="D794" t="s">
        <v>207</v>
      </c>
      <c r="E794" t="s">
        <v>180</v>
      </c>
      <c r="F794">
        <v>2025</v>
      </c>
      <c r="G794">
        <v>1.3360431486345E-2</v>
      </c>
      <c r="H794" t="b">
        <v>0</v>
      </c>
      <c r="I794">
        <v>1</v>
      </c>
    </row>
    <row r="795" spans="1:9" x14ac:dyDescent="0.25">
      <c r="A795" t="s">
        <v>178</v>
      </c>
      <c r="B795" t="s">
        <v>213</v>
      </c>
      <c r="C795" t="s">
        <v>143</v>
      </c>
      <c r="D795" t="s">
        <v>207</v>
      </c>
      <c r="E795" t="s">
        <v>180</v>
      </c>
      <c r="F795">
        <v>2030</v>
      </c>
      <c r="G795">
        <v>2.6054156260922001E-2</v>
      </c>
      <c r="H795" t="b">
        <v>0</v>
      </c>
      <c r="I795">
        <v>1</v>
      </c>
    </row>
    <row r="796" spans="1:9" x14ac:dyDescent="0.25">
      <c r="A796" t="s">
        <v>178</v>
      </c>
      <c r="B796" t="s">
        <v>213</v>
      </c>
      <c r="C796" t="s">
        <v>143</v>
      </c>
      <c r="D796" t="s">
        <v>207</v>
      </c>
      <c r="E796" t="s">
        <v>180</v>
      </c>
      <c r="F796">
        <v>2035</v>
      </c>
      <c r="G796">
        <v>2.4807549686140001E-2</v>
      </c>
      <c r="H796" t="b">
        <v>0</v>
      </c>
      <c r="I796">
        <v>1</v>
      </c>
    </row>
    <row r="797" spans="1:9" x14ac:dyDescent="0.25">
      <c r="A797" t="s">
        <v>178</v>
      </c>
      <c r="B797" t="s">
        <v>213</v>
      </c>
      <c r="C797" t="s">
        <v>143</v>
      </c>
      <c r="D797" t="s">
        <v>207</v>
      </c>
      <c r="E797" t="s">
        <v>180</v>
      </c>
      <c r="F797">
        <v>2040</v>
      </c>
      <c r="G797">
        <v>2.4424706204626001E-2</v>
      </c>
      <c r="H797" t="b">
        <v>0</v>
      </c>
      <c r="I797">
        <v>1</v>
      </c>
    </row>
    <row r="798" spans="1:9" x14ac:dyDescent="0.25">
      <c r="A798" t="s">
        <v>178</v>
      </c>
      <c r="B798" t="s">
        <v>213</v>
      </c>
      <c r="C798" t="s">
        <v>143</v>
      </c>
      <c r="D798" t="s">
        <v>207</v>
      </c>
      <c r="E798" t="s">
        <v>180</v>
      </c>
      <c r="F798">
        <v>2045</v>
      </c>
      <c r="G798">
        <v>2.4614745629999001E-2</v>
      </c>
      <c r="H798" t="b">
        <v>0</v>
      </c>
      <c r="I798">
        <v>1</v>
      </c>
    </row>
    <row r="799" spans="1:9" x14ac:dyDescent="0.25">
      <c r="A799" t="s">
        <v>178</v>
      </c>
      <c r="B799" t="s">
        <v>213</v>
      </c>
      <c r="C799" t="s">
        <v>143</v>
      </c>
      <c r="D799" t="s">
        <v>207</v>
      </c>
      <c r="E799" t="s">
        <v>180</v>
      </c>
      <c r="F799">
        <v>2050</v>
      </c>
      <c r="G799">
        <v>2.477349995454E-2</v>
      </c>
      <c r="H799" t="b">
        <v>0</v>
      </c>
      <c r="I799">
        <v>1</v>
      </c>
    </row>
    <row r="800" spans="1:9" x14ac:dyDescent="0.25">
      <c r="A800" t="s">
        <v>178</v>
      </c>
      <c r="B800" t="s">
        <v>213</v>
      </c>
      <c r="C800" t="s">
        <v>143</v>
      </c>
      <c r="D800" t="s">
        <v>208</v>
      </c>
      <c r="E800" t="s">
        <v>180</v>
      </c>
      <c r="F800">
        <v>2015</v>
      </c>
      <c r="G800">
        <v>0.14706532505818801</v>
      </c>
      <c r="H800" t="b">
        <v>0</v>
      </c>
      <c r="I800">
        <v>1</v>
      </c>
    </row>
    <row r="801" spans="1:9" x14ac:dyDescent="0.25">
      <c r="A801" t="s">
        <v>178</v>
      </c>
      <c r="B801" t="s">
        <v>213</v>
      </c>
      <c r="C801" t="s">
        <v>143</v>
      </c>
      <c r="D801" t="s">
        <v>208</v>
      </c>
      <c r="E801" t="s">
        <v>180</v>
      </c>
      <c r="F801">
        <v>2020</v>
      </c>
      <c r="G801">
        <v>0.14263943279469399</v>
      </c>
      <c r="H801" t="b">
        <v>0</v>
      </c>
      <c r="I801">
        <v>1</v>
      </c>
    </row>
    <row r="802" spans="1:9" x14ac:dyDescent="0.25">
      <c r="A802" t="s">
        <v>178</v>
      </c>
      <c r="B802" t="s">
        <v>213</v>
      </c>
      <c r="C802" t="s">
        <v>143</v>
      </c>
      <c r="D802" t="s">
        <v>208</v>
      </c>
      <c r="E802" t="s">
        <v>180</v>
      </c>
      <c r="F802">
        <v>2025</v>
      </c>
      <c r="G802">
        <v>9.4370799682435003E-2</v>
      </c>
      <c r="H802" t="b">
        <v>0</v>
      </c>
      <c r="I802">
        <v>1</v>
      </c>
    </row>
    <row r="803" spans="1:9" x14ac:dyDescent="0.25">
      <c r="A803" t="s">
        <v>178</v>
      </c>
      <c r="B803" t="s">
        <v>213</v>
      </c>
      <c r="C803" t="s">
        <v>143</v>
      </c>
      <c r="D803" t="s">
        <v>208</v>
      </c>
      <c r="E803" t="s">
        <v>180</v>
      </c>
      <c r="F803">
        <v>2030</v>
      </c>
      <c r="G803">
        <v>2.5462210815171998E-2</v>
      </c>
      <c r="H803" t="b">
        <v>0</v>
      </c>
      <c r="I803">
        <v>1</v>
      </c>
    </row>
    <row r="804" spans="1:9" x14ac:dyDescent="0.25">
      <c r="A804" t="s">
        <v>178</v>
      </c>
      <c r="B804" t="s">
        <v>213</v>
      </c>
      <c r="C804" t="s">
        <v>143</v>
      </c>
      <c r="D804" t="s">
        <v>208</v>
      </c>
      <c r="E804" t="s">
        <v>180</v>
      </c>
      <c r="F804">
        <v>2035</v>
      </c>
      <c r="G804">
        <v>8.3754453834110013E-3</v>
      </c>
      <c r="H804" t="b">
        <v>0</v>
      </c>
      <c r="I804">
        <v>1</v>
      </c>
    </row>
    <row r="805" spans="1:9" x14ac:dyDescent="0.25">
      <c r="A805" t="s">
        <v>178</v>
      </c>
      <c r="B805" t="s">
        <v>213</v>
      </c>
      <c r="C805" t="s">
        <v>143</v>
      </c>
      <c r="D805" t="s">
        <v>208</v>
      </c>
      <c r="E805" t="s">
        <v>180</v>
      </c>
      <c r="F805">
        <v>2040</v>
      </c>
      <c r="G805">
        <v>4.4209335122010014E-3</v>
      </c>
      <c r="H805" t="b">
        <v>0</v>
      </c>
      <c r="I805">
        <v>1</v>
      </c>
    </row>
    <row r="806" spans="1:9" x14ac:dyDescent="0.25">
      <c r="A806" t="s">
        <v>178</v>
      </c>
      <c r="B806" t="s">
        <v>213</v>
      </c>
      <c r="C806" t="s">
        <v>143</v>
      </c>
      <c r="D806" t="s">
        <v>208</v>
      </c>
      <c r="E806" t="s">
        <v>180</v>
      </c>
      <c r="F806">
        <v>2045</v>
      </c>
      <c r="G806">
        <v>3.371538716745E-3</v>
      </c>
      <c r="H806" t="b">
        <v>0</v>
      </c>
      <c r="I806">
        <v>1</v>
      </c>
    </row>
    <row r="807" spans="1:9" x14ac:dyDescent="0.25">
      <c r="A807" t="s">
        <v>178</v>
      </c>
      <c r="B807" t="s">
        <v>213</v>
      </c>
      <c r="C807" t="s">
        <v>143</v>
      </c>
      <c r="D807" t="s">
        <v>208</v>
      </c>
      <c r="E807" t="s">
        <v>180</v>
      </c>
      <c r="F807">
        <v>2050</v>
      </c>
      <c r="G807">
        <v>2.3344428888409999E-3</v>
      </c>
      <c r="H807" t="b">
        <v>0</v>
      </c>
      <c r="I807">
        <v>1</v>
      </c>
    </row>
    <row r="808" spans="1:9" x14ac:dyDescent="0.25">
      <c r="A808" t="s">
        <v>178</v>
      </c>
      <c r="B808" t="s">
        <v>213</v>
      </c>
      <c r="C808" t="s">
        <v>143</v>
      </c>
      <c r="D808" t="s">
        <v>209</v>
      </c>
      <c r="E808" t="s">
        <v>180</v>
      </c>
      <c r="F808">
        <v>2035</v>
      </c>
      <c r="G808">
        <v>1.281843500656E-2</v>
      </c>
      <c r="H808" t="b">
        <v>0</v>
      </c>
      <c r="I808">
        <v>1</v>
      </c>
    </row>
    <row r="809" spans="1:9" x14ac:dyDescent="0.25">
      <c r="A809" t="s">
        <v>178</v>
      </c>
      <c r="B809" t="s">
        <v>213</v>
      </c>
      <c r="C809" t="s">
        <v>143</v>
      </c>
      <c r="D809" t="s">
        <v>209</v>
      </c>
      <c r="E809" t="s">
        <v>180</v>
      </c>
      <c r="F809">
        <v>2040</v>
      </c>
      <c r="G809">
        <v>1.3099226118113001E-2</v>
      </c>
      <c r="H809" t="b">
        <v>0</v>
      </c>
      <c r="I809">
        <v>1</v>
      </c>
    </row>
    <row r="810" spans="1:9" x14ac:dyDescent="0.25">
      <c r="A810" t="s">
        <v>178</v>
      </c>
      <c r="B810" t="s">
        <v>213</v>
      </c>
      <c r="C810" t="s">
        <v>143</v>
      </c>
      <c r="D810" t="s">
        <v>209</v>
      </c>
      <c r="E810" t="s">
        <v>180</v>
      </c>
      <c r="F810">
        <v>2045</v>
      </c>
      <c r="G810">
        <v>1.1128889535263999E-2</v>
      </c>
      <c r="H810" t="b">
        <v>0</v>
      </c>
      <c r="I810">
        <v>1</v>
      </c>
    </row>
    <row r="811" spans="1:9" x14ac:dyDescent="0.25">
      <c r="A811" t="s">
        <v>178</v>
      </c>
      <c r="B811" t="s">
        <v>213</v>
      </c>
      <c r="C811" t="s">
        <v>143</v>
      </c>
      <c r="D811" t="s">
        <v>209</v>
      </c>
      <c r="E811" t="s">
        <v>180</v>
      </c>
      <c r="F811">
        <v>2050</v>
      </c>
      <c r="G811">
        <v>9.4549213396110006E-3</v>
      </c>
      <c r="H811" t="b">
        <v>0</v>
      </c>
      <c r="I811">
        <v>1</v>
      </c>
    </row>
    <row r="812" spans="1:9" x14ac:dyDescent="0.25">
      <c r="A812" t="s">
        <v>178</v>
      </c>
      <c r="B812" t="s">
        <v>213</v>
      </c>
      <c r="C812" t="s">
        <v>143</v>
      </c>
      <c r="D812" t="s">
        <v>210</v>
      </c>
      <c r="E812" t="s">
        <v>180</v>
      </c>
      <c r="F812">
        <v>2015</v>
      </c>
      <c r="G812">
        <v>7.162352941176473E-4</v>
      </c>
      <c r="H812" t="b">
        <v>0</v>
      </c>
      <c r="I812">
        <v>1</v>
      </c>
    </row>
    <row r="813" spans="1:9" x14ac:dyDescent="0.25">
      <c r="A813" t="s">
        <v>178</v>
      </c>
      <c r="B813" t="s">
        <v>213</v>
      </c>
      <c r="C813" t="s">
        <v>143</v>
      </c>
      <c r="D813" t="s">
        <v>210</v>
      </c>
      <c r="E813" t="s">
        <v>180</v>
      </c>
      <c r="F813">
        <v>2020</v>
      </c>
      <c r="G813">
        <v>1.378927058823529E-4</v>
      </c>
      <c r="H813" t="b">
        <v>0</v>
      </c>
      <c r="I813">
        <v>1</v>
      </c>
    </row>
    <row r="814" spans="1:9" x14ac:dyDescent="0.25">
      <c r="A814" t="s">
        <v>178</v>
      </c>
      <c r="B814" t="s">
        <v>213</v>
      </c>
      <c r="C814" t="s">
        <v>143</v>
      </c>
      <c r="D814" t="s">
        <v>210</v>
      </c>
      <c r="E814" t="s">
        <v>180</v>
      </c>
      <c r="F814">
        <v>2025</v>
      </c>
      <c r="G814">
        <v>2.679529411764706E-6</v>
      </c>
      <c r="H814" t="b">
        <v>0</v>
      </c>
      <c r="I814">
        <v>1</v>
      </c>
    </row>
    <row r="815" spans="1:9" x14ac:dyDescent="0.25">
      <c r="A815" t="s">
        <v>178</v>
      </c>
      <c r="B815" t="s">
        <v>213</v>
      </c>
      <c r="C815" t="s">
        <v>143</v>
      </c>
      <c r="D815" t="s">
        <v>210</v>
      </c>
      <c r="E815" t="s">
        <v>180</v>
      </c>
      <c r="F815">
        <v>2030</v>
      </c>
      <c r="G815">
        <v>5.359058823529412E-6</v>
      </c>
      <c r="H815" t="b">
        <v>0</v>
      </c>
      <c r="I815">
        <v>1</v>
      </c>
    </row>
    <row r="816" spans="1:9" x14ac:dyDescent="0.25">
      <c r="A816" t="s">
        <v>178</v>
      </c>
      <c r="B816" t="s">
        <v>213</v>
      </c>
      <c r="C816" t="s">
        <v>143</v>
      </c>
      <c r="D816" t="s">
        <v>210</v>
      </c>
      <c r="E816" t="s">
        <v>180</v>
      </c>
      <c r="F816">
        <v>2035</v>
      </c>
      <c r="G816">
        <v>1.0718117647058821E-5</v>
      </c>
      <c r="H816" t="b">
        <v>0</v>
      </c>
      <c r="I816">
        <v>1</v>
      </c>
    </row>
    <row r="817" spans="1:9" x14ac:dyDescent="0.25">
      <c r="A817" t="s">
        <v>178</v>
      </c>
      <c r="B817" t="s">
        <v>213</v>
      </c>
      <c r="C817" t="s">
        <v>143</v>
      </c>
      <c r="D817" t="s">
        <v>211</v>
      </c>
      <c r="E817" t="s">
        <v>180</v>
      </c>
      <c r="F817">
        <v>2015</v>
      </c>
      <c r="G817">
        <v>2.2799999999989998E-3</v>
      </c>
      <c r="H817" t="b">
        <v>0</v>
      </c>
      <c r="I817">
        <v>1</v>
      </c>
    </row>
    <row r="818" spans="1:9" x14ac:dyDescent="0.25">
      <c r="A818" t="s">
        <v>178</v>
      </c>
      <c r="B818" t="s">
        <v>213</v>
      </c>
      <c r="C818" t="s">
        <v>143</v>
      </c>
      <c r="D818" t="s">
        <v>211</v>
      </c>
      <c r="E818" t="s">
        <v>180</v>
      </c>
      <c r="F818">
        <v>2020</v>
      </c>
      <c r="G818">
        <v>2.2243902439019999E-3</v>
      </c>
      <c r="H818" t="b">
        <v>0</v>
      </c>
      <c r="I818">
        <v>1</v>
      </c>
    </row>
    <row r="819" spans="1:9" x14ac:dyDescent="0.25">
      <c r="A819" t="s">
        <v>178</v>
      </c>
      <c r="B819" t="s">
        <v>213</v>
      </c>
      <c r="C819" t="s">
        <v>143</v>
      </c>
      <c r="D819" t="s">
        <v>211</v>
      </c>
      <c r="E819" t="s">
        <v>180</v>
      </c>
      <c r="F819">
        <v>2025</v>
      </c>
      <c r="G819">
        <v>1.867951807228E-3</v>
      </c>
      <c r="H819" t="b">
        <v>0</v>
      </c>
      <c r="I819">
        <v>1</v>
      </c>
    </row>
    <row r="820" spans="1:9" x14ac:dyDescent="0.25">
      <c r="A820" t="s">
        <v>178</v>
      </c>
      <c r="B820" t="s">
        <v>213</v>
      </c>
      <c r="C820" t="s">
        <v>143</v>
      </c>
      <c r="D820" t="s">
        <v>211</v>
      </c>
      <c r="E820" t="s">
        <v>180</v>
      </c>
      <c r="F820">
        <v>2030</v>
      </c>
      <c r="G820">
        <v>1.568857142857E-3</v>
      </c>
      <c r="H820" t="b">
        <v>0</v>
      </c>
      <c r="I820">
        <v>1</v>
      </c>
    </row>
    <row r="821" spans="1:9" x14ac:dyDescent="0.25">
      <c r="A821" t="s">
        <v>178</v>
      </c>
      <c r="B821" t="s">
        <v>213</v>
      </c>
      <c r="C821" t="s">
        <v>143</v>
      </c>
      <c r="D821" t="s">
        <v>211</v>
      </c>
      <c r="E821" t="s">
        <v>180</v>
      </c>
      <c r="F821">
        <v>2035</v>
      </c>
      <c r="G821">
        <v>1.317839999999E-3</v>
      </c>
      <c r="H821" t="b">
        <v>0</v>
      </c>
      <c r="I821">
        <v>1</v>
      </c>
    </row>
    <row r="822" spans="1:9" x14ac:dyDescent="0.25">
      <c r="A822" t="s">
        <v>178</v>
      </c>
      <c r="B822" t="s">
        <v>213</v>
      </c>
      <c r="C822" t="s">
        <v>143</v>
      </c>
      <c r="D822" t="s">
        <v>211</v>
      </c>
      <c r="E822" t="s">
        <v>180</v>
      </c>
      <c r="F822">
        <v>2040</v>
      </c>
      <c r="G822">
        <v>1.120163999999E-3</v>
      </c>
      <c r="H822" t="b">
        <v>0</v>
      </c>
      <c r="I822">
        <v>1</v>
      </c>
    </row>
    <row r="823" spans="1:9" x14ac:dyDescent="0.25">
      <c r="A823" t="s">
        <v>178</v>
      </c>
      <c r="B823" t="s">
        <v>213</v>
      </c>
      <c r="C823" t="s">
        <v>143</v>
      </c>
      <c r="D823" t="s">
        <v>211</v>
      </c>
      <c r="E823" t="s">
        <v>180</v>
      </c>
      <c r="F823">
        <v>2045</v>
      </c>
      <c r="G823">
        <v>9.5213940000000031E-4</v>
      </c>
      <c r="H823" t="b">
        <v>0</v>
      </c>
      <c r="I823">
        <v>1</v>
      </c>
    </row>
    <row r="824" spans="1:9" x14ac:dyDescent="0.25">
      <c r="A824" t="s">
        <v>178</v>
      </c>
      <c r="B824" t="s">
        <v>213</v>
      </c>
      <c r="C824" t="s">
        <v>143</v>
      </c>
      <c r="D824" t="s">
        <v>211</v>
      </c>
      <c r="E824" t="s">
        <v>180</v>
      </c>
      <c r="F824">
        <v>2050</v>
      </c>
      <c r="G824">
        <v>8.0931848999999908E-4</v>
      </c>
      <c r="H824" t="b">
        <v>0</v>
      </c>
      <c r="I824">
        <v>1</v>
      </c>
    </row>
    <row r="825" spans="1:9" x14ac:dyDescent="0.25">
      <c r="A825" t="s">
        <v>178</v>
      </c>
      <c r="B825" t="s">
        <v>213</v>
      </c>
      <c r="C825" t="s">
        <v>143</v>
      </c>
      <c r="D825" t="s">
        <v>212</v>
      </c>
      <c r="E825" t="s">
        <v>180</v>
      </c>
      <c r="F825">
        <v>2015</v>
      </c>
      <c r="G825">
        <v>5.6608000000000014E-3</v>
      </c>
      <c r="H825" t="b">
        <v>0</v>
      </c>
      <c r="I825">
        <v>1</v>
      </c>
    </row>
    <row r="826" spans="1:9" x14ac:dyDescent="0.25">
      <c r="A826" t="s">
        <v>178</v>
      </c>
      <c r="B826" t="s">
        <v>213</v>
      </c>
      <c r="C826" t="s">
        <v>143</v>
      </c>
      <c r="D826" t="s">
        <v>212</v>
      </c>
      <c r="E826" t="s">
        <v>180</v>
      </c>
      <c r="F826">
        <v>2020</v>
      </c>
      <c r="G826">
        <v>3.9960552860219996E-3</v>
      </c>
      <c r="H826" t="b">
        <v>0</v>
      </c>
      <c r="I826">
        <v>1</v>
      </c>
    </row>
    <row r="827" spans="1:9" x14ac:dyDescent="0.25">
      <c r="A827" t="s">
        <v>178</v>
      </c>
      <c r="B827" t="s">
        <v>213</v>
      </c>
      <c r="C827" t="s">
        <v>142</v>
      </c>
      <c r="D827" t="s">
        <v>207</v>
      </c>
      <c r="E827" t="s">
        <v>180</v>
      </c>
      <c r="F827">
        <v>2015</v>
      </c>
      <c r="G827">
        <v>4.674941311392E-3</v>
      </c>
      <c r="H827" t="b">
        <v>0</v>
      </c>
      <c r="I827">
        <v>1</v>
      </c>
    </row>
    <row r="828" spans="1:9" x14ac:dyDescent="0.25">
      <c r="A828" t="s">
        <v>178</v>
      </c>
      <c r="B828" t="s">
        <v>213</v>
      </c>
      <c r="C828" t="s">
        <v>142</v>
      </c>
      <c r="D828" t="s">
        <v>207</v>
      </c>
      <c r="E828" t="s">
        <v>180</v>
      </c>
      <c r="F828">
        <v>2020</v>
      </c>
      <c r="G828">
        <v>4.6267460401410001E-3</v>
      </c>
      <c r="H828" t="b">
        <v>0</v>
      </c>
      <c r="I828">
        <v>1</v>
      </c>
    </row>
    <row r="829" spans="1:9" x14ac:dyDescent="0.25">
      <c r="A829" t="s">
        <v>178</v>
      </c>
      <c r="B829" t="s">
        <v>213</v>
      </c>
      <c r="C829" t="s">
        <v>142</v>
      </c>
      <c r="D829" t="s">
        <v>207</v>
      </c>
      <c r="E829" t="s">
        <v>180</v>
      </c>
      <c r="F829">
        <v>2025</v>
      </c>
      <c r="G829">
        <v>5.9834589623990004E-3</v>
      </c>
      <c r="H829" t="b">
        <v>0</v>
      </c>
      <c r="I829">
        <v>1</v>
      </c>
    </row>
    <row r="830" spans="1:9" x14ac:dyDescent="0.25">
      <c r="A830" t="s">
        <v>178</v>
      </c>
      <c r="B830" t="s">
        <v>213</v>
      </c>
      <c r="C830" t="s">
        <v>142</v>
      </c>
      <c r="D830" t="s">
        <v>207</v>
      </c>
      <c r="E830" t="s">
        <v>180</v>
      </c>
      <c r="F830">
        <v>2030</v>
      </c>
      <c r="G830">
        <v>1.0115426413281999E-2</v>
      </c>
      <c r="H830" t="b">
        <v>0</v>
      </c>
      <c r="I830">
        <v>1</v>
      </c>
    </row>
    <row r="831" spans="1:9" x14ac:dyDescent="0.25">
      <c r="A831" t="s">
        <v>178</v>
      </c>
      <c r="B831" t="s">
        <v>213</v>
      </c>
      <c r="C831" t="s">
        <v>142</v>
      </c>
      <c r="D831" t="s">
        <v>207</v>
      </c>
      <c r="E831" t="s">
        <v>180</v>
      </c>
      <c r="F831">
        <v>2035</v>
      </c>
      <c r="G831">
        <v>1.0418620578393E-2</v>
      </c>
      <c r="H831" t="b">
        <v>0</v>
      </c>
      <c r="I831">
        <v>1</v>
      </c>
    </row>
    <row r="832" spans="1:9" x14ac:dyDescent="0.25">
      <c r="A832" t="s">
        <v>178</v>
      </c>
      <c r="B832" t="s">
        <v>213</v>
      </c>
      <c r="C832" t="s">
        <v>142</v>
      </c>
      <c r="D832" t="s">
        <v>207</v>
      </c>
      <c r="E832" t="s">
        <v>180</v>
      </c>
      <c r="F832">
        <v>2040</v>
      </c>
      <c r="G832">
        <v>1.0180733795537999E-2</v>
      </c>
      <c r="H832" t="b">
        <v>0</v>
      </c>
      <c r="I832">
        <v>1</v>
      </c>
    </row>
    <row r="833" spans="1:9" x14ac:dyDescent="0.25">
      <c r="A833" t="s">
        <v>178</v>
      </c>
      <c r="B833" t="s">
        <v>213</v>
      </c>
      <c r="C833" t="s">
        <v>142</v>
      </c>
      <c r="D833" t="s">
        <v>207</v>
      </c>
      <c r="E833" t="s">
        <v>180</v>
      </c>
      <c r="F833">
        <v>2045</v>
      </c>
      <c r="G833">
        <v>1.0243432313429E-2</v>
      </c>
      <c r="H833" t="b">
        <v>0</v>
      </c>
      <c r="I833">
        <v>1</v>
      </c>
    </row>
    <row r="834" spans="1:9" x14ac:dyDescent="0.25">
      <c r="A834" t="s">
        <v>178</v>
      </c>
      <c r="B834" t="s">
        <v>213</v>
      </c>
      <c r="C834" t="s">
        <v>142</v>
      </c>
      <c r="D834" t="s">
        <v>207</v>
      </c>
      <c r="E834" t="s">
        <v>180</v>
      </c>
      <c r="F834">
        <v>2050</v>
      </c>
      <c r="G834">
        <v>1.0231201473556001E-2</v>
      </c>
      <c r="H834" t="b">
        <v>0</v>
      </c>
      <c r="I834">
        <v>1</v>
      </c>
    </row>
    <row r="835" spans="1:9" x14ac:dyDescent="0.25">
      <c r="A835" t="s">
        <v>178</v>
      </c>
      <c r="B835" t="s">
        <v>213</v>
      </c>
      <c r="C835" t="s">
        <v>142</v>
      </c>
      <c r="D835" t="s">
        <v>208</v>
      </c>
      <c r="E835" t="s">
        <v>180</v>
      </c>
      <c r="F835">
        <v>2015</v>
      </c>
      <c r="G835">
        <v>3.6399127104458001E-2</v>
      </c>
      <c r="H835" t="b">
        <v>0</v>
      </c>
      <c r="I835">
        <v>1</v>
      </c>
    </row>
    <row r="836" spans="1:9" x14ac:dyDescent="0.25">
      <c r="A836" t="s">
        <v>178</v>
      </c>
      <c r="B836" t="s">
        <v>213</v>
      </c>
      <c r="C836" t="s">
        <v>142</v>
      </c>
      <c r="D836" t="s">
        <v>208</v>
      </c>
      <c r="E836" t="s">
        <v>180</v>
      </c>
      <c r="F836">
        <v>2020</v>
      </c>
      <c r="G836">
        <v>4.1246395304843003E-2</v>
      </c>
      <c r="H836" t="b">
        <v>0</v>
      </c>
      <c r="I836">
        <v>1</v>
      </c>
    </row>
    <row r="837" spans="1:9" x14ac:dyDescent="0.25">
      <c r="A837" t="s">
        <v>178</v>
      </c>
      <c r="B837" t="s">
        <v>213</v>
      </c>
      <c r="C837" t="s">
        <v>142</v>
      </c>
      <c r="D837" t="s">
        <v>208</v>
      </c>
      <c r="E837" t="s">
        <v>180</v>
      </c>
      <c r="F837">
        <v>2025</v>
      </c>
      <c r="G837">
        <v>2.7253145219475999E-2</v>
      </c>
      <c r="H837" t="b">
        <v>0</v>
      </c>
      <c r="I837">
        <v>1</v>
      </c>
    </row>
    <row r="838" spans="1:9" x14ac:dyDescent="0.25">
      <c r="A838" t="s">
        <v>178</v>
      </c>
      <c r="B838" t="s">
        <v>213</v>
      </c>
      <c r="C838" t="s">
        <v>142</v>
      </c>
      <c r="D838" t="s">
        <v>208</v>
      </c>
      <c r="E838" t="s">
        <v>180</v>
      </c>
      <c r="F838">
        <v>2030</v>
      </c>
      <c r="G838">
        <v>5.4263010025160001E-3</v>
      </c>
      <c r="H838" t="b">
        <v>0</v>
      </c>
      <c r="I838">
        <v>1</v>
      </c>
    </row>
    <row r="839" spans="1:9" x14ac:dyDescent="0.25">
      <c r="A839" t="s">
        <v>178</v>
      </c>
      <c r="B839" t="s">
        <v>213</v>
      </c>
      <c r="C839" t="s">
        <v>142</v>
      </c>
      <c r="D839" t="s">
        <v>208</v>
      </c>
      <c r="E839" t="s">
        <v>180</v>
      </c>
      <c r="F839">
        <v>2035</v>
      </c>
      <c r="G839">
        <v>2.2601344611649999E-3</v>
      </c>
      <c r="H839" t="b">
        <v>0</v>
      </c>
      <c r="I839">
        <v>1</v>
      </c>
    </row>
    <row r="840" spans="1:9" x14ac:dyDescent="0.25">
      <c r="A840" t="s">
        <v>178</v>
      </c>
      <c r="B840" t="s">
        <v>213</v>
      </c>
      <c r="C840" t="s">
        <v>142</v>
      </c>
      <c r="D840" t="s">
        <v>208</v>
      </c>
      <c r="E840" t="s">
        <v>180</v>
      </c>
      <c r="F840">
        <v>2040</v>
      </c>
      <c r="G840">
        <v>1.011016266085E-3</v>
      </c>
      <c r="H840" t="b">
        <v>0</v>
      </c>
      <c r="I840">
        <v>1</v>
      </c>
    </row>
    <row r="841" spans="1:9" x14ac:dyDescent="0.25">
      <c r="A841" t="s">
        <v>178</v>
      </c>
      <c r="B841" t="s">
        <v>213</v>
      </c>
      <c r="C841" t="s">
        <v>142</v>
      </c>
      <c r="D841" t="s">
        <v>208</v>
      </c>
      <c r="E841" t="s">
        <v>180</v>
      </c>
      <c r="F841">
        <v>2045</v>
      </c>
      <c r="G841">
        <v>7.6528912783240704E-4</v>
      </c>
      <c r="H841" t="b">
        <v>0</v>
      </c>
      <c r="I841">
        <v>1</v>
      </c>
    </row>
    <row r="842" spans="1:9" x14ac:dyDescent="0.25">
      <c r="A842" t="s">
        <v>178</v>
      </c>
      <c r="B842" t="s">
        <v>213</v>
      </c>
      <c r="C842" t="s">
        <v>142</v>
      </c>
      <c r="D842" t="s">
        <v>208</v>
      </c>
      <c r="E842" t="s">
        <v>180</v>
      </c>
      <c r="F842">
        <v>2050</v>
      </c>
      <c r="G842">
        <v>1.1139811524659999E-3</v>
      </c>
      <c r="H842" t="b">
        <v>0</v>
      </c>
      <c r="I842">
        <v>1</v>
      </c>
    </row>
    <row r="843" spans="1:9" x14ac:dyDescent="0.25">
      <c r="A843" t="s">
        <v>178</v>
      </c>
      <c r="B843" t="s">
        <v>213</v>
      </c>
      <c r="C843" t="s">
        <v>142</v>
      </c>
      <c r="D843" t="s">
        <v>209</v>
      </c>
      <c r="E843" t="s">
        <v>180</v>
      </c>
      <c r="F843">
        <v>2035</v>
      </c>
      <c r="G843">
        <v>1.310405025694423E-4</v>
      </c>
      <c r="H843" t="b">
        <v>0</v>
      </c>
      <c r="I843">
        <v>1</v>
      </c>
    </row>
    <row r="844" spans="1:9" x14ac:dyDescent="0.25">
      <c r="A844" t="s">
        <v>178</v>
      </c>
      <c r="B844" t="s">
        <v>213</v>
      </c>
      <c r="C844" t="s">
        <v>142</v>
      </c>
      <c r="D844" t="s">
        <v>209</v>
      </c>
      <c r="E844" t="s">
        <v>180</v>
      </c>
      <c r="F844">
        <v>2040</v>
      </c>
      <c r="G844">
        <v>1.2458090182629999E-3</v>
      </c>
      <c r="H844" t="b">
        <v>0</v>
      </c>
      <c r="I844">
        <v>1</v>
      </c>
    </row>
    <row r="845" spans="1:9" x14ac:dyDescent="0.25">
      <c r="A845" t="s">
        <v>178</v>
      </c>
      <c r="B845" t="s">
        <v>213</v>
      </c>
      <c r="C845" t="s">
        <v>142</v>
      </c>
      <c r="D845" t="s">
        <v>209</v>
      </c>
      <c r="E845" t="s">
        <v>180</v>
      </c>
      <c r="F845">
        <v>2045</v>
      </c>
      <c r="G845">
        <v>1.0584190868429999E-3</v>
      </c>
      <c r="H845" t="b">
        <v>0</v>
      </c>
      <c r="I845">
        <v>1</v>
      </c>
    </row>
    <row r="846" spans="1:9" x14ac:dyDescent="0.25">
      <c r="A846" t="s">
        <v>178</v>
      </c>
      <c r="B846" t="s">
        <v>213</v>
      </c>
      <c r="C846" t="s">
        <v>142</v>
      </c>
      <c r="D846" t="s">
        <v>209</v>
      </c>
      <c r="E846" t="s">
        <v>180</v>
      </c>
      <c r="F846">
        <v>2050</v>
      </c>
      <c r="G846">
        <v>1.1856664947259999E-3</v>
      </c>
      <c r="H846" t="b">
        <v>0</v>
      </c>
      <c r="I846">
        <v>1</v>
      </c>
    </row>
    <row r="847" spans="1:9" x14ac:dyDescent="0.25">
      <c r="A847" t="s">
        <v>178</v>
      </c>
      <c r="B847" t="s">
        <v>213</v>
      </c>
      <c r="C847" t="s">
        <v>142</v>
      </c>
      <c r="D847" t="s">
        <v>210</v>
      </c>
      <c r="E847" t="s">
        <v>180</v>
      </c>
      <c r="F847">
        <v>2015</v>
      </c>
      <c r="G847">
        <v>8.9562352941170015E-3</v>
      </c>
      <c r="H847" t="b">
        <v>0</v>
      </c>
      <c r="I847">
        <v>1</v>
      </c>
    </row>
    <row r="848" spans="1:9" x14ac:dyDescent="0.25">
      <c r="A848" t="s">
        <v>178</v>
      </c>
      <c r="B848" t="s">
        <v>213</v>
      </c>
      <c r="C848" t="s">
        <v>142</v>
      </c>
      <c r="D848" t="s">
        <v>210</v>
      </c>
      <c r="E848" t="s">
        <v>180</v>
      </c>
      <c r="F848">
        <v>2020</v>
      </c>
      <c r="G848">
        <v>1.6618235294117651E-5</v>
      </c>
      <c r="H848" t="b">
        <v>0</v>
      </c>
      <c r="I848">
        <v>1</v>
      </c>
    </row>
    <row r="849" spans="1:9" x14ac:dyDescent="0.25">
      <c r="A849" t="s">
        <v>178</v>
      </c>
      <c r="B849" t="s">
        <v>213</v>
      </c>
      <c r="C849" t="s">
        <v>142</v>
      </c>
      <c r="D849" t="s">
        <v>210</v>
      </c>
      <c r="E849" t="s">
        <v>180</v>
      </c>
      <c r="F849">
        <v>2025</v>
      </c>
      <c r="G849">
        <v>3.3236470588235302E-5</v>
      </c>
      <c r="H849" t="b">
        <v>0</v>
      </c>
      <c r="I849">
        <v>1</v>
      </c>
    </row>
    <row r="850" spans="1:9" x14ac:dyDescent="0.25">
      <c r="A850" t="s">
        <v>178</v>
      </c>
      <c r="B850" t="s">
        <v>213</v>
      </c>
      <c r="C850" t="s">
        <v>142</v>
      </c>
      <c r="D850" t="s">
        <v>210</v>
      </c>
      <c r="E850" t="s">
        <v>180</v>
      </c>
      <c r="F850">
        <v>2030</v>
      </c>
      <c r="G850">
        <v>6.6472941176470591E-5</v>
      </c>
      <c r="H850" t="b">
        <v>0</v>
      </c>
      <c r="I850">
        <v>1</v>
      </c>
    </row>
    <row r="851" spans="1:9" x14ac:dyDescent="0.25">
      <c r="A851" t="s">
        <v>178</v>
      </c>
      <c r="B851" t="s">
        <v>213</v>
      </c>
      <c r="C851" t="s">
        <v>142</v>
      </c>
      <c r="D851" t="s">
        <v>210</v>
      </c>
      <c r="E851" t="s">
        <v>180</v>
      </c>
      <c r="F851">
        <v>2035</v>
      </c>
      <c r="G851">
        <v>1.3294588235294121E-4</v>
      </c>
      <c r="H851" t="b">
        <v>0</v>
      </c>
      <c r="I851">
        <v>1</v>
      </c>
    </row>
    <row r="852" spans="1:9" x14ac:dyDescent="0.25">
      <c r="A852" t="s">
        <v>178</v>
      </c>
      <c r="B852" t="s">
        <v>213</v>
      </c>
      <c r="C852" t="s">
        <v>142</v>
      </c>
      <c r="D852" t="s">
        <v>211</v>
      </c>
      <c r="E852" t="s">
        <v>180</v>
      </c>
      <c r="F852">
        <v>2015</v>
      </c>
      <c r="G852">
        <v>1.9460000000000002E-2</v>
      </c>
      <c r="H852" t="b">
        <v>0</v>
      </c>
      <c r="I852">
        <v>1</v>
      </c>
    </row>
    <row r="853" spans="1:9" x14ac:dyDescent="0.25">
      <c r="A853" t="s">
        <v>178</v>
      </c>
      <c r="B853" t="s">
        <v>213</v>
      </c>
      <c r="C853" t="s">
        <v>142</v>
      </c>
      <c r="D853" t="s">
        <v>211</v>
      </c>
      <c r="E853" t="s">
        <v>180</v>
      </c>
      <c r="F853">
        <v>2020</v>
      </c>
      <c r="G853">
        <v>1.8985365853657999E-2</v>
      </c>
      <c r="H853" t="b">
        <v>0</v>
      </c>
      <c r="I853">
        <v>1</v>
      </c>
    </row>
    <row r="854" spans="1:9" x14ac:dyDescent="0.25">
      <c r="A854" t="s">
        <v>178</v>
      </c>
      <c r="B854" t="s">
        <v>213</v>
      </c>
      <c r="C854" t="s">
        <v>142</v>
      </c>
      <c r="D854" t="s">
        <v>211</v>
      </c>
      <c r="E854" t="s">
        <v>180</v>
      </c>
      <c r="F854">
        <v>2025</v>
      </c>
      <c r="G854">
        <v>1.5943132530119999E-2</v>
      </c>
      <c r="H854" t="b">
        <v>0</v>
      </c>
      <c r="I854">
        <v>1</v>
      </c>
    </row>
    <row r="855" spans="1:9" x14ac:dyDescent="0.25">
      <c r="A855" t="s">
        <v>178</v>
      </c>
      <c r="B855" t="s">
        <v>213</v>
      </c>
      <c r="C855" t="s">
        <v>142</v>
      </c>
      <c r="D855" t="s">
        <v>211</v>
      </c>
      <c r="E855" t="s">
        <v>180</v>
      </c>
      <c r="F855">
        <v>2030</v>
      </c>
      <c r="G855">
        <v>1.3390333333332999E-2</v>
      </c>
      <c r="H855" t="b">
        <v>0</v>
      </c>
      <c r="I855">
        <v>1</v>
      </c>
    </row>
    <row r="856" spans="1:9" x14ac:dyDescent="0.25">
      <c r="A856" t="s">
        <v>178</v>
      </c>
      <c r="B856" t="s">
        <v>213</v>
      </c>
      <c r="C856" t="s">
        <v>142</v>
      </c>
      <c r="D856" t="s">
        <v>211</v>
      </c>
      <c r="E856" t="s">
        <v>180</v>
      </c>
      <c r="F856">
        <v>2035</v>
      </c>
      <c r="G856">
        <v>1.1247879999999001E-2</v>
      </c>
      <c r="H856" t="b">
        <v>0</v>
      </c>
      <c r="I856">
        <v>1</v>
      </c>
    </row>
    <row r="857" spans="1:9" x14ac:dyDescent="0.25">
      <c r="A857" t="s">
        <v>178</v>
      </c>
      <c r="B857" t="s">
        <v>213</v>
      </c>
      <c r="C857" t="s">
        <v>142</v>
      </c>
      <c r="D857" t="s">
        <v>211</v>
      </c>
      <c r="E857" t="s">
        <v>180</v>
      </c>
      <c r="F857">
        <v>2040</v>
      </c>
      <c r="G857">
        <v>9.5606979999990002E-3</v>
      </c>
      <c r="H857" t="b">
        <v>0</v>
      </c>
      <c r="I857">
        <v>1</v>
      </c>
    </row>
    <row r="858" spans="1:9" x14ac:dyDescent="0.25">
      <c r="A858" t="s">
        <v>178</v>
      </c>
      <c r="B858" t="s">
        <v>213</v>
      </c>
      <c r="C858" t="s">
        <v>142</v>
      </c>
      <c r="D858" t="s">
        <v>211</v>
      </c>
      <c r="E858" t="s">
        <v>180</v>
      </c>
      <c r="F858">
        <v>2045</v>
      </c>
      <c r="G858">
        <v>8.126593299999001E-3</v>
      </c>
      <c r="H858" t="b">
        <v>0</v>
      </c>
      <c r="I858">
        <v>1</v>
      </c>
    </row>
    <row r="859" spans="1:9" x14ac:dyDescent="0.25">
      <c r="A859" t="s">
        <v>178</v>
      </c>
      <c r="B859" t="s">
        <v>213</v>
      </c>
      <c r="C859" t="s">
        <v>142</v>
      </c>
      <c r="D859" t="s">
        <v>211</v>
      </c>
      <c r="E859" t="s">
        <v>180</v>
      </c>
      <c r="F859">
        <v>2050</v>
      </c>
      <c r="G859">
        <v>6.9076043050000004E-3</v>
      </c>
      <c r="H859" t="b">
        <v>0</v>
      </c>
      <c r="I859">
        <v>1</v>
      </c>
    </row>
    <row r="860" spans="1:9" x14ac:dyDescent="0.25">
      <c r="A860" t="s">
        <v>178</v>
      </c>
      <c r="B860" t="s">
        <v>213</v>
      </c>
      <c r="C860" t="s">
        <v>127</v>
      </c>
      <c r="D860" t="s">
        <v>207</v>
      </c>
      <c r="E860" t="s">
        <v>180</v>
      </c>
      <c r="F860">
        <v>2015</v>
      </c>
      <c r="G860">
        <v>9.0652324841269005E-2</v>
      </c>
      <c r="H860" t="b">
        <v>0</v>
      </c>
      <c r="I860">
        <v>1</v>
      </c>
    </row>
    <row r="861" spans="1:9" x14ac:dyDescent="0.25">
      <c r="A861" t="s">
        <v>178</v>
      </c>
      <c r="B861" t="s">
        <v>213</v>
      </c>
      <c r="C861" t="s">
        <v>127</v>
      </c>
      <c r="D861" t="s">
        <v>207</v>
      </c>
      <c r="E861" t="s">
        <v>180</v>
      </c>
      <c r="F861">
        <v>2020</v>
      </c>
      <c r="G861">
        <v>9.3299571165168002E-2</v>
      </c>
      <c r="H861" t="b">
        <v>0</v>
      </c>
      <c r="I861">
        <v>1</v>
      </c>
    </row>
    <row r="862" spans="1:9" x14ac:dyDescent="0.25">
      <c r="A862" t="s">
        <v>178</v>
      </c>
      <c r="B862" t="s">
        <v>213</v>
      </c>
      <c r="C862" t="s">
        <v>127</v>
      </c>
      <c r="D862" t="s">
        <v>207</v>
      </c>
      <c r="E862" t="s">
        <v>180</v>
      </c>
      <c r="F862">
        <v>2025</v>
      </c>
      <c r="G862">
        <v>0.13253942876295</v>
      </c>
      <c r="H862" t="b">
        <v>0</v>
      </c>
      <c r="I862">
        <v>1</v>
      </c>
    </row>
    <row r="863" spans="1:9" x14ac:dyDescent="0.25">
      <c r="A863" t="s">
        <v>178</v>
      </c>
      <c r="B863" t="s">
        <v>213</v>
      </c>
      <c r="C863" t="s">
        <v>127</v>
      </c>
      <c r="D863" t="s">
        <v>207</v>
      </c>
      <c r="E863" t="s">
        <v>180</v>
      </c>
      <c r="F863">
        <v>2030</v>
      </c>
      <c r="G863">
        <v>0.15174256748179299</v>
      </c>
      <c r="H863" t="b">
        <v>0</v>
      </c>
      <c r="I863">
        <v>1</v>
      </c>
    </row>
    <row r="864" spans="1:9" x14ac:dyDescent="0.25">
      <c r="A864" t="s">
        <v>178</v>
      </c>
      <c r="B864" t="s">
        <v>213</v>
      </c>
      <c r="C864" t="s">
        <v>127</v>
      </c>
      <c r="D864" t="s">
        <v>207</v>
      </c>
      <c r="E864" t="s">
        <v>180</v>
      </c>
      <c r="F864">
        <v>2035</v>
      </c>
      <c r="G864">
        <v>0.17942367144204499</v>
      </c>
      <c r="H864" t="b">
        <v>0</v>
      </c>
      <c r="I864">
        <v>1</v>
      </c>
    </row>
    <row r="865" spans="1:9" x14ac:dyDescent="0.25">
      <c r="A865" t="s">
        <v>178</v>
      </c>
      <c r="B865" t="s">
        <v>213</v>
      </c>
      <c r="C865" t="s">
        <v>127</v>
      </c>
      <c r="D865" t="s">
        <v>207</v>
      </c>
      <c r="E865" t="s">
        <v>180</v>
      </c>
      <c r="F865">
        <v>2040</v>
      </c>
      <c r="G865">
        <v>0.18264442482652199</v>
      </c>
      <c r="H865" t="b">
        <v>0</v>
      </c>
      <c r="I865">
        <v>1</v>
      </c>
    </row>
    <row r="866" spans="1:9" x14ac:dyDescent="0.25">
      <c r="A866" t="s">
        <v>178</v>
      </c>
      <c r="B866" t="s">
        <v>213</v>
      </c>
      <c r="C866" t="s">
        <v>127</v>
      </c>
      <c r="D866" t="s">
        <v>207</v>
      </c>
      <c r="E866" t="s">
        <v>180</v>
      </c>
      <c r="F866">
        <v>2045</v>
      </c>
      <c r="G866">
        <v>0.18123719969128299</v>
      </c>
      <c r="H866" t="b">
        <v>0</v>
      </c>
      <c r="I866">
        <v>1</v>
      </c>
    </row>
    <row r="867" spans="1:9" x14ac:dyDescent="0.25">
      <c r="A867" t="s">
        <v>178</v>
      </c>
      <c r="B867" t="s">
        <v>213</v>
      </c>
      <c r="C867" t="s">
        <v>127</v>
      </c>
      <c r="D867" t="s">
        <v>207</v>
      </c>
      <c r="E867" t="s">
        <v>180</v>
      </c>
      <c r="F867">
        <v>2050</v>
      </c>
      <c r="G867">
        <v>0.18082142219810601</v>
      </c>
      <c r="H867" t="b">
        <v>0</v>
      </c>
      <c r="I867">
        <v>1</v>
      </c>
    </row>
    <row r="868" spans="1:9" x14ac:dyDescent="0.25">
      <c r="A868" t="s">
        <v>178</v>
      </c>
      <c r="B868" t="s">
        <v>213</v>
      </c>
      <c r="C868" t="s">
        <v>127</v>
      </c>
      <c r="D868" t="s">
        <v>208</v>
      </c>
      <c r="E868" t="s">
        <v>180</v>
      </c>
      <c r="F868">
        <v>2015</v>
      </c>
      <c r="G868">
        <v>0.37812134749750598</v>
      </c>
      <c r="H868" t="b">
        <v>0</v>
      </c>
      <c r="I868">
        <v>1</v>
      </c>
    </row>
    <row r="869" spans="1:9" x14ac:dyDescent="0.25">
      <c r="A869" t="s">
        <v>178</v>
      </c>
      <c r="B869" t="s">
        <v>213</v>
      </c>
      <c r="C869" t="s">
        <v>127</v>
      </c>
      <c r="D869" t="s">
        <v>208</v>
      </c>
      <c r="E869" t="s">
        <v>180</v>
      </c>
      <c r="F869">
        <v>2020</v>
      </c>
      <c r="G869">
        <v>0.40403771119082499</v>
      </c>
      <c r="H869" t="b">
        <v>0</v>
      </c>
      <c r="I869">
        <v>1</v>
      </c>
    </row>
    <row r="870" spans="1:9" x14ac:dyDescent="0.25">
      <c r="A870" t="s">
        <v>178</v>
      </c>
      <c r="B870" t="s">
        <v>213</v>
      </c>
      <c r="C870" t="s">
        <v>127</v>
      </c>
      <c r="D870" t="s">
        <v>208</v>
      </c>
      <c r="E870" t="s">
        <v>180</v>
      </c>
      <c r="F870">
        <v>2025</v>
      </c>
      <c r="G870">
        <v>0.225992458992856</v>
      </c>
      <c r="H870" t="b">
        <v>0</v>
      </c>
      <c r="I870">
        <v>1</v>
      </c>
    </row>
    <row r="871" spans="1:9" x14ac:dyDescent="0.25">
      <c r="A871" t="s">
        <v>178</v>
      </c>
      <c r="B871" t="s">
        <v>213</v>
      </c>
      <c r="C871" t="s">
        <v>127</v>
      </c>
      <c r="D871" t="s">
        <v>208</v>
      </c>
      <c r="E871" t="s">
        <v>180</v>
      </c>
      <c r="F871">
        <v>2030</v>
      </c>
      <c r="G871">
        <v>6.9883279265676002E-2</v>
      </c>
      <c r="H871" t="b">
        <v>0</v>
      </c>
      <c r="I871">
        <v>1</v>
      </c>
    </row>
    <row r="872" spans="1:9" x14ac:dyDescent="0.25">
      <c r="A872" t="s">
        <v>178</v>
      </c>
      <c r="B872" t="s">
        <v>213</v>
      </c>
      <c r="C872" t="s">
        <v>127</v>
      </c>
      <c r="D872" t="s">
        <v>208</v>
      </c>
      <c r="E872" t="s">
        <v>180</v>
      </c>
      <c r="F872">
        <v>2035</v>
      </c>
      <c r="G872">
        <v>2.2810921447469001E-2</v>
      </c>
      <c r="H872" t="b">
        <v>0</v>
      </c>
      <c r="I872">
        <v>1</v>
      </c>
    </row>
    <row r="873" spans="1:9" x14ac:dyDescent="0.25">
      <c r="A873" t="s">
        <v>178</v>
      </c>
      <c r="B873" t="s">
        <v>213</v>
      </c>
      <c r="C873" t="s">
        <v>127</v>
      </c>
      <c r="D873" t="s">
        <v>208</v>
      </c>
      <c r="E873" t="s">
        <v>180</v>
      </c>
      <c r="F873">
        <v>2040</v>
      </c>
      <c r="G873">
        <v>1.1834897237334E-2</v>
      </c>
      <c r="H873" t="b">
        <v>0</v>
      </c>
      <c r="I873">
        <v>1</v>
      </c>
    </row>
    <row r="874" spans="1:9" x14ac:dyDescent="0.25">
      <c r="A874" t="s">
        <v>178</v>
      </c>
      <c r="B874" t="s">
        <v>213</v>
      </c>
      <c r="C874" t="s">
        <v>127</v>
      </c>
      <c r="D874" t="s">
        <v>208</v>
      </c>
      <c r="E874" t="s">
        <v>180</v>
      </c>
      <c r="F874">
        <v>2045</v>
      </c>
      <c r="G874">
        <v>7.6827907808020004E-3</v>
      </c>
      <c r="H874" t="b">
        <v>0</v>
      </c>
      <c r="I874">
        <v>1</v>
      </c>
    </row>
    <row r="875" spans="1:9" x14ac:dyDescent="0.25">
      <c r="A875" t="s">
        <v>178</v>
      </c>
      <c r="B875" t="s">
        <v>213</v>
      </c>
      <c r="C875" t="s">
        <v>127</v>
      </c>
      <c r="D875" t="s">
        <v>208</v>
      </c>
      <c r="E875" t="s">
        <v>180</v>
      </c>
      <c r="F875">
        <v>2050</v>
      </c>
      <c r="G875">
        <v>4.153164595373E-3</v>
      </c>
      <c r="H875" t="b">
        <v>0</v>
      </c>
      <c r="I875">
        <v>1</v>
      </c>
    </row>
    <row r="876" spans="1:9" x14ac:dyDescent="0.25">
      <c r="A876" t="s">
        <v>178</v>
      </c>
      <c r="B876" t="s">
        <v>213</v>
      </c>
      <c r="C876" t="s">
        <v>127</v>
      </c>
      <c r="D876" t="s">
        <v>209</v>
      </c>
      <c r="E876" t="s">
        <v>180</v>
      </c>
      <c r="F876">
        <v>2040</v>
      </c>
      <c r="G876">
        <v>1.0185277514931999E-2</v>
      </c>
      <c r="H876" t="b">
        <v>0</v>
      </c>
      <c r="I876">
        <v>1</v>
      </c>
    </row>
    <row r="877" spans="1:9" x14ac:dyDescent="0.25">
      <c r="A877" t="s">
        <v>178</v>
      </c>
      <c r="B877" t="s">
        <v>213</v>
      </c>
      <c r="C877" t="s">
        <v>127</v>
      </c>
      <c r="D877" t="s">
        <v>209</v>
      </c>
      <c r="E877" t="s">
        <v>180</v>
      </c>
      <c r="F877">
        <v>2045</v>
      </c>
      <c r="G877">
        <v>1.0180289621927E-2</v>
      </c>
      <c r="H877" t="b">
        <v>0</v>
      </c>
      <c r="I877">
        <v>1</v>
      </c>
    </row>
    <row r="878" spans="1:9" x14ac:dyDescent="0.25">
      <c r="A878" t="s">
        <v>178</v>
      </c>
      <c r="B878" t="s">
        <v>213</v>
      </c>
      <c r="C878" t="s">
        <v>127</v>
      </c>
      <c r="D878" t="s">
        <v>209</v>
      </c>
      <c r="E878" t="s">
        <v>180</v>
      </c>
      <c r="F878">
        <v>2050</v>
      </c>
      <c r="G878">
        <v>1.0175301728923E-2</v>
      </c>
      <c r="H878" t="b">
        <v>0</v>
      </c>
      <c r="I878">
        <v>1</v>
      </c>
    </row>
    <row r="879" spans="1:9" x14ac:dyDescent="0.25">
      <c r="A879" t="s">
        <v>178</v>
      </c>
      <c r="B879" t="s">
        <v>213</v>
      </c>
      <c r="C879" t="s">
        <v>127</v>
      </c>
      <c r="D879" t="s">
        <v>210</v>
      </c>
      <c r="E879" t="s">
        <v>180</v>
      </c>
      <c r="F879">
        <v>2015</v>
      </c>
      <c r="G879">
        <v>0.15742682352941101</v>
      </c>
      <c r="H879" t="b">
        <v>0</v>
      </c>
      <c r="I879">
        <v>1</v>
      </c>
    </row>
    <row r="880" spans="1:9" x14ac:dyDescent="0.25">
      <c r="A880" t="s">
        <v>178</v>
      </c>
      <c r="B880" t="s">
        <v>213</v>
      </c>
      <c r="C880" t="s">
        <v>127</v>
      </c>
      <c r="D880" t="s">
        <v>210</v>
      </c>
      <c r="E880" t="s">
        <v>180</v>
      </c>
      <c r="F880">
        <v>2020</v>
      </c>
      <c r="G880">
        <v>7.0281376941176005E-2</v>
      </c>
      <c r="H880" t="b">
        <v>0</v>
      </c>
      <c r="I880">
        <v>1</v>
      </c>
    </row>
    <row r="881" spans="1:9" x14ac:dyDescent="0.25">
      <c r="A881" t="s">
        <v>178</v>
      </c>
      <c r="B881" t="s">
        <v>213</v>
      </c>
      <c r="C881" t="s">
        <v>127</v>
      </c>
      <c r="D881" t="s">
        <v>210</v>
      </c>
      <c r="E881" t="s">
        <v>180</v>
      </c>
      <c r="F881">
        <v>2025</v>
      </c>
      <c r="G881">
        <v>5.8362211764705898E-4</v>
      </c>
      <c r="H881" t="b">
        <v>0</v>
      </c>
      <c r="I881">
        <v>1</v>
      </c>
    </row>
    <row r="882" spans="1:9" x14ac:dyDescent="0.25">
      <c r="A882" t="s">
        <v>178</v>
      </c>
      <c r="B882" t="s">
        <v>213</v>
      </c>
      <c r="C882" t="s">
        <v>127</v>
      </c>
      <c r="D882" t="s">
        <v>210</v>
      </c>
      <c r="E882" t="s">
        <v>180</v>
      </c>
      <c r="F882">
        <v>2030</v>
      </c>
      <c r="G882">
        <v>1.167244235294E-3</v>
      </c>
      <c r="H882" t="b">
        <v>0</v>
      </c>
      <c r="I882">
        <v>1</v>
      </c>
    </row>
    <row r="883" spans="1:9" x14ac:dyDescent="0.25">
      <c r="A883" t="s">
        <v>178</v>
      </c>
      <c r="B883" t="s">
        <v>213</v>
      </c>
      <c r="C883" t="s">
        <v>127</v>
      </c>
      <c r="D883" t="s">
        <v>210</v>
      </c>
      <c r="E883" t="s">
        <v>180</v>
      </c>
      <c r="F883">
        <v>2035</v>
      </c>
      <c r="G883">
        <v>2.334488470588E-3</v>
      </c>
      <c r="H883" t="b">
        <v>0</v>
      </c>
      <c r="I883">
        <v>1</v>
      </c>
    </row>
    <row r="884" spans="1:9" x14ac:dyDescent="0.25">
      <c r="A884" t="s">
        <v>178</v>
      </c>
      <c r="B884" t="s">
        <v>213</v>
      </c>
      <c r="C884" t="s">
        <v>127</v>
      </c>
      <c r="D884" t="s">
        <v>211</v>
      </c>
      <c r="E884" t="s">
        <v>180</v>
      </c>
      <c r="F884">
        <v>2015</v>
      </c>
      <c r="G884">
        <v>0.107597</v>
      </c>
      <c r="H884" t="b">
        <v>0</v>
      </c>
      <c r="I884">
        <v>1</v>
      </c>
    </row>
    <row r="885" spans="1:9" x14ac:dyDescent="0.25">
      <c r="A885" t="s">
        <v>178</v>
      </c>
      <c r="B885" t="s">
        <v>213</v>
      </c>
      <c r="C885" t="s">
        <v>127</v>
      </c>
      <c r="D885" t="s">
        <v>211</v>
      </c>
      <c r="E885" t="s">
        <v>180</v>
      </c>
      <c r="F885">
        <v>2020</v>
      </c>
      <c r="G885">
        <v>0.104972682926829</v>
      </c>
      <c r="H885" t="b">
        <v>0</v>
      </c>
      <c r="I885">
        <v>1</v>
      </c>
    </row>
    <row r="886" spans="1:9" x14ac:dyDescent="0.25">
      <c r="A886" t="s">
        <v>178</v>
      </c>
      <c r="B886" t="s">
        <v>213</v>
      </c>
      <c r="C886" t="s">
        <v>127</v>
      </c>
      <c r="D886" t="s">
        <v>211</v>
      </c>
      <c r="E886" t="s">
        <v>180</v>
      </c>
      <c r="F886">
        <v>2025</v>
      </c>
      <c r="G886">
        <v>8.8151759036144001E-2</v>
      </c>
      <c r="H886" t="b">
        <v>0</v>
      </c>
      <c r="I886">
        <v>1</v>
      </c>
    </row>
    <row r="887" spans="1:9" x14ac:dyDescent="0.25">
      <c r="A887" t="s">
        <v>178</v>
      </c>
      <c r="B887" t="s">
        <v>213</v>
      </c>
      <c r="C887" t="s">
        <v>127</v>
      </c>
      <c r="D887" t="s">
        <v>211</v>
      </c>
      <c r="E887" t="s">
        <v>180</v>
      </c>
      <c r="F887">
        <v>2030</v>
      </c>
      <c r="G887">
        <v>7.4036983333333001E-2</v>
      </c>
      <c r="H887" t="b">
        <v>0</v>
      </c>
      <c r="I887">
        <v>1</v>
      </c>
    </row>
    <row r="888" spans="1:9" x14ac:dyDescent="0.25">
      <c r="A888" t="s">
        <v>178</v>
      </c>
      <c r="B888" t="s">
        <v>213</v>
      </c>
      <c r="C888" t="s">
        <v>127</v>
      </c>
      <c r="D888" t="s">
        <v>211</v>
      </c>
      <c r="E888" t="s">
        <v>180</v>
      </c>
      <c r="F888">
        <v>2035</v>
      </c>
      <c r="G888">
        <v>6.2191065999998997E-2</v>
      </c>
      <c r="H888" t="b">
        <v>0</v>
      </c>
      <c r="I888">
        <v>1</v>
      </c>
    </row>
    <row r="889" spans="1:9" x14ac:dyDescent="0.25">
      <c r="A889" t="s">
        <v>178</v>
      </c>
      <c r="B889" t="s">
        <v>213</v>
      </c>
      <c r="C889" t="s">
        <v>127</v>
      </c>
      <c r="D889" t="s">
        <v>211</v>
      </c>
      <c r="E889" t="s">
        <v>180</v>
      </c>
      <c r="F889">
        <v>2040</v>
      </c>
      <c r="G889">
        <v>5.2862406100000002E-2</v>
      </c>
      <c r="H889" t="b">
        <v>0</v>
      </c>
      <c r="I889">
        <v>1</v>
      </c>
    </row>
    <row r="890" spans="1:9" x14ac:dyDescent="0.25">
      <c r="A890" t="s">
        <v>178</v>
      </c>
      <c r="B890" t="s">
        <v>213</v>
      </c>
      <c r="C890" t="s">
        <v>127</v>
      </c>
      <c r="D890" t="s">
        <v>211</v>
      </c>
      <c r="E890" t="s">
        <v>180</v>
      </c>
      <c r="F890">
        <v>2045</v>
      </c>
      <c r="G890">
        <v>4.4933045184999E-2</v>
      </c>
      <c r="H890" t="b">
        <v>0</v>
      </c>
      <c r="I890">
        <v>1</v>
      </c>
    </row>
    <row r="891" spans="1:9" x14ac:dyDescent="0.25">
      <c r="A891" t="s">
        <v>178</v>
      </c>
      <c r="B891" t="s">
        <v>213</v>
      </c>
      <c r="C891" t="s">
        <v>127</v>
      </c>
      <c r="D891" t="s">
        <v>211</v>
      </c>
      <c r="E891" t="s">
        <v>180</v>
      </c>
      <c r="F891">
        <v>2050</v>
      </c>
      <c r="G891">
        <v>3.8193088407249012E-2</v>
      </c>
      <c r="H891" t="b">
        <v>0</v>
      </c>
      <c r="I891">
        <v>1</v>
      </c>
    </row>
    <row r="892" spans="1:9" x14ac:dyDescent="0.25">
      <c r="A892" t="s">
        <v>178</v>
      </c>
      <c r="B892" t="s">
        <v>213</v>
      </c>
      <c r="C892" t="s">
        <v>145</v>
      </c>
      <c r="D892" t="s">
        <v>207</v>
      </c>
      <c r="E892" t="s">
        <v>180</v>
      </c>
      <c r="F892">
        <v>2015</v>
      </c>
      <c r="G892">
        <v>4.8794238976885007E-2</v>
      </c>
      <c r="H892" t="b">
        <v>0</v>
      </c>
      <c r="I892">
        <v>1</v>
      </c>
    </row>
    <row r="893" spans="1:9" x14ac:dyDescent="0.25">
      <c r="A893" t="s">
        <v>178</v>
      </c>
      <c r="B893" t="s">
        <v>213</v>
      </c>
      <c r="C893" t="s">
        <v>145</v>
      </c>
      <c r="D893" t="s">
        <v>207</v>
      </c>
      <c r="E893" t="s">
        <v>180</v>
      </c>
      <c r="F893">
        <v>2020</v>
      </c>
      <c r="G893">
        <v>5.1158479619855007E-2</v>
      </c>
      <c r="H893" t="b">
        <v>0</v>
      </c>
      <c r="I893">
        <v>1</v>
      </c>
    </row>
    <row r="894" spans="1:9" x14ac:dyDescent="0.25">
      <c r="A894" t="s">
        <v>178</v>
      </c>
      <c r="B894" t="s">
        <v>213</v>
      </c>
      <c r="C894" t="s">
        <v>145</v>
      </c>
      <c r="D894" t="s">
        <v>207</v>
      </c>
      <c r="E894" t="s">
        <v>180</v>
      </c>
      <c r="F894">
        <v>2025</v>
      </c>
      <c r="G894">
        <v>8.8758626648659009E-2</v>
      </c>
      <c r="H894" t="b">
        <v>0</v>
      </c>
      <c r="I894">
        <v>1</v>
      </c>
    </row>
    <row r="895" spans="1:9" x14ac:dyDescent="0.25">
      <c r="A895" t="s">
        <v>178</v>
      </c>
      <c r="B895" t="s">
        <v>213</v>
      </c>
      <c r="C895" t="s">
        <v>145</v>
      </c>
      <c r="D895" t="s">
        <v>207</v>
      </c>
      <c r="E895" t="s">
        <v>180</v>
      </c>
      <c r="F895">
        <v>2030</v>
      </c>
      <c r="G895">
        <v>8.8583632019441014E-2</v>
      </c>
      <c r="H895" t="b">
        <v>0</v>
      </c>
      <c r="I895">
        <v>1</v>
      </c>
    </row>
    <row r="896" spans="1:9" x14ac:dyDescent="0.25">
      <c r="A896" t="s">
        <v>178</v>
      </c>
      <c r="B896" t="s">
        <v>213</v>
      </c>
      <c r="C896" t="s">
        <v>145</v>
      </c>
      <c r="D896" t="s">
        <v>207</v>
      </c>
      <c r="E896" t="s">
        <v>180</v>
      </c>
      <c r="F896">
        <v>2035</v>
      </c>
      <c r="G896">
        <v>0.10206629425927401</v>
      </c>
      <c r="H896" t="b">
        <v>0</v>
      </c>
      <c r="I896">
        <v>1</v>
      </c>
    </row>
    <row r="897" spans="1:9" x14ac:dyDescent="0.25">
      <c r="A897" t="s">
        <v>178</v>
      </c>
      <c r="B897" t="s">
        <v>213</v>
      </c>
      <c r="C897" t="s">
        <v>145</v>
      </c>
      <c r="D897" t="s">
        <v>207</v>
      </c>
      <c r="E897" t="s">
        <v>180</v>
      </c>
      <c r="F897">
        <v>2040</v>
      </c>
      <c r="G897">
        <v>9.6382903961442001E-2</v>
      </c>
      <c r="H897" t="b">
        <v>0</v>
      </c>
      <c r="I897">
        <v>1</v>
      </c>
    </row>
    <row r="898" spans="1:9" x14ac:dyDescent="0.25">
      <c r="A898" t="s">
        <v>178</v>
      </c>
      <c r="B898" t="s">
        <v>213</v>
      </c>
      <c r="C898" t="s">
        <v>145</v>
      </c>
      <c r="D898" t="s">
        <v>207</v>
      </c>
      <c r="E898" t="s">
        <v>180</v>
      </c>
      <c r="F898">
        <v>2045</v>
      </c>
      <c r="G898">
        <v>9.3325192167909007E-2</v>
      </c>
      <c r="H898" t="b">
        <v>0</v>
      </c>
      <c r="I898">
        <v>1</v>
      </c>
    </row>
    <row r="899" spans="1:9" x14ac:dyDescent="0.25">
      <c r="A899" t="s">
        <v>178</v>
      </c>
      <c r="B899" t="s">
        <v>213</v>
      </c>
      <c r="C899" t="s">
        <v>145</v>
      </c>
      <c r="D899" t="s">
        <v>207</v>
      </c>
      <c r="E899" t="s">
        <v>180</v>
      </c>
      <c r="F899">
        <v>2050</v>
      </c>
      <c r="G899">
        <v>8.954265951465501E-2</v>
      </c>
      <c r="H899" t="b">
        <v>0</v>
      </c>
      <c r="I899">
        <v>1</v>
      </c>
    </row>
    <row r="900" spans="1:9" x14ac:dyDescent="0.25">
      <c r="A900" t="s">
        <v>178</v>
      </c>
      <c r="B900" t="s">
        <v>213</v>
      </c>
      <c r="C900" t="s">
        <v>145</v>
      </c>
      <c r="D900" t="s">
        <v>208</v>
      </c>
      <c r="E900" t="s">
        <v>180</v>
      </c>
      <c r="F900">
        <v>2015</v>
      </c>
      <c r="G900">
        <v>0.31649210456030802</v>
      </c>
      <c r="H900" t="b">
        <v>0</v>
      </c>
      <c r="I900">
        <v>1</v>
      </c>
    </row>
    <row r="901" spans="1:9" x14ac:dyDescent="0.25">
      <c r="A901" t="s">
        <v>178</v>
      </c>
      <c r="B901" t="s">
        <v>213</v>
      </c>
      <c r="C901" t="s">
        <v>145</v>
      </c>
      <c r="D901" t="s">
        <v>208</v>
      </c>
      <c r="E901" t="s">
        <v>180</v>
      </c>
      <c r="F901">
        <v>2020</v>
      </c>
      <c r="G901">
        <v>0.29503424446522197</v>
      </c>
      <c r="H901" t="b">
        <v>0</v>
      </c>
      <c r="I901">
        <v>1</v>
      </c>
    </row>
    <row r="902" spans="1:9" x14ac:dyDescent="0.25">
      <c r="A902" t="s">
        <v>178</v>
      </c>
      <c r="B902" t="s">
        <v>213</v>
      </c>
      <c r="C902" t="s">
        <v>145</v>
      </c>
      <c r="D902" t="s">
        <v>208</v>
      </c>
      <c r="E902" t="s">
        <v>180</v>
      </c>
      <c r="F902">
        <v>2025</v>
      </c>
      <c r="G902">
        <v>8.7602945404505E-2</v>
      </c>
      <c r="H902" t="b">
        <v>0</v>
      </c>
      <c r="I902">
        <v>1</v>
      </c>
    </row>
    <row r="903" spans="1:9" x14ac:dyDescent="0.25">
      <c r="A903" t="s">
        <v>178</v>
      </c>
      <c r="B903" t="s">
        <v>213</v>
      </c>
      <c r="C903" t="s">
        <v>145</v>
      </c>
      <c r="D903" t="s">
        <v>208</v>
      </c>
      <c r="E903" t="s">
        <v>180</v>
      </c>
      <c r="F903">
        <v>2030</v>
      </c>
      <c r="G903">
        <v>4.1023946905245003E-2</v>
      </c>
      <c r="H903" t="b">
        <v>0</v>
      </c>
      <c r="I903">
        <v>1</v>
      </c>
    </row>
    <row r="904" spans="1:9" x14ac:dyDescent="0.25">
      <c r="A904" t="s">
        <v>178</v>
      </c>
      <c r="B904" t="s">
        <v>213</v>
      </c>
      <c r="C904" t="s">
        <v>145</v>
      </c>
      <c r="D904" t="s">
        <v>208</v>
      </c>
      <c r="E904" t="s">
        <v>180</v>
      </c>
      <c r="F904">
        <v>2035</v>
      </c>
      <c r="G904">
        <v>1.1577357034270999E-2</v>
      </c>
      <c r="H904" t="b">
        <v>0</v>
      </c>
      <c r="I904">
        <v>1</v>
      </c>
    </row>
    <row r="905" spans="1:9" x14ac:dyDescent="0.25">
      <c r="A905" t="s">
        <v>178</v>
      </c>
      <c r="B905" t="s">
        <v>213</v>
      </c>
      <c r="C905" t="s">
        <v>145</v>
      </c>
      <c r="D905" t="s">
        <v>208</v>
      </c>
      <c r="E905" t="s">
        <v>180</v>
      </c>
      <c r="F905">
        <v>2040</v>
      </c>
      <c r="G905">
        <v>2.4826435024029999E-3</v>
      </c>
      <c r="H905" t="b">
        <v>0</v>
      </c>
      <c r="I905">
        <v>1</v>
      </c>
    </row>
    <row r="906" spans="1:9" x14ac:dyDescent="0.25">
      <c r="A906" t="s">
        <v>178</v>
      </c>
      <c r="B906" t="s">
        <v>213</v>
      </c>
      <c r="C906" t="s">
        <v>145</v>
      </c>
      <c r="D906" t="s">
        <v>208</v>
      </c>
      <c r="E906" t="s">
        <v>180</v>
      </c>
      <c r="F906">
        <v>2045</v>
      </c>
      <c r="G906">
        <v>1.0476423676049999E-3</v>
      </c>
      <c r="H906" t="b">
        <v>0</v>
      </c>
      <c r="I906">
        <v>1</v>
      </c>
    </row>
    <row r="907" spans="1:9" x14ac:dyDescent="0.25">
      <c r="A907" t="s">
        <v>178</v>
      </c>
      <c r="B907" t="s">
        <v>213</v>
      </c>
      <c r="C907" t="s">
        <v>145</v>
      </c>
      <c r="D907" t="s">
        <v>209</v>
      </c>
      <c r="E907" t="s">
        <v>180</v>
      </c>
      <c r="F907">
        <v>2035</v>
      </c>
      <c r="G907">
        <v>8.2348820588967286E-4</v>
      </c>
      <c r="H907" t="b">
        <v>0</v>
      </c>
      <c r="I907">
        <v>1</v>
      </c>
    </row>
    <row r="908" spans="1:9" x14ac:dyDescent="0.25">
      <c r="A908" t="s">
        <v>178</v>
      </c>
      <c r="B908" t="s">
        <v>213</v>
      </c>
      <c r="C908" t="s">
        <v>145</v>
      </c>
      <c r="D908" t="s">
        <v>209</v>
      </c>
      <c r="E908" t="s">
        <v>180</v>
      </c>
      <c r="F908">
        <v>2040</v>
      </c>
      <c r="G908">
        <v>7.6528912049770009E-3</v>
      </c>
      <c r="H908" t="b">
        <v>0</v>
      </c>
      <c r="I908">
        <v>1</v>
      </c>
    </row>
    <row r="909" spans="1:9" x14ac:dyDescent="0.25">
      <c r="A909" t="s">
        <v>178</v>
      </c>
      <c r="B909" t="s">
        <v>213</v>
      </c>
      <c r="C909" t="s">
        <v>145</v>
      </c>
      <c r="D909" t="s">
        <v>209</v>
      </c>
      <c r="E909" t="s">
        <v>180</v>
      </c>
      <c r="F909">
        <v>2045</v>
      </c>
      <c r="G909">
        <v>7.6491434619780007E-3</v>
      </c>
      <c r="H909" t="b">
        <v>0</v>
      </c>
      <c r="I909">
        <v>1</v>
      </c>
    </row>
    <row r="910" spans="1:9" x14ac:dyDescent="0.25">
      <c r="A910" t="s">
        <v>178</v>
      </c>
      <c r="B910" t="s">
        <v>213</v>
      </c>
      <c r="C910" t="s">
        <v>145</v>
      </c>
      <c r="D910" t="s">
        <v>209</v>
      </c>
      <c r="E910" t="s">
        <v>180</v>
      </c>
      <c r="F910">
        <v>2050</v>
      </c>
      <c r="G910">
        <v>6.8532737636230008E-3</v>
      </c>
      <c r="H910" t="b">
        <v>0</v>
      </c>
      <c r="I910">
        <v>1</v>
      </c>
    </row>
    <row r="911" spans="1:9" x14ac:dyDescent="0.25">
      <c r="A911" t="s">
        <v>178</v>
      </c>
      <c r="B911" t="s">
        <v>213</v>
      </c>
      <c r="C911" t="s">
        <v>145</v>
      </c>
      <c r="D911" t="s">
        <v>210</v>
      </c>
      <c r="E911" t="s">
        <v>180</v>
      </c>
      <c r="F911">
        <v>2015</v>
      </c>
      <c r="G911">
        <v>9.8625882352940016E-3</v>
      </c>
      <c r="H911" t="b">
        <v>0</v>
      </c>
      <c r="I911">
        <v>1</v>
      </c>
    </row>
    <row r="912" spans="1:9" x14ac:dyDescent="0.25">
      <c r="A912" t="s">
        <v>178</v>
      </c>
      <c r="B912" t="s">
        <v>213</v>
      </c>
      <c r="C912" t="s">
        <v>145</v>
      </c>
      <c r="D912" t="s">
        <v>210</v>
      </c>
      <c r="E912" t="s">
        <v>180</v>
      </c>
      <c r="F912">
        <v>2020</v>
      </c>
      <c r="G912">
        <v>8.1779237647050008E-3</v>
      </c>
      <c r="H912" t="b">
        <v>0</v>
      </c>
      <c r="I912">
        <v>1</v>
      </c>
    </row>
    <row r="913" spans="1:9" x14ac:dyDescent="0.25">
      <c r="A913" t="s">
        <v>178</v>
      </c>
      <c r="B913" t="s">
        <v>213</v>
      </c>
      <c r="C913" t="s">
        <v>145</v>
      </c>
      <c r="D913" t="s">
        <v>211</v>
      </c>
      <c r="E913" t="s">
        <v>180</v>
      </c>
      <c r="F913">
        <v>2015</v>
      </c>
      <c r="G913">
        <v>4.1792000000000003E-2</v>
      </c>
      <c r="H913" t="b">
        <v>0</v>
      </c>
      <c r="I913">
        <v>1</v>
      </c>
    </row>
    <row r="914" spans="1:9" x14ac:dyDescent="0.25">
      <c r="A914" t="s">
        <v>178</v>
      </c>
      <c r="B914" t="s">
        <v>213</v>
      </c>
      <c r="C914" t="s">
        <v>145</v>
      </c>
      <c r="D914" t="s">
        <v>211</v>
      </c>
      <c r="E914" t="s">
        <v>180</v>
      </c>
      <c r="F914">
        <v>2020</v>
      </c>
      <c r="G914">
        <v>4.0772682926829E-2</v>
      </c>
      <c r="H914" t="b">
        <v>0</v>
      </c>
      <c r="I914">
        <v>1</v>
      </c>
    </row>
    <row r="915" spans="1:9" x14ac:dyDescent="0.25">
      <c r="A915" t="s">
        <v>178</v>
      </c>
      <c r="B915" t="s">
        <v>213</v>
      </c>
      <c r="C915" t="s">
        <v>145</v>
      </c>
      <c r="D915" t="s">
        <v>211</v>
      </c>
      <c r="E915" t="s">
        <v>180</v>
      </c>
      <c r="F915">
        <v>2025</v>
      </c>
      <c r="G915">
        <v>3.4239228915662001E-2</v>
      </c>
      <c r="H915" t="b">
        <v>0</v>
      </c>
      <c r="I915">
        <v>1</v>
      </c>
    </row>
    <row r="916" spans="1:9" x14ac:dyDescent="0.25">
      <c r="A916" t="s">
        <v>178</v>
      </c>
      <c r="B916" t="s">
        <v>213</v>
      </c>
      <c r="C916" t="s">
        <v>145</v>
      </c>
      <c r="D916" t="s">
        <v>211</v>
      </c>
      <c r="E916" t="s">
        <v>180</v>
      </c>
      <c r="F916">
        <v>2030</v>
      </c>
      <c r="G916">
        <v>2.8756876190476E-2</v>
      </c>
      <c r="H916" t="b">
        <v>0</v>
      </c>
      <c r="I916">
        <v>1</v>
      </c>
    </row>
    <row r="917" spans="1:9" x14ac:dyDescent="0.25">
      <c r="A917" t="s">
        <v>178</v>
      </c>
      <c r="B917" t="s">
        <v>213</v>
      </c>
      <c r="C917" t="s">
        <v>145</v>
      </c>
      <c r="D917" t="s">
        <v>211</v>
      </c>
      <c r="E917" t="s">
        <v>180</v>
      </c>
      <c r="F917">
        <v>2035</v>
      </c>
      <c r="G917">
        <v>2.4155776E-2</v>
      </c>
      <c r="H917" t="b">
        <v>0</v>
      </c>
      <c r="I917">
        <v>1</v>
      </c>
    </row>
    <row r="918" spans="1:9" x14ac:dyDescent="0.25">
      <c r="A918" t="s">
        <v>178</v>
      </c>
      <c r="B918" t="s">
        <v>213</v>
      </c>
      <c r="C918" t="s">
        <v>145</v>
      </c>
      <c r="D918" t="s">
        <v>211</v>
      </c>
      <c r="E918" t="s">
        <v>180</v>
      </c>
      <c r="F918">
        <v>2040</v>
      </c>
      <c r="G918">
        <v>2.0532409599999999E-2</v>
      </c>
      <c r="H918" t="b">
        <v>0</v>
      </c>
      <c r="I918">
        <v>1</v>
      </c>
    </row>
    <row r="919" spans="1:9" x14ac:dyDescent="0.25">
      <c r="A919" t="s">
        <v>178</v>
      </c>
      <c r="B919" t="s">
        <v>213</v>
      </c>
      <c r="C919" t="s">
        <v>145</v>
      </c>
      <c r="D919" t="s">
        <v>211</v>
      </c>
      <c r="E919" t="s">
        <v>180</v>
      </c>
      <c r="F919">
        <v>2045</v>
      </c>
      <c r="G919">
        <v>1.7452548159998998E-2</v>
      </c>
      <c r="H919" t="b">
        <v>0</v>
      </c>
      <c r="I919">
        <v>1</v>
      </c>
    </row>
    <row r="920" spans="1:9" x14ac:dyDescent="0.25">
      <c r="A920" t="s">
        <v>178</v>
      </c>
      <c r="B920" t="s">
        <v>213</v>
      </c>
      <c r="C920" t="s">
        <v>145</v>
      </c>
      <c r="D920" t="s">
        <v>211</v>
      </c>
      <c r="E920" t="s">
        <v>180</v>
      </c>
      <c r="F920">
        <v>2050</v>
      </c>
      <c r="G920">
        <v>1.4834665936E-2</v>
      </c>
      <c r="H920" t="b">
        <v>0</v>
      </c>
      <c r="I920">
        <v>1</v>
      </c>
    </row>
    <row r="921" spans="1:9" x14ac:dyDescent="0.25">
      <c r="A921" t="s">
        <v>178</v>
      </c>
      <c r="B921" t="s">
        <v>213</v>
      </c>
      <c r="C921" t="s">
        <v>148</v>
      </c>
      <c r="D921" t="s">
        <v>207</v>
      </c>
      <c r="E921" t="s">
        <v>180</v>
      </c>
      <c r="F921">
        <v>2020</v>
      </c>
      <c r="G921">
        <v>7.1635858657540007E-3</v>
      </c>
      <c r="H921" t="b">
        <v>0</v>
      </c>
      <c r="I921">
        <v>1</v>
      </c>
    </row>
    <row r="922" spans="1:9" x14ac:dyDescent="0.25">
      <c r="A922" t="s">
        <v>178</v>
      </c>
      <c r="B922" t="s">
        <v>213</v>
      </c>
      <c r="C922" t="s">
        <v>148</v>
      </c>
      <c r="D922" t="s">
        <v>207</v>
      </c>
      <c r="E922" t="s">
        <v>180</v>
      </c>
      <c r="F922">
        <v>2025</v>
      </c>
      <c r="G922">
        <v>3.4424946551948013E-2</v>
      </c>
      <c r="H922" t="b">
        <v>0</v>
      </c>
      <c r="I922">
        <v>1</v>
      </c>
    </row>
    <row r="923" spans="1:9" x14ac:dyDescent="0.25">
      <c r="A923" t="s">
        <v>178</v>
      </c>
      <c r="B923" t="s">
        <v>213</v>
      </c>
      <c r="C923" t="s">
        <v>148</v>
      </c>
      <c r="D923" t="s">
        <v>207</v>
      </c>
      <c r="E923" t="s">
        <v>180</v>
      </c>
      <c r="F923">
        <v>2030</v>
      </c>
      <c r="G923">
        <v>4.4991881602978998E-2</v>
      </c>
      <c r="H923" t="b">
        <v>0</v>
      </c>
      <c r="I923">
        <v>1</v>
      </c>
    </row>
    <row r="924" spans="1:9" x14ac:dyDescent="0.25">
      <c r="A924" t="s">
        <v>178</v>
      </c>
      <c r="B924" t="s">
        <v>213</v>
      </c>
      <c r="C924" t="s">
        <v>148</v>
      </c>
      <c r="D924" t="s">
        <v>207</v>
      </c>
      <c r="E924" t="s">
        <v>180</v>
      </c>
      <c r="F924">
        <v>2035</v>
      </c>
      <c r="G924">
        <v>4.3910692119677013E-2</v>
      </c>
      <c r="H924" t="b">
        <v>0</v>
      </c>
      <c r="I924">
        <v>1</v>
      </c>
    </row>
    <row r="925" spans="1:9" x14ac:dyDescent="0.25">
      <c r="A925" t="s">
        <v>178</v>
      </c>
      <c r="B925" t="s">
        <v>213</v>
      </c>
      <c r="C925" t="s">
        <v>148</v>
      </c>
      <c r="D925" t="s">
        <v>207</v>
      </c>
      <c r="E925" t="s">
        <v>180</v>
      </c>
      <c r="F925">
        <v>2040</v>
      </c>
      <c r="G925">
        <v>4.4724388234310013E-2</v>
      </c>
      <c r="H925" t="b">
        <v>0</v>
      </c>
      <c r="I925">
        <v>1</v>
      </c>
    </row>
    <row r="926" spans="1:9" x14ac:dyDescent="0.25">
      <c r="A926" t="s">
        <v>178</v>
      </c>
      <c r="B926" t="s">
        <v>213</v>
      </c>
      <c r="C926" t="s">
        <v>148</v>
      </c>
      <c r="D926" t="s">
        <v>207</v>
      </c>
      <c r="E926" t="s">
        <v>180</v>
      </c>
      <c r="F926">
        <v>2045</v>
      </c>
      <c r="G926">
        <v>4.5305113317079003E-2</v>
      </c>
      <c r="H926" t="b">
        <v>0</v>
      </c>
      <c r="I926">
        <v>1</v>
      </c>
    </row>
    <row r="927" spans="1:9" x14ac:dyDescent="0.25">
      <c r="A927" t="s">
        <v>178</v>
      </c>
      <c r="B927" t="s">
        <v>213</v>
      </c>
      <c r="C927" t="s">
        <v>148</v>
      </c>
      <c r="D927" t="s">
        <v>207</v>
      </c>
      <c r="E927" t="s">
        <v>180</v>
      </c>
      <c r="F927">
        <v>2050</v>
      </c>
      <c r="G927">
        <v>4.5041882569949003E-2</v>
      </c>
      <c r="H927" t="b">
        <v>0</v>
      </c>
      <c r="I927">
        <v>1</v>
      </c>
    </row>
    <row r="928" spans="1:9" x14ac:dyDescent="0.25">
      <c r="A928" t="s">
        <v>178</v>
      </c>
      <c r="B928" t="s">
        <v>213</v>
      </c>
      <c r="C928" t="s">
        <v>148</v>
      </c>
      <c r="D928" t="s">
        <v>208</v>
      </c>
      <c r="E928" t="s">
        <v>180</v>
      </c>
      <c r="F928">
        <v>2015</v>
      </c>
      <c r="G928">
        <v>0.23132316663393299</v>
      </c>
      <c r="H928" t="b">
        <v>0</v>
      </c>
      <c r="I928">
        <v>1</v>
      </c>
    </row>
    <row r="929" spans="1:9" x14ac:dyDescent="0.25">
      <c r="A929" t="s">
        <v>178</v>
      </c>
      <c r="B929" t="s">
        <v>213</v>
      </c>
      <c r="C929" t="s">
        <v>148</v>
      </c>
      <c r="D929" t="s">
        <v>208</v>
      </c>
      <c r="E929" t="s">
        <v>180</v>
      </c>
      <c r="F929">
        <v>2020</v>
      </c>
      <c r="G929">
        <v>0.25075067995240502</v>
      </c>
      <c r="H929" t="b">
        <v>0</v>
      </c>
      <c r="I929">
        <v>1</v>
      </c>
    </row>
    <row r="930" spans="1:9" x14ac:dyDescent="0.25">
      <c r="A930" t="s">
        <v>178</v>
      </c>
      <c r="B930" t="s">
        <v>213</v>
      </c>
      <c r="C930" t="s">
        <v>148</v>
      </c>
      <c r="D930" t="s">
        <v>208</v>
      </c>
      <c r="E930" t="s">
        <v>180</v>
      </c>
      <c r="F930">
        <v>2025</v>
      </c>
      <c r="G930">
        <v>0.119118053581345</v>
      </c>
      <c r="H930" t="b">
        <v>0</v>
      </c>
      <c r="I930">
        <v>1</v>
      </c>
    </row>
    <row r="931" spans="1:9" x14ac:dyDescent="0.25">
      <c r="A931" t="s">
        <v>178</v>
      </c>
      <c r="B931" t="s">
        <v>213</v>
      </c>
      <c r="C931" t="s">
        <v>148</v>
      </c>
      <c r="D931" t="s">
        <v>208</v>
      </c>
      <c r="E931" t="s">
        <v>180</v>
      </c>
      <c r="F931">
        <v>2030</v>
      </c>
      <c r="G931">
        <v>4.2136658167901013E-2</v>
      </c>
      <c r="H931" t="b">
        <v>0</v>
      </c>
      <c r="I931">
        <v>1</v>
      </c>
    </row>
    <row r="932" spans="1:9" x14ac:dyDescent="0.25">
      <c r="A932" t="s">
        <v>178</v>
      </c>
      <c r="B932" t="s">
        <v>213</v>
      </c>
      <c r="C932" t="s">
        <v>148</v>
      </c>
      <c r="D932" t="s">
        <v>208</v>
      </c>
      <c r="E932" t="s">
        <v>180</v>
      </c>
      <c r="F932">
        <v>2035</v>
      </c>
      <c r="G932">
        <v>9.555992000000001E-3</v>
      </c>
      <c r="H932" t="b">
        <v>0</v>
      </c>
      <c r="I932">
        <v>1</v>
      </c>
    </row>
    <row r="933" spans="1:9" x14ac:dyDescent="0.25">
      <c r="A933" t="s">
        <v>178</v>
      </c>
      <c r="B933" t="s">
        <v>213</v>
      </c>
      <c r="C933" t="s">
        <v>148</v>
      </c>
      <c r="D933" t="s">
        <v>208</v>
      </c>
      <c r="E933" t="s">
        <v>180</v>
      </c>
      <c r="F933">
        <v>2040</v>
      </c>
      <c r="G933">
        <v>1.9061102067660001E-3</v>
      </c>
      <c r="H933" t="b">
        <v>0</v>
      </c>
      <c r="I933">
        <v>1</v>
      </c>
    </row>
    <row r="934" spans="1:9" x14ac:dyDescent="0.25">
      <c r="A934" t="s">
        <v>178</v>
      </c>
      <c r="B934" t="s">
        <v>213</v>
      </c>
      <c r="C934" t="s">
        <v>148</v>
      </c>
      <c r="D934" t="s">
        <v>208</v>
      </c>
      <c r="E934" t="s">
        <v>180</v>
      </c>
      <c r="F934">
        <v>2045</v>
      </c>
      <c r="G934">
        <v>7.6465066666666682E-4</v>
      </c>
      <c r="H934" t="b">
        <v>0</v>
      </c>
      <c r="I934">
        <v>1</v>
      </c>
    </row>
    <row r="935" spans="1:9" x14ac:dyDescent="0.25">
      <c r="A935" t="s">
        <v>178</v>
      </c>
      <c r="B935" t="s">
        <v>213</v>
      </c>
      <c r="C935" t="s">
        <v>148</v>
      </c>
      <c r="D935" t="s">
        <v>208</v>
      </c>
      <c r="E935" t="s">
        <v>180</v>
      </c>
      <c r="F935">
        <v>2050</v>
      </c>
      <c r="G935">
        <v>1.5293013333329999E-3</v>
      </c>
      <c r="H935" t="b">
        <v>0</v>
      </c>
      <c r="I935">
        <v>1</v>
      </c>
    </row>
    <row r="936" spans="1:9" x14ac:dyDescent="0.25">
      <c r="A936" t="s">
        <v>178</v>
      </c>
      <c r="B936" t="s">
        <v>213</v>
      </c>
      <c r="C936" t="s">
        <v>148</v>
      </c>
      <c r="D936" t="s">
        <v>209</v>
      </c>
      <c r="E936" t="s">
        <v>180</v>
      </c>
      <c r="F936">
        <v>2035</v>
      </c>
      <c r="G936">
        <v>1.0190418851722E-2</v>
      </c>
      <c r="H936" t="b">
        <v>0</v>
      </c>
      <c r="I936">
        <v>1</v>
      </c>
    </row>
    <row r="937" spans="1:9" x14ac:dyDescent="0.25">
      <c r="A937" t="s">
        <v>178</v>
      </c>
      <c r="B937" t="s">
        <v>213</v>
      </c>
      <c r="C937" t="s">
        <v>148</v>
      </c>
      <c r="D937" t="s">
        <v>209</v>
      </c>
      <c r="E937" t="s">
        <v>180</v>
      </c>
      <c r="F937">
        <v>2040</v>
      </c>
      <c r="G937">
        <v>8.65338062668E-3</v>
      </c>
      <c r="H937" t="b">
        <v>0</v>
      </c>
      <c r="I937">
        <v>1</v>
      </c>
    </row>
    <row r="938" spans="1:9" x14ac:dyDescent="0.25">
      <c r="A938" t="s">
        <v>178</v>
      </c>
      <c r="B938" t="s">
        <v>213</v>
      </c>
      <c r="C938" t="s">
        <v>148</v>
      </c>
      <c r="D938" t="s">
        <v>209</v>
      </c>
      <c r="E938" t="s">
        <v>180</v>
      </c>
      <c r="F938">
        <v>2045</v>
      </c>
      <c r="G938">
        <v>7.9652669817429998E-3</v>
      </c>
      <c r="H938" t="b">
        <v>0</v>
      </c>
      <c r="I938">
        <v>1</v>
      </c>
    </row>
    <row r="939" spans="1:9" x14ac:dyDescent="0.25">
      <c r="A939" t="s">
        <v>178</v>
      </c>
      <c r="B939" t="s">
        <v>213</v>
      </c>
      <c r="C939" t="s">
        <v>148</v>
      </c>
      <c r="D939" t="s">
        <v>209</v>
      </c>
      <c r="E939" t="s">
        <v>180</v>
      </c>
      <c r="F939">
        <v>2050</v>
      </c>
      <c r="G939">
        <v>1.0672921124461001E-2</v>
      </c>
      <c r="H939" t="b">
        <v>0</v>
      </c>
      <c r="I939">
        <v>1</v>
      </c>
    </row>
    <row r="940" spans="1:9" x14ac:dyDescent="0.25">
      <c r="A940" t="s">
        <v>178</v>
      </c>
      <c r="B940" t="s">
        <v>213</v>
      </c>
      <c r="C940" t="s">
        <v>148</v>
      </c>
      <c r="D940" t="s">
        <v>210</v>
      </c>
      <c r="E940" t="s">
        <v>180</v>
      </c>
      <c r="F940">
        <v>2015</v>
      </c>
      <c r="G940">
        <v>0.10596800000000001</v>
      </c>
      <c r="H940" t="b">
        <v>0</v>
      </c>
      <c r="I940">
        <v>1</v>
      </c>
    </row>
    <row r="941" spans="1:9" x14ac:dyDescent="0.25">
      <c r="A941" t="s">
        <v>178</v>
      </c>
      <c r="B941" t="s">
        <v>213</v>
      </c>
      <c r="C941" t="s">
        <v>148</v>
      </c>
      <c r="D941" t="s">
        <v>210</v>
      </c>
      <c r="E941" t="s">
        <v>180</v>
      </c>
      <c r="F941">
        <v>2020</v>
      </c>
      <c r="G941">
        <v>2.7796708733332998E-2</v>
      </c>
      <c r="H941" t="b">
        <v>0</v>
      </c>
      <c r="I941">
        <v>1</v>
      </c>
    </row>
    <row r="942" spans="1:9" x14ac:dyDescent="0.25">
      <c r="A942" t="s">
        <v>178</v>
      </c>
      <c r="B942" t="s">
        <v>213</v>
      </c>
      <c r="C942" t="s">
        <v>148</v>
      </c>
      <c r="D942" t="s">
        <v>210</v>
      </c>
      <c r="E942" t="s">
        <v>180</v>
      </c>
      <c r="F942">
        <v>2025</v>
      </c>
      <c r="G942">
        <v>2.7169420416393208E-4</v>
      </c>
      <c r="H942" t="b">
        <v>0</v>
      </c>
      <c r="I942">
        <v>1</v>
      </c>
    </row>
    <row r="943" spans="1:9" x14ac:dyDescent="0.25">
      <c r="A943" t="s">
        <v>178</v>
      </c>
      <c r="B943" t="s">
        <v>213</v>
      </c>
      <c r="C943" t="s">
        <v>148</v>
      </c>
      <c r="D943" t="s">
        <v>210</v>
      </c>
      <c r="E943" t="s">
        <v>180</v>
      </c>
      <c r="F943">
        <v>2030</v>
      </c>
      <c r="G943">
        <v>5.4338840832786177E-4</v>
      </c>
      <c r="H943" t="b">
        <v>0</v>
      </c>
      <c r="I943">
        <v>1</v>
      </c>
    </row>
    <row r="944" spans="1:9" x14ac:dyDescent="0.25">
      <c r="A944" t="s">
        <v>178</v>
      </c>
      <c r="B944" t="s">
        <v>213</v>
      </c>
      <c r="C944" t="s">
        <v>148</v>
      </c>
      <c r="D944" t="s">
        <v>210</v>
      </c>
      <c r="E944" t="s">
        <v>180</v>
      </c>
      <c r="F944">
        <v>2035</v>
      </c>
      <c r="G944">
        <v>1.0867768166549999E-3</v>
      </c>
      <c r="H944" t="b">
        <v>0</v>
      </c>
      <c r="I944">
        <v>1</v>
      </c>
    </row>
    <row r="945" spans="1:9" x14ac:dyDescent="0.25">
      <c r="A945" t="s">
        <v>178</v>
      </c>
      <c r="B945" t="s">
        <v>213</v>
      </c>
      <c r="C945" t="s">
        <v>148</v>
      </c>
      <c r="D945" t="s">
        <v>211</v>
      </c>
      <c r="E945" t="s">
        <v>180</v>
      </c>
      <c r="F945">
        <v>2015</v>
      </c>
      <c r="G945">
        <v>2.9940999999999999E-2</v>
      </c>
      <c r="H945" t="b">
        <v>0</v>
      </c>
      <c r="I945">
        <v>1</v>
      </c>
    </row>
    <row r="946" spans="1:9" x14ac:dyDescent="0.25">
      <c r="A946" t="s">
        <v>178</v>
      </c>
      <c r="B946" t="s">
        <v>213</v>
      </c>
      <c r="C946" t="s">
        <v>148</v>
      </c>
      <c r="D946" t="s">
        <v>211</v>
      </c>
      <c r="E946" t="s">
        <v>180</v>
      </c>
      <c r="F946">
        <v>2020</v>
      </c>
      <c r="G946">
        <v>2.9210731707317E-2</v>
      </c>
      <c r="H946" t="b">
        <v>0</v>
      </c>
      <c r="I946">
        <v>1</v>
      </c>
    </row>
    <row r="947" spans="1:9" x14ac:dyDescent="0.25">
      <c r="A947" t="s">
        <v>178</v>
      </c>
      <c r="B947" t="s">
        <v>213</v>
      </c>
      <c r="C947" t="s">
        <v>148</v>
      </c>
      <c r="D947" t="s">
        <v>211</v>
      </c>
      <c r="E947" t="s">
        <v>180</v>
      </c>
      <c r="F947">
        <v>2025</v>
      </c>
      <c r="G947">
        <v>2.4529975903613999E-2</v>
      </c>
      <c r="H947" t="b">
        <v>0</v>
      </c>
      <c r="I947">
        <v>1</v>
      </c>
    </row>
    <row r="948" spans="1:9" x14ac:dyDescent="0.25">
      <c r="A948" t="s">
        <v>178</v>
      </c>
      <c r="B948" t="s">
        <v>213</v>
      </c>
      <c r="C948" t="s">
        <v>148</v>
      </c>
      <c r="D948" t="s">
        <v>211</v>
      </c>
      <c r="E948" t="s">
        <v>180</v>
      </c>
      <c r="F948">
        <v>2030</v>
      </c>
      <c r="G948">
        <v>2.0602259523809001E-2</v>
      </c>
      <c r="H948" t="b">
        <v>0</v>
      </c>
      <c r="I948">
        <v>1</v>
      </c>
    </row>
    <row r="949" spans="1:9" x14ac:dyDescent="0.25">
      <c r="A949" t="s">
        <v>178</v>
      </c>
      <c r="B949" t="s">
        <v>213</v>
      </c>
      <c r="C949" t="s">
        <v>148</v>
      </c>
      <c r="D949" t="s">
        <v>211</v>
      </c>
      <c r="E949" t="s">
        <v>180</v>
      </c>
      <c r="F949">
        <v>2035</v>
      </c>
      <c r="G949">
        <v>1.7305897999999001E-2</v>
      </c>
      <c r="H949" t="b">
        <v>0</v>
      </c>
      <c r="I949">
        <v>1</v>
      </c>
    </row>
    <row r="950" spans="1:9" x14ac:dyDescent="0.25">
      <c r="A950" t="s">
        <v>178</v>
      </c>
      <c r="B950" t="s">
        <v>213</v>
      </c>
      <c r="C950" t="s">
        <v>148</v>
      </c>
      <c r="D950" t="s">
        <v>211</v>
      </c>
      <c r="E950" t="s">
        <v>180</v>
      </c>
      <c r="F950">
        <v>2040</v>
      </c>
      <c r="G950">
        <v>1.47100133E-2</v>
      </c>
      <c r="H950" t="b">
        <v>0</v>
      </c>
      <c r="I950">
        <v>1</v>
      </c>
    </row>
    <row r="951" spans="1:9" x14ac:dyDescent="0.25">
      <c r="A951" t="s">
        <v>178</v>
      </c>
      <c r="B951" t="s">
        <v>213</v>
      </c>
      <c r="C951" t="s">
        <v>148</v>
      </c>
      <c r="D951" t="s">
        <v>211</v>
      </c>
      <c r="E951" t="s">
        <v>180</v>
      </c>
      <c r="F951">
        <v>2045</v>
      </c>
      <c r="G951">
        <v>1.2503511304999999E-2</v>
      </c>
      <c r="H951" t="b">
        <v>0</v>
      </c>
      <c r="I951">
        <v>1</v>
      </c>
    </row>
    <row r="952" spans="1:9" x14ac:dyDescent="0.25">
      <c r="A952" t="s">
        <v>178</v>
      </c>
      <c r="B952" t="s">
        <v>213</v>
      </c>
      <c r="C952" t="s">
        <v>148</v>
      </c>
      <c r="D952" t="s">
        <v>211</v>
      </c>
      <c r="E952" t="s">
        <v>180</v>
      </c>
      <c r="F952">
        <v>2050</v>
      </c>
      <c r="G952">
        <v>1.0627984609249999E-2</v>
      </c>
      <c r="H952" t="b">
        <v>0</v>
      </c>
      <c r="I952">
        <v>1</v>
      </c>
    </row>
    <row r="953" spans="1:9" x14ac:dyDescent="0.25">
      <c r="A953" t="s">
        <v>178</v>
      </c>
      <c r="B953" t="s">
        <v>213</v>
      </c>
      <c r="C953" t="s">
        <v>189</v>
      </c>
      <c r="D953" t="s">
        <v>207</v>
      </c>
      <c r="E953" t="s">
        <v>180</v>
      </c>
      <c r="F953">
        <v>2015</v>
      </c>
      <c r="G953">
        <v>2.4457085217835E-2</v>
      </c>
      <c r="H953" t="b">
        <v>0</v>
      </c>
      <c r="I953">
        <v>1</v>
      </c>
    </row>
    <row r="954" spans="1:9" x14ac:dyDescent="0.25">
      <c r="A954" t="s">
        <v>178</v>
      </c>
      <c r="B954" t="s">
        <v>213</v>
      </c>
      <c r="C954" t="s">
        <v>189</v>
      </c>
      <c r="D954" t="s">
        <v>207</v>
      </c>
      <c r="E954" t="s">
        <v>180</v>
      </c>
      <c r="F954">
        <v>2020</v>
      </c>
      <c r="G954">
        <v>2.522710876288E-2</v>
      </c>
      <c r="H954" t="b">
        <v>0</v>
      </c>
      <c r="I954">
        <v>1</v>
      </c>
    </row>
    <row r="955" spans="1:9" x14ac:dyDescent="0.25">
      <c r="A955" t="s">
        <v>178</v>
      </c>
      <c r="B955" t="s">
        <v>213</v>
      </c>
      <c r="C955" t="s">
        <v>189</v>
      </c>
      <c r="D955" t="s">
        <v>207</v>
      </c>
      <c r="E955" t="s">
        <v>180</v>
      </c>
      <c r="F955">
        <v>2025</v>
      </c>
      <c r="G955">
        <v>7.8583459945784001E-2</v>
      </c>
      <c r="H955" t="b">
        <v>0</v>
      </c>
      <c r="I955">
        <v>1</v>
      </c>
    </row>
    <row r="956" spans="1:9" x14ac:dyDescent="0.25">
      <c r="A956" t="s">
        <v>178</v>
      </c>
      <c r="B956" t="s">
        <v>213</v>
      </c>
      <c r="C956" t="s">
        <v>189</v>
      </c>
      <c r="D956" t="s">
        <v>207</v>
      </c>
      <c r="E956" t="s">
        <v>180</v>
      </c>
      <c r="F956">
        <v>2030</v>
      </c>
      <c r="G956">
        <v>9.6435778594996011E-2</v>
      </c>
      <c r="H956" t="b">
        <v>0</v>
      </c>
      <c r="I956">
        <v>1</v>
      </c>
    </row>
    <row r="957" spans="1:9" x14ac:dyDescent="0.25">
      <c r="A957" t="s">
        <v>178</v>
      </c>
      <c r="B957" t="s">
        <v>213</v>
      </c>
      <c r="C957" t="s">
        <v>189</v>
      </c>
      <c r="D957" t="s">
        <v>207</v>
      </c>
      <c r="E957" t="s">
        <v>180</v>
      </c>
      <c r="F957">
        <v>2035</v>
      </c>
      <c r="G957">
        <v>0.111127244162</v>
      </c>
      <c r="H957" t="b">
        <v>0</v>
      </c>
      <c r="I957">
        <v>1</v>
      </c>
    </row>
    <row r="958" spans="1:9" x14ac:dyDescent="0.25">
      <c r="A958" t="s">
        <v>178</v>
      </c>
      <c r="B958" t="s">
        <v>213</v>
      </c>
      <c r="C958" t="s">
        <v>189</v>
      </c>
      <c r="D958" t="s">
        <v>207</v>
      </c>
      <c r="E958" t="s">
        <v>180</v>
      </c>
      <c r="F958">
        <v>2040</v>
      </c>
      <c r="G958">
        <v>0.11178408619165101</v>
      </c>
      <c r="H958" t="b">
        <v>0</v>
      </c>
      <c r="I958">
        <v>1</v>
      </c>
    </row>
    <row r="959" spans="1:9" x14ac:dyDescent="0.25">
      <c r="A959" t="s">
        <v>178</v>
      </c>
      <c r="B959" t="s">
        <v>213</v>
      </c>
      <c r="C959" t="s">
        <v>189</v>
      </c>
      <c r="D959" t="s">
        <v>207</v>
      </c>
      <c r="E959" t="s">
        <v>180</v>
      </c>
      <c r="F959">
        <v>2045</v>
      </c>
      <c r="G959">
        <v>0.109715425453455</v>
      </c>
      <c r="H959" t="b">
        <v>0</v>
      </c>
      <c r="I959">
        <v>1</v>
      </c>
    </row>
    <row r="960" spans="1:9" x14ac:dyDescent="0.25">
      <c r="A960" t="s">
        <v>178</v>
      </c>
      <c r="B960" t="s">
        <v>213</v>
      </c>
      <c r="C960" t="s">
        <v>189</v>
      </c>
      <c r="D960" t="s">
        <v>207</v>
      </c>
      <c r="E960" t="s">
        <v>180</v>
      </c>
      <c r="F960">
        <v>2050</v>
      </c>
      <c r="G960">
        <v>0.107960153076906</v>
      </c>
      <c r="H960" t="b">
        <v>0</v>
      </c>
      <c r="I960">
        <v>1</v>
      </c>
    </row>
    <row r="961" spans="1:9" x14ac:dyDescent="0.25">
      <c r="A961" t="s">
        <v>178</v>
      </c>
      <c r="B961" t="s">
        <v>213</v>
      </c>
      <c r="C961" t="s">
        <v>189</v>
      </c>
      <c r="D961" t="s">
        <v>208</v>
      </c>
      <c r="E961" t="s">
        <v>180</v>
      </c>
      <c r="F961">
        <v>2015</v>
      </c>
      <c r="G961">
        <v>0.60042222386954403</v>
      </c>
      <c r="H961" t="b">
        <v>0</v>
      </c>
      <c r="I961">
        <v>1</v>
      </c>
    </row>
    <row r="962" spans="1:9" x14ac:dyDescent="0.25">
      <c r="A962" t="s">
        <v>178</v>
      </c>
      <c r="B962" t="s">
        <v>213</v>
      </c>
      <c r="C962" t="s">
        <v>189</v>
      </c>
      <c r="D962" t="s">
        <v>208</v>
      </c>
      <c r="E962" t="s">
        <v>180</v>
      </c>
      <c r="F962">
        <v>2020</v>
      </c>
      <c r="G962">
        <v>0.5746620163369911</v>
      </c>
      <c r="H962" t="b">
        <v>0</v>
      </c>
      <c r="I962">
        <v>1</v>
      </c>
    </row>
    <row r="963" spans="1:9" x14ac:dyDescent="0.25">
      <c r="A963" t="s">
        <v>178</v>
      </c>
      <c r="B963" t="s">
        <v>213</v>
      </c>
      <c r="C963" t="s">
        <v>189</v>
      </c>
      <c r="D963" t="s">
        <v>208</v>
      </c>
      <c r="E963" t="s">
        <v>180</v>
      </c>
      <c r="F963">
        <v>2025</v>
      </c>
      <c r="G963">
        <v>0.268225056150311</v>
      </c>
      <c r="H963" t="b">
        <v>0</v>
      </c>
      <c r="I963">
        <v>1</v>
      </c>
    </row>
    <row r="964" spans="1:9" x14ac:dyDescent="0.25">
      <c r="A964" t="s">
        <v>178</v>
      </c>
      <c r="B964" t="s">
        <v>213</v>
      </c>
      <c r="C964" t="s">
        <v>189</v>
      </c>
      <c r="D964" t="s">
        <v>208</v>
      </c>
      <c r="E964" t="s">
        <v>180</v>
      </c>
      <c r="F964">
        <v>2030</v>
      </c>
      <c r="G964">
        <v>0.121494041435592</v>
      </c>
      <c r="H964" t="b">
        <v>0</v>
      </c>
      <c r="I964">
        <v>1</v>
      </c>
    </row>
    <row r="965" spans="1:9" x14ac:dyDescent="0.25">
      <c r="A965" t="s">
        <v>178</v>
      </c>
      <c r="B965" t="s">
        <v>213</v>
      </c>
      <c r="C965" t="s">
        <v>189</v>
      </c>
      <c r="D965" t="s">
        <v>208</v>
      </c>
      <c r="E965" t="s">
        <v>180</v>
      </c>
      <c r="F965">
        <v>2035</v>
      </c>
      <c r="G965">
        <v>2.4659276878853002E-2</v>
      </c>
      <c r="H965" t="b">
        <v>0</v>
      </c>
      <c r="I965">
        <v>1</v>
      </c>
    </row>
    <row r="966" spans="1:9" x14ac:dyDescent="0.25">
      <c r="A966" t="s">
        <v>178</v>
      </c>
      <c r="B966" t="s">
        <v>213</v>
      </c>
      <c r="C966" t="s">
        <v>189</v>
      </c>
      <c r="D966" t="s">
        <v>208</v>
      </c>
      <c r="E966" t="s">
        <v>180</v>
      </c>
      <c r="F966">
        <v>2040</v>
      </c>
      <c r="G966">
        <v>1.0183384779353001E-2</v>
      </c>
      <c r="H966" t="b">
        <v>0</v>
      </c>
      <c r="I966">
        <v>1</v>
      </c>
    </row>
    <row r="967" spans="1:9" x14ac:dyDescent="0.25">
      <c r="A967" t="s">
        <v>178</v>
      </c>
      <c r="B967" t="s">
        <v>213</v>
      </c>
      <c r="C967" t="s">
        <v>189</v>
      </c>
      <c r="D967" t="s">
        <v>208</v>
      </c>
      <c r="E967" t="s">
        <v>180</v>
      </c>
      <c r="F967">
        <v>2045</v>
      </c>
      <c r="G967">
        <v>4.8429888788530003E-3</v>
      </c>
      <c r="H967" t="b">
        <v>0</v>
      </c>
      <c r="I967">
        <v>1</v>
      </c>
    </row>
    <row r="968" spans="1:9" x14ac:dyDescent="0.25">
      <c r="A968" t="s">
        <v>178</v>
      </c>
      <c r="B968" t="s">
        <v>213</v>
      </c>
      <c r="C968" t="s">
        <v>189</v>
      </c>
      <c r="D968" t="s">
        <v>208</v>
      </c>
      <c r="E968" t="s">
        <v>180</v>
      </c>
      <c r="F968">
        <v>2050</v>
      </c>
      <c r="G968">
        <v>2.966556892823E-3</v>
      </c>
      <c r="H968" t="b">
        <v>0</v>
      </c>
      <c r="I968">
        <v>1</v>
      </c>
    </row>
    <row r="969" spans="1:9" x14ac:dyDescent="0.25">
      <c r="A969" t="s">
        <v>178</v>
      </c>
      <c r="B969" t="s">
        <v>213</v>
      </c>
      <c r="C969" t="s">
        <v>189</v>
      </c>
      <c r="D969" t="s">
        <v>209</v>
      </c>
      <c r="E969" t="s">
        <v>180</v>
      </c>
      <c r="F969">
        <v>2035</v>
      </c>
      <c r="G969">
        <v>3.8082719476242997E-2</v>
      </c>
      <c r="H969" t="b">
        <v>0</v>
      </c>
      <c r="I969">
        <v>1</v>
      </c>
    </row>
    <row r="970" spans="1:9" x14ac:dyDescent="0.25">
      <c r="A970" t="s">
        <v>178</v>
      </c>
      <c r="B970" t="s">
        <v>213</v>
      </c>
      <c r="C970" t="s">
        <v>189</v>
      </c>
      <c r="D970" t="s">
        <v>209</v>
      </c>
      <c r="E970" t="s">
        <v>180</v>
      </c>
      <c r="F970">
        <v>2040</v>
      </c>
      <c r="G970">
        <v>3.2338638060133998E-2</v>
      </c>
      <c r="H970" t="b">
        <v>0</v>
      </c>
      <c r="I970">
        <v>1</v>
      </c>
    </row>
    <row r="971" spans="1:9" x14ac:dyDescent="0.25">
      <c r="A971" t="s">
        <v>178</v>
      </c>
      <c r="B971" t="s">
        <v>213</v>
      </c>
      <c r="C971" t="s">
        <v>189</v>
      </c>
      <c r="D971" t="s">
        <v>209</v>
      </c>
      <c r="E971" t="s">
        <v>180</v>
      </c>
      <c r="F971">
        <v>2045</v>
      </c>
      <c r="G971">
        <v>2.7474381115878001E-2</v>
      </c>
      <c r="H971" t="b">
        <v>0</v>
      </c>
      <c r="I971">
        <v>1</v>
      </c>
    </row>
    <row r="972" spans="1:9" x14ac:dyDescent="0.25">
      <c r="A972" t="s">
        <v>178</v>
      </c>
      <c r="B972" t="s">
        <v>213</v>
      </c>
      <c r="C972" t="s">
        <v>189</v>
      </c>
      <c r="D972" t="s">
        <v>209</v>
      </c>
      <c r="E972" t="s">
        <v>180</v>
      </c>
      <c r="F972">
        <v>2050</v>
      </c>
      <c r="G972">
        <v>2.3341781898546E-2</v>
      </c>
      <c r="H972" t="b">
        <v>0</v>
      </c>
      <c r="I972">
        <v>1</v>
      </c>
    </row>
    <row r="973" spans="1:9" x14ac:dyDescent="0.25">
      <c r="A973" t="s">
        <v>178</v>
      </c>
      <c r="B973" t="s">
        <v>213</v>
      </c>
      <c r="C973" t="s">
        <v>189</v>
      </c>
      <c r="D973" t="s">
        <v>210</v>
      </c>
      <c r="E973" t="s">
        <v>180</v>
      </c>
      <c r="F973">
        <v>2015</v>
      </c>
      <c r="G973">
        <v>8.231529411764001E-3</v>
      </c>
      <c r="H973" t="b">
        <v>0</v>
      </c>
      <c r="I973">
        <v>1</v>
      </c>
    </row>
    <row r="974" spans="1:9" x14ac:dyDescent="0.25">
      <c r="A974" t="s">
        <v>178</v>
      </c>
      <c r="B974" t="s">
        <v>213</v>
      </c>
      <c r="C974" t="s">
        <v>189</v>
      </c>
      <c r="D974" t="s">
        <v>210</v>
      </c>
      <c r="E974" t="s">
        <v>180</v>
      </c>
      <c r="F974">
        <v>2020</v>
      </c>
      <c r="G974">
        <v>1.049963294117E-3</v>
      </c>
      <c r="H974" t="b">
        <v>0</v>
      </c>
      <c r="I974">
        <v>1</v>
      </c>
    </row>
    <row r="975" spans="1:9" x14ac:dyDescent="0.25">
      <c r="A975" t="s">
        <v>178</v>
      </c>
      <c r="B975" t="s">
        <v>213</v>
      </c>
      <c r="C975" t="s">
        <v>189</v>
      </c>
      <c r="D975" t="s">
        <v>210</v>
      </c>
      <c r="E975" t="s">
        <v>180</v>
      </c>
      <c r="F975">
        <v>2025</v>
      </c>
      <c r="G975">
        <v>3.0556941176470578E-5</v>
      </c>
      <c r="H975" t="b">
        <v>0</v>
      </c>
      <c r="I975">
        <v>1</v>
      </c>
    </row>
    <row r="976" spans="1:9" x14ac:dyDescent="0.25">
      <c r="A976" t="s">
        <v>178</v>
      </c>
      <c r="B976" t="s">
        <v>213</v>
      </c>
      <c r="C976" t="s">
        <v>189</v>
      </c>
      <c r="D976" t="s">
        <v>210</v>
      </c>
      <c r="E976" t="s">
        <v>180</v>
      </c>
      <c r="F976">
        <v>2030</v>
      </c>
      <c r="G976">
        <v>6.1113882352941182E-5</v>
      </c>
      <c r="H976" t="b">
        <v>0</v>
      </c>
      <c r="I976">
        <v>1</v>
      </c>
    </row>
    <row r="977" spans="1:9" x14ac:dyDescent="0.25">
      <c r="A977" t="s">
        <v>178</v>
      </c>
      <c r="B977" t="s">
        <v>213</v>
      </c>
      <c r="C977" t="s">
        <v>189</v>
      </c>
      <c r="D977" t="s">
        <v>210</v>
      </c>
      <c r="E977" t="s">
        <v>180</v>
      </c>
      <c r="F977">
        <v>2035</v>
      </c>
      <c r="G977">
        <v>1.2222776470588231E-4</v>
      </c>
      <c r="H977" t="b">
        <v>0</v>
      </c>
      <c r="I977">
        <v>1</v>
      </c>
    </row>
    <row r="978" spans="1:9" x14ac:dyDescent="0.25">
      <c r="A978" t="s">
        <v>178</v>
      </c>
      <c r="B978" t="s">
        <v>213</v>
      </c>
      <c r="C978" t="s">
        <v>189</v>
      </c>
      <c r="D978" t="s">
        <v>211</v>
      </c>
      <c r="E978" t="s">
        <v>180</v>
      </c>
      <c r="F978">
        <v>2015</v>
      </c>
      <c r="G978">
        <v>2.4617E-2</v>
      </c>
      <c r="H978" t="b">
        <v>0</v>
      </c>
      <c r="I978">
        <v>1</v>
      </c>
    </row>
    <row r="979" spans="1:9" x14ac:dyDescent="0.25">
      <c r="A979" t="s">
        <v>178</v>
      </c>
      <c r="B979" t="s">
        <v>213</v>
      </c>
      <c r="C979" t="s">
        <v>189</v>
      </c>
      <c r="D979" t="s">
        <v>211</v>
      </c>
      <c r="E979" t="s">
        <v>180</v>
      </c>
      <c r="F979">
        <v>2020</v>
      </c>
      <c r="G979">
        <v>2.4016585365853001E-2</v>
      </c>
      <c r="H979" t="b">
        <v>0</v>
      </c>
      <c r="I979">
        <v>1</v>
      </c>
    </row>
    <row r="980" spans="1:9" x14ac:dyDescent="0.25">
      <c r="A980" t="s">
        <v>178</v>
      </c>
      <c r="B980" t="s">
        <v>213</v>
      </c>
      <c r="C980" t="s">
        <v>189</v>
      </c>
      <c r="D980" t="s">
        <v>211</v>
      </c>
      <c r="E980" t="s">
        <v>180</v>
      </c>
      <c r="F980">
        <v>2025</v>
      </c>
      <c r="G980">
        <v>2.0168144578313001E-2</v>
      </c>
      <c r="H980" t="b">
        <v>0</v>
      </c>
      <c r="I980">
        <v>1</v>
      </c>
    </row>
    <row r="981" spans="1:9" x14ac:dyDescent="0.25">
      <c r="A981" t="s">
        <v>178</v>
      </c>
      <c r="B981" t="s">
        <v>213</v>
      </c>
      <c r="C981" t="s">
        <v>189</v>
      </c>
      <c r="D981" t="s">
        <v>211</v>
      </c>
      <c r="E981" t="s">
        <v>180</v>
      </c>
      <c r="F981">
        <v>2030</v>
      </c>
      <c r="G981">
        <v>1.6938840476190001E-2</v>
      </c>
      <c r="H981" t="b">
        <v>0</v>
      </c>
      <c r="I981">
        <v>1</v>
      </c>
    </row>
    <row r="982" spans="1:9" x14ac:dyDescent="0.25">
      <c r="A982" t="s">
        <v>178</v>
      </c>
      <c r="B982" t="s">
        <v>213</v>
      </c>
      <c r="C982" t="s">
        <v>189</v>
      </c>
      <c r="D982" t="s">
        <v>211</v>
      </c>
      <c r="E982" t="s">
        <v>180</v>
      </c>
      <c r="F982">
        <v>2035</v>
      </c>
      <c r="G982">
        <v>1.4228625999999999E-2</v>
      </c>
      <c r="H982" t="b">
        <v>0</v>
      </c>
      <c r="I982">
        <v>1</v>
      </c>
    </row>
    <row r="983" spans="1:9" x14ac:dyDescent="0.25">
      <c r="A983" t="s">
        <v>178</v>
      </c>
      <c r="B983" t="s">
        <v>213</v>
      </c>
      <c r="C983" t="s">
        <v>189</v>
      </c>
      <c r="D983" t="s">
        <v>211</v>
      </c>
      <c r="E983" t="s">
        <v>180</v>
      </c>
      <c r="F983">
        <v>2040</v>
      </c>
      <c r="G983">
        <v>1.2094332100000001E-2</v>
      </c>
      <c r="H983" t="b">
        <v>0</v>
      </c>
      <c r="I983">
        <v>1</v>
      </c>
    </row>
    <row r="984" spans="1:9" x14ac:dyDescent="0.25">
      <c r="A984" t="s">
        <v>178</v>
      </c>
      <c r="B984" t="s">
        <v>213</v>
      </c>
      <c r="C984" t="s">
        <v>189</v>
      </c>
      <c r="D984" t="s">
        <v>211</v>
      </c>
      <c r="E984" t="s">
        <v>180</v>
      </c>
      <c r="F984">
        <v>2045</v>
      </c>
      <c r="G984">
        <v>1.0280182284999001E-2</v>
      </c>
      <c r="H984" t="b">
        <v>0</v>
      </c>
      <c r="I984">
        <v>1</v>
      </c>
    </row>
    <row r="985" spans="1:9" x14ac:dyDescent="0.25">
      <c r="A985" t="s">
        <v>178</v>
      </c>
      <c r="B985" t="s">
        <v>213</v>
      </c>
      <c r="C985" t="s">
        <v>189</v>
      </c>
      <c r="D985" t="s">
        <v>211</v>
      </c>
      <c r="E985" t="s">
        <v>180</v>
      </c>
      <c r="F985">
        <v>2050</v>
      </c>
      <c r="G985">
        <v>8.73815494225E-3</v>
      </c>
      <c r="H985" t="b">
        <v>0</v>
      </c>
      <c r="I985">
        <v>1</v>
      </c>
    </row>
    <row r="986" spans="1:9" x14ac:dyDescent="0.25">
      <c r="A986" t="s">
        <v>178</v>
      </c>
      <c r="B986" t="s">
        <v>213</v>
      </c>
      <c r="C986" t="s">
        <v>189</v>
      </c>
      <c r="D986" t="s">
        <v>212</v>
      </c>
      <c r="E986" t="s">
        <v>180</v>
      </c>
      <c r="F986">
        <v>2015</v>
      </c>
      <c r="G986">
        <v>5.8867199999999977E-5</v>
      </c>
      <c r="H986" t="b">
        <v>0</v>
      </c>
      <c r="I986">
        <v>1</v>
      </c>
    </row>
    <row r="987" spans="1:9" x14ac:dyDescent="0.25">
      <c r="A987" t="s">
        <v>178</v>
      </c>
      <c r="B987" t="s">
        <v>213</v>
      </c>
      <c r="C987" t="s">
        <v>189</v>
      </c>
      <c r="D987" t="s">
        <v>212</v>
      </c>
      <c r="E987" t="s">
        <v>180</v>
      </c>
      <c r="F987">
        <v>2020</v>
      </c>
      <c r="G987">
        <v>5.559680000000001E-5</v>
      </c>
      <c r="H987" t="b">
        <v>0</v>
      </c>
      <c r="I987">
        <v>1</v>
      </c>
    </row>
    <row r="988" spans="1:9" x14ac:dyDescent="0.25">
      <c r="A988" t="s">
        <v>178</v>
      </c>
      <c r="B988" t="s">
        <v>213</v>
      </c>
      <c r="C988" t="s">
        <v>151</v>
      </c>
      <c r="D988" t="s">
        <v>207</v>
      </c>
      <c r="E988" t="s">
        <v>180</v>
      </c>
      <c r="F988">
        <v>2020</v>
      </c>
      <c r="G988">
        <v>0.12770446472793701</v>
      </c>
      <c r="H988" t="b">
        <v>0</v>
      </c>
      <c r="I988">
        <v>1</v>
      </c>
    </row>
    <row r="989" spans="1:9" x14ac:dyDescent="0.25">
      <c r="A989" t="s">
        <v>178</v>
      </c>
      <c r="B989" t="s">
        <v>213</v>
      </c>
      <c r="C989" t="s">
        <v>151</v>
      </c>
      <c r="D989" t="s">
        <v>207</v>
      </c>
      <c r="E989" t="s">
        <v>180</v>
      </c>
      <c r="F989">
        <v>2025</v>
      </c>
      <c r="G989">
        <v>0.12718371914205101</v>
      </c>
      <c r="H989" t="b">
        <v>0</v>
      </c>
      <c r="I989">
        <v>1</v>
      </c>
    </row>
    <row r="990" spans="1:9" x14ac:dyDescent="0.25">
      <c r="A990" t="s">
        <v>178</v>
      </c>
      <c r="B990" t="s">
        <v>213</v>
      </c>
      <c r="C990" t="s">
        <v>151</v>
      </c>
      <c r="D990" t="s">
        <v>207</v>
      </c>
      <c r="E990" t="s">
        <v>180</v>
      </c>
      <c r="F990">
        <v>2030</v>
      </c>
      <c r="G990">
        <v>0.164681317169284</v>
      </c>
      <c r="H990" t="b">
        <v>0</v>
      </c>
      <c r="I990">
        <v>1</v>
      </c>
    </row>
    <row r="991" spans="1:9" x14ac:dyDescent="0.25">
      <c r="A991" t="s">
        <v>178</v>
      </c>
      <c r="B991" t="s">
        <v>213</v>
      </c>
      <c r="C991" t="s">
        <v>151</v>
      </c>
      <c r="D991" t="s">
        <v>207</v>
      </c>
      <c r="E991" t="s">
        <v>180</v>
      </c>
      <c r="F991">
        <v>2035</v>
      </c>
      <c r="G991">
        <v>0.23419532637504401</v>
      </c>
      <c r="H991" t="b">
        <v>0</v>
      </c>
      <c r="I991">
        <v>1</v>
      </c>
    </row>
    <row r="992" spans="1:9" x14ac:dyDescent="0.25">
      <c r="A992" t="s">
        <v>178</v>
      </c>
      <c r="B992" t="s">
        <v>213</v>
      </c>
      <c r="C992" t="s">
        <v>151</v>
      </c>
      <c r="D992" t="s">
        <v>207</v>
      </c>
      <c r="E992" t="s">
        <v>180</v>
      </c>
      <c r="F992">
        <v>2040</v>
      </c>
      <c r="G992">
        <v>0.22447891876731399</v>
      </c>
      <c r="H992" t="b">
        <v>0</v>
      </c>
      <c r="I992">
        <v>1</v>
      </c>
    </row>
    <row r="993" spans="1:9" x14ac:dyDescent="0.25">
      <c r="A993" t="s">
        <v>178</v>
      </c>
      <c r="B993" t="s">
        <v>213</v>
      </c>
      <c r="C993" t="s">
        <v>151</v>
      </c>
      <c r="D993" t="s">
        <v>207</v>
      </c>
      <c r="E993" t="s">
        <v>180</v>
      </c>
      <c r="F993">
        <v>2045</v>
      </c>
      <c r="G993">
        <v>0.23512577625977499</v>
      </c>
      <c r="H993" t="b">
        <v>0</v>
      </c>
      <c r="I993">
        <v>1</v>
      </c>
    </row>
    <row r="994" spans="1:9" x14ac:dyDescent="0.25">
      <c r="A994" t="s">
        <v>178</v>
      </c>
      <c r="B994" t="s">
        <v>213</v>
      </c>
      <c r="C994" t="s">
        <v>151</v>
      </c>
      <c r="D994" t="s">
        <v>207</v>
      </c>
      <c r="E994" t="s">
        <v>180</v>
      </c>
      <c r="F994">
        <v>2050</v>
      </c>
      <c r="G994">
        <v>0.24899354313211</v>
      </c>
      <c r="H994" t="b">
        <v>0</v>
      </c>
      <c r="I994">
        <v>1</v>
      </c>
    </row>
    <row r="995" spans="1:9" x14ac:dyDescent="0.25">
      <c r="A995" t="s">
        <v>178</v>
      </c>
      <c r="B995" t="s">
        <v>213</v>
      </c>
      <c r="C995" t="s">
        <v>151</v>
      </c>
      <c r="D995" t="s">
        <v>208</v>
      </c>
      <c r="E995" t="s">
        <v>180</v>
      </c>
      <c r="F995">
        <v>2015</v>
      </c>
      <c r="G995">
        <v>0.71716219762351208</v>
      </c>
      <c r="H995" t="b">
        <v>0</v>
      </c>
      <c r="I995">
        <v>1</v>
      </c>
    </row>
    <row r="996" spans="1:9" x14ac:dyDescent="0.25">
      <c r="A996" t="s">
        <v>178</v>
      </c>
      <c r="B996" t="s">
        <v>213</v>
      </c>
      <c r="C996" t="s">
        <v>151</v>
      </c>
      <c r="D996" t="s">
        <v>208</v>
      </c>
      <c r="E996" t="s">
        <v>180</v>
      </c>
      <c r="F996">
        <v>2020</v>
      </c>
      <c r="G996">
        <v>0.54368234221302103</v>
      </c>
      <c r="H996" t="b">
        <v>0</v>
      </c>
      <c r="I996">
        <v>1</v>
      </c>
    </row>
    <row r="997" spans="1:9" x14ac:dyDescent="0.25">
      <c r="A997" t="s">
        <v>178</v>
      </c>
      <c r="B997" t="s">
        <v>213</v>
      </c>
      <c r="C997" t="s">
        <v>151</v>
      </c>
      <c r="D997" t="s">
        <v>208</v>
      </c>
      <c r="E997" t="s">
        <v>180</v>
      </c>
      <c r="F997">
        <v>2025</v>
      </c>
      <c r="G997">
        <v>0.38210827361517402</v>
      </c>
      <c r="H997" t="b">
        <v>0</v>
      </c>
      <c r="I997">
        <v>1</v>
      </c>
    </row>
    <row r="998" spans="1:9" x14ac:dyDescent="0.25">
      <c r="A998" t="s">
        <v>178</v>
      </c>
      <c r="B998" t="s">
        <v>213</v>
      </c>
      <c r="C998" t="s">
        <v>151</v>
      </c>
      <c r="D998" t="s">
        <v>208</v>
      </c>
      <c r="E998" t="s">
        <v>180</v>
      </c>
      <c r="F998">
        <v>2030</v>
      </c>
      <c r="G998">
        <v>0.19887953855679399</v>
      </c>
      <c r="H998" t="b">
        <v>0</v>
      </c>
      <c r="I998">
        <v>1</v>
      </c>
    </row>
    <row r="999" spans="1:9" x14ac:dyDescent="0.25">
      <c r="A999" t="s">
        <v>178</v>
      </c>
      <c r="B999" t="s">
        <v>213</v>
      </c>
      <c r="C999" t="s">
        <v>151</v>
      </c>
      <c r="D999" t="s">
        <v>208</v>
      </c>
      <c r="E999" t="s">
        <v>180</v>
      </c>
      <c r="F999">
        <v>2035</v>
      </c>
      <c r="G999">
        <v>5.2852366421340002E-2</v>
      </c>
      <c r="H999" t="b">
        <v>0</v>
      </c>
      <c r="I999">
        <v>1</v>
      </c>
    </row>
    <row r="1000" spans="1:9" x14ac:dyDescent="0.25">
      <c r="A1000" t="s">
        <v>178</v>
      </c>
      <c r="B1000" t="s">
        <v>213</v>
      </c>
      <c r="C1000" t="s">
        <v>151</v>
      </c>
      <c r="D1000" t="s">
        <v>208</v>
      </c>
      <c r="E1000" t="s">
        <v>180</v>
      </c>
      <c r="F1000">
        <v>2040</v>
      </c>
      <c r="G1000">
        <v>2.4317751711038001E-2</v>
      </c>
      <c r="H1000" t="b">
        <v>0</v>
      </c>
      <c r="I1000">
        <v>1</v>
      </c>
    </row>
    <row r="1001" spans="1:9" x14ac:dyDescent="0.25">
      <c r="A1001" t="s">
        <v>178</v>
      </c>
      <c r="B1001" t="s">
        <v>213</v>
      </c>
      <c r="C1001" t="s">
        <v>151</v>
      </c>
      <c r="D1001" t="s">
        <v>208</v>
      </c>
      <c r="E1001" t="s">
        <v>180</v>
      </c>
      <c r="F1001">
        <v>2045</v>
      </c>
      <c r="G1001">
        <v>2.545867842134E-2</v>
      </c>
      <c r="H1001" t="b">
        <v>0</v>
      </c>
      <c r="I1001">
        <v>1</v>
      </c>
    </row>
    <row r="1002" spans="1:9" x14ac:dyDescent="0.25">
      <c r="A1002" t="s">
        <v>178</v>
      </c>
      <c r="B1002" t="s">
        <v>213</v>
      </c>
      <c r="C1002" t="s">
        <v>151</v>
      </c>
      <c r="D1002" t="s">
        <v>208</v>
      </c>
      <c r="E1002" t="s">
        <v>180</v>
      </c>
      <c r="F1002">
        <v>2050</v>
      </c>
      <c r="G1002">
        <v>2.307654242134E-2</v>
      </c>
      <c r="H1002" t="b">
        <v>0</v>
      </c>
      <c r="I1002">
        <v>1</v>
      </c>
    </row>
    <row r="1003" spans="1:9" x14ac:dyDescent="0.25">
      <c r="A1003" t="s">
        <v>178</v>
      </c>
      <c r="B1003" t="s">
        <v>213</v>
      </c>
      <c r="C1003" t="s">
        <v>151</v>
      </c>
      <c r="D1003" t="s">
        <v>209</v>
      </c>
      <c r="E1003" t="s">
        <v>180</v>
      </c>
      <c r="F1003">
        <v>2035</v>
      </c>
      <c r="G1003">
        <v>1.821251520987019E-4</v>
      </c>
      <c r="H1003" t="b">
        <v>0</v>
      </c>
      <c r="I1003">
        <v>1</v>
      </c>
    </row>
    <row r="1004" spans="1:9" x14ac:dyDescent="0.25">
      <c r="A1004" t="s">
        <v>178</v>
      </c>
      <c r="B1004" t="s">
        <v>213</v>
      </c>
      <c r="C1004" t="s">
        <v>151</v>
      </c>
      <c r="D1004" t="s">
        <v>209</v>
      </c>
      <c r="E1004" t="s">
        <v>180</v>
      </c>
      <c r="F1004">
        <v>2040</v>
      </c>
      <c r="G1004">
        <v>2.0611697665618E-2</v>
      </c>
      <c r="H1004" t="b">
        <v>0</v>
      </c>
      <c r="I1004">
        <v>1</v>
      </c>
    </row>
    <row r="1005" spans="1:9" x14ac:dyDescent="0.25">
      <c r="A1005" t="s">
        <v>178</v>
      </c>
      <c r="B1005" t="s">
        <v>213</v>
      </c>
      <c r="C1005" t="s">
        <v>151</v>
      </c>
      <c r="D1005" t="s">
        <v>209</v>
      </c>
      <c r="E1005" t="s">
        <v>180</v>
      </c>
      <c r="F1005">
        <v>2045</v>
      </c>
      <c r="G1005">
        <v>2.060160378821E-2</v>
      </c>
      <c r="H1005" t="b">
        <v>0</v>
      </c>
      <c r="I1005">
        <v>1</v>
      </c>
    </row>
    <row r="1006" spans="1:9" x14ac:dyDescent="0.25">
      <c r="A1006" t="s">
        <v>178</v>
      </c>
      <c r="B1006" t="s">
        <v>213</v>
      </c>
      <c r="C1006" t="s">
        <v>151</v>
      </c>
      <c r="D1006" t="s">
        <v>209</v>
      </c>
      <c r="E1006" t="s">
        <v>180</v>
      </c>
      <c r="F1006">
        <v>2050</v>
      </c>
      <c r="G1006">
        <v>2.0591509910803E-2</v>
      </c>
      <c r="H1006" t="b">
        <v>0</v>
      </c>
      <c r="I1006">
        <v>1</v>
      </c>
    </row>
    <row r="1007" spans="1:9" x14ac:dyDescent="0.25">
      <c r="A1007" t="s">
        <v>178</v>
      </c>
      <c r="B1007" t="s">
        <v>213</v>
      </c>
      <c r="C1007" t="s">
        <v>151</v>
      </c>
      <c r="D1007" t="s">
        <v>210</v>
      </c>
      <c r="E1007" t="s">
        <v>180</v>
      </c>
      <c r="F1007">
        <v>2015</v>
      </c>
      <c r="G1007">
        <v>3.793694117647E-2</v>
      </c>
      <c r="H1007" t="b">
        <v>0</v>
      </c>
      <c r="I1007">
        <v>1</v>
      </c>
    </row>
    <row r="1008" spans="1:9" x14ac:dyDescent="0.25">
      <c r="A1008" t="s">
        <v>178</v>
      </c>
      <c r="B1008" t="s">
        <v>213</v>
      </c>
      <c r="C1008" t="s">
        <v>151</v>
      </c>
      <c r="D1008" t="s">
        <v>210</v>
      </c>
      <c r="E1008" t="s">
        <v>180</v>
      </c>
      <c r="F1008">
        <v>2020</v>
      </c>
      <c r="G1008">
        <v>1.2098075294117E-2</v>
      </c>
      <c r="H1008" t="b">
        <v>0</v>
      </c>
      <c r="I1008">
        <v>1</v>
      </c>
    </row>
    <row r="1009" spans="1:9" x14ac:dyDescent="0.25">
      <c r="A1009" t="s">
        <v>178</v>
      </c>
      <c r="B1009" t="s">
        <v>213</v>
      </c>
      <c r="C1009" t="s">
        <v>151</v>
      </c>
      <c r="D1009" t="s">
        <v>211</v>
      </c>
      <c r="E1009" t="s">
        <v>180</v>
      </c>
      <c r="F1009">
        <v>2015</v>
      </c>
      <c r="G1009">
        <v>0.117397999999999</v>
      </c>
      <c r="H1009" t="b">
        <v>0</v>
      </c>
      <c r="I1009">
        <v>1</v>
      </c>
    </row>
    <row r="1010" spans="1:9" x14ac:dyDescent="0.25">
      <c r="A1010" t="s">
        <v>178</v>
      </c>
      <c r="B1010" t="s">
        <v>213</v>
      </c>
      <c r="C1010" t="s">
        <v>151</v>
      </c>
      <c r="D1010" t="s">
        <v>211</v>
      </c>
      <c r="E1010" t="s">
        <v>180</v>
      </c>
      <c r="F1010">
        <v>2020</v>
      </c>
      <c r="G1010">
        <v>0.11453463414634101</v>
      </c>
      <c r="H1010" t="b">
        <v>0</v>
      </c>
      <c r="I1010">
        <v>1</v>
      </c>
    </row>
    <row r="1011" spans="1:9" x14ac:dyDescent="0.25">
      <c r="A1011" t="s">
        <v>178</v>
      </c>
      <c r="B1011" t="s">
        <v>213</v>
      </c>
      <c r="C1011" t="s">
        <v>151</v>
      </c>
      <c r="D1011" t="s">
        <v>211</v>
      </c>
      <c r="E1011" t="s">
        <v>180</v>
      </c>
      <c r="F1011">
        <v>2025</v>
      </c>
      <c r="G1011">
        <v>9.6181493975903004E-2</v>
      </c>
      <c r="H1011" t="b">
        <v>0</v>
      </c>
      <c r="I1011">
        <v>1</v>
      </c>
    </row>
    <row r="1012" spans="1:9" x14ac:dyDescent="0.25">
      <c r="A1012" t="s">
        <v>178</v>
      </c>
      <c r="B1012" t="s">
        <v>213</v>
      </c>
      <c r="C1012" t="s">
        <v>151</v>
      </c>
      <c r="D1012" t="s">
        <v>211</v>
      </c>
      <c r="E1012" t="s">
        <v>180</v>
      </c>
      <c r="F1012">
        <v>2030</v>
      </c>
      <c r="G1012">
        <v>8.0781004761904002E-2</v>
      </c>
      <c r="H1012" t="b">
        <v>0</v>
      </c>
      <c r="I1012">
        <v>1</v>
      </c>
    </row>
    <row r="1013" spans="1:9" x14ac:dyDescent="0.25">
      <c r="A1013" t="s">
        <v>178</v>
      </c>
      <c r="B1013" t="s">
        <v>213</v>
      </c>
      <c r="C1013" t="s">
        <v>151</v>
      </c>
      <c r="D1013" t="s">
        <v>211</v>
      </c>
      <c r="E1013" t="s">
        <v>180</v>
      </c>
      <c r="F1013">
        <v>2035</v>
      </c>
      <c r="G1013">
        <v>6.7856043999999005E-2</v>
      </c>
      <c r="H1013" t="b">
        <v>0</v>
      </c>
      <c r="I1013">
        <v>1</v>
      </c>
    </row>
    <row r="1014" spans="1:9" x14ac:dyDescent="0.25">
      <c r="A1014" t="s">
        <v>178</v>
      </c>
      <c r="B1014" t="s">
        <v>213</v>
      </c>
      <c r="C1014" t="s">
        <v>151</v>
      </c>
      <c r="D1014" t="s">
        <v>211</v>
      </c>
      <c r="E1014" t="s">
        <v>180</v>
      </c>
      <c r="F1014">
        <v>2040</v>
      </c>
      <c r="G1014">
        <v>5.7677637399999003E-2</v>
      </c>
      <c r="H1014" t="b">
        <v>0</v>
      </c>
      <c r="I1014">
        <v>1</v>
      </c>
    </row>
    <row r="1015" spans="1:9" x14ac:dyDescent="0.25">
      <c r="A1015" t="s">
        <v>178</v>
      </c>
      <c r="B1015" t="s">
        <v>213</v>
      </c>
      <c r="C1015" t="s">
        <v>151</v>
      </c>
      <c r="D1015" t="s">
        <v>211</v>
      </c>
      <c r="E1015" t="s">
        <v>180</v>
      </c>
      <c r="F1015">
        <v>2045</v>
      </c>
      <c r="G1015">
        <v>4.9025991789999002E-2</v>
      </c>
      <c r="H1015" t="b">
        <v>0</v>
      </c>
      <c r="I1015">
        <v>1</v>
      </c>
    </row>
    <row r="1016" spans="1:9" x14ac:dyDescent="0.25">
      <c r="A1016" t="s">
        <v>178</v>
      </c>
      <c r="B1016" t="s">
        <v>213</v>
      </c>
      <c r="C1016" t="s">
        <v>151</v>
      </c>
      <c r="D1016" t="s">
        <v>211</v>
      </c>
      <c r="E1016" t="s">
        <v>180</v>
      </c>
      <c r="F1016">
        <v>2050</v>
      </c>
      <c r="G1016">
        <v>4.1672093021498997E-2</v>
      </c>
      <c r="H1016" t="b">
        <v>0</v>
      </c>
      <c r="I1016">
        <v>1</v>
      </c>
    </row>
    <row r="1017" spans="1:9" x14ac:dyDescent="0.25">
      <c r="A1017" t="s">
        <v>178</v>
      </c>
      <c r="B1017" t="s">
        <v>213</v>
      </c>
      <c r="C1017" t="s">
        <v>151</v>
      </c>
      <c r="D1017" t="s">
        <v>212</v>
      </c>
      <c r="E1017" t="s">
        <v>180</v>
      </c>
      <c r="F1017">
        <v>2015</v>
      </c>
      <c r="G1017">
        <v>0.25640639999999898</v>
      </c>
      <c r="H1017" t="b">
        <v>0</v>
      </c>
      <c r="I1017">
        <v>1</v>
      </c>
    </row>
    <row r="1018" spans="1:9" x14ac:dyDescent="0.25">
      <c r="A1018" t="s">
        <v>178</v>
      </c>
      <c r="B1018" t="s">
        <v>213</v>
      </c>
      <c r="C1018" t="s">
        <v>151</v>
      </c>
      <c r="D1018" t="s">
        <v>212</v>
      </c>
      <c r="E1018" t="s">
        <v>180</v>
      </c>
      <c r="F1018">
        <v>2020</v>
      </c>
      <c r="G1018">
        <v>0.14711920112798199</v>
      </c>
      <c r="H1018" t="b">
        <v>0</v>
      </c>
      <c r="I1018">
        <v>1</v>
      </c>
    </row>
    <row r="1019" spans="1:9" x14ac:dyDescent="0.25">
      <c r="A1019" t="s">
        <v>178</v>
      </c>
      <c r="B1019" t="s">
        <v>213</v>
      </c>
      <c r="C1019" t="s">
        <v>190</v>
      </c>
      <c r="D1019" t="s">
        <v>207</v>
      </c>
      <c r="E1019" t="s">
        <v>180</v>
      </c>
      <c r="F1019">
        <v>2020</v>
      </c>
      <c r="G1019">
        <v>0.204636596723929</v>
      </c>
      <c r="H1019" t="b">
        <v>0</v>
      </c>
      <c r="I1019">
        <v>1</v>
      </c>
    </row>
    <row r="1020" spans="1:9" x14ac:dyDescent="0.25">
      <c r="A1020" t="s">
        <v>178</v>
      </c>
      <c r="B1020" t="s">
        <v>213</v>
      </c>
      <c r="C1020" t="s">
        <v>190</v>
      </c>
      <c r="D1020" t="s">
        <v>207</v>
      </c>
      <c r="E1020" t="s">
        <v>180</v>
      </c>
      <c r="F1020">
        <v>2025</v>
      </c>
      <c r="G1020">
        <v>0.197359321961738</v>
      </c>
      <c r="H1020" t="b">
        <v>0</v>
      </c>
      <c r="I1020">
        <v>1</v>
      </c>
    </row>
    <row r="1021" spans="1:9" x14ac:dyDescent="0.25">
      <c r="A1021" t="s">
        <v>178</v>
      </c>
      <c r="B1021" t="s">
        <v>213</v>
      </c>
      <c r="C1021" t="s">
        <v>190</v>
      </c>
      <c r="D1021" t="s">
        <v>207</v>
      </c>
      <c r="E1021" t="s">
        <v>180</v>
      </c>
      <c r="F1021">
        <v>2030</v>
      </c>
      <c r="G1021">
        <v>0.35845700986530099</v>
      </c>
      <c r="H1021" t="b">
        <v>0</v>
      </c>
      <c r="I1021">
        <v>1</v>
      </c>
    </row>
    <row r="1022" spans="1:9" x14ac:dyDescent="0.25">
      <c r="A1022" t="s">
        <v>178</v>
      </c>
      <c r="B1022" t="s">
        <v>213</v>
      </c>
      <c r="C1022" t="s">
        <v>190</v>
      </c>
      <c r="D1022" t="s">
        <v>207</v>
      </c>
      <c r="E1022" t="s">
        <v>180</v>
      </c>
      <c r="F1022">
        <v>2035</v>
      </c>
      <c r="G1022">
        <v>0.44363416924754812</v>
      </c>
      <c r="H1022" t="b">
        <v>0</v>
      </c>
      <c r="I1022">
        <v>1</v>
      </c>
    </row>
    <row r="1023" spans="1:9" x14ac:dyDescent="0.25">
      <c r="A1023" t="s">
        <v>178</v>
      </c>
      <c r="B1023" t="s">
        <v>213</v>
      </c>
      <c r="C1023" t="s">
        <v>190</v>
      </c>
      <c r="D1023" t="s">
        <v>207</v>
      </c>
      <c r="E1023" t="s">
        <v>180</v>
      </c>
      <c r="F1023">
        <v>2040</v>
      </c>
      <c r="G1023">
        <v>0.42265716468767911</v>
      </c>
      <c r="H1023" t="b">
        <v>0</v>
      </c>
      <c r="I1023">
        <v>1</v>
      </c>
    </row>
    <row r="1024" spans="1:9" x14ac:dyDescent="0.25">
      <c r="A1024" t="s">
        <v>178</v>
      </c>
      <c r="B1024" t="s">
        <v>213</v>
      </c>
      <c r="C1024" t="s">
        <v>190</v>
      </c>
      <c r="D1024" t="s">
        <v>207</v>
      </c>
      <c r="E1024" t="s">
        <v>180</v>
      </c>
      <c r="F1024">
        <v>2045</v>
      </c>
      <c r="G1024">
        <v>0.40628802893130611</v>
      </c>
      <c r="H1024" t="b">
        <v>0</v>
      </c>
      <c r="I1024">
        <v>1</v>
      </c>
    </row>
    <row r="1025" spans="1:9" x14ac:dyDescent="0.25">
      <c r="A1025" t="s">
        <v>178</v>
      </c>
      <c r="B1025" t="s">
        <v>213</v>
      </c>
      <c r="C1025" t="s">
        <v>190</v>
      </c>
      <c r="D1025" t="s">
        <v>207</v>
      </c>
      <c r="E1025" t="s">
        <v>180</v>
      </c>
      <c r="F1025">
        <v>2050</v>
      </c>
      <c r="G1025">
        <v>0.39240940753484899</v>
      </c>
      <c r="H1025" t="b">
        <v>0</v>
      </c>
      <c r="I1025">
        <v>1</v>
      </c>
    </row>
    <row r="1026" spans="1:9" x14ac:dyDescent="0.25">
      <c r="A1026" t="s">
        <v>178</v>
      </c>
      <c r="B1026" t="s">
        <v>213</v>
      </c>
      <c r="C1026" t="s">
        <v>190</v>
      </c>
      <c r="D1026" t="s">
        <v>208</v>
      </c>
      <c r="E1026" t="s">
        <v>180</v>
      </c>
      <c r="F1026">
        <v>2015</v>
      </c>
      <c r="G1026">
        <v>1.409516622222222</v>
      </c>
      <c r="H1026" t="b">
        <v>0</v>
      </c>
      <c r="I1026">
        <v>1</v>
      </c>
    </row>
    <row r="1027" spans="1:9" x14ac:dyDescent="0.25">
      <c r="A1027" t="s">
        <v>178</v>
      </c>
      <c r="B1027" t="s">
        <v>213</v>
      </c>
      <c r="C1027" t="s">
        <v>190</v>
      </c>
      <c r="D1027" t="s">
        <v>208</v>
      </c>
      <c r="E1027" t="s">
        <v>180</v>
      </c>
      <c r="F1027">
        <v>2020</v>
      </c>
      <c r="G1027">
        <v>1.0215712748290029</v>
      </c>
      <c r="H1027" t="b">
        <v>0</v>
      </c>
      <c r="I1027">
        <v>1</v>
      </c>
    </row>
    <row r="1028" spans="1:9" x14ac:dyDescent="0.25">
      <c r="A1028" t="s">
        <v>178</v>
      </c>
      <c r="B1028" t="s">
        <v>213</v>
      </c>
      <c r="C1028" t="s">
        <v>190</v>
      </c>
      <c r="D1028" t="s">
        <v>208</v>
      </c>
      <c r="E1028" t="s">
        <v>180</v>
      </c>
      <c r="F1028">
        <v>2025</v>
      </c>
      <c r="G1028">
        <v>0.77298830171219901</v>
      </c>
      <c r="H1028" t="b">
        <v>0</v>
      </c>
      <c r="I1028">
        <v>1</v>
      </c>
    </row>
    <row r="1029" spans="1:9" x14ac:dyDescent="0.25">
      <c r="A1029" t="s">
        <v>178</v>
      </c>
      <c r="B1029" t="s">
        <v>213</v>
      </c>
      <c r="C1029" t="s">
        <v>190</v>
      </c>
      <c r="D1029" t="s">
        <v>208</v>
      </c>
      <c r="E1029" t="s">
        <v>180</v>
      </c>
      <c r="F1029">
        <v>2030</v>
      </c>
      <c r="G1029">
        <v>0.238752386537365</v>
      </c>
      <c r="H1029" t="b">
        <v>0</v>
      </c>
      <c r="I1029">
        <v>1</v>
      </c>
    </row>
    <row r="1030" spans="1:9" x14ac:dyDescent="0.25">
      <c r="A1030" t="s">
        <v>178</v>
      </c>
      <c r="B1030" t="s">
        <v>213</v>
      </c>
      <c r="C1030" t="s">
        <v>190</v>
      </c>
      <c r="D1030" t="s">
        <v>208</v>
      </c>
      <c r="E1030" t="s">
        <v>180</v>
      </c>
      <c r="F1030">
        <v>2035</v>
      </c>
      <c r="G1030">
        <v>5.5101971504740013E-2</v>
      </c>
      <c r="H1030" t="b">
        <v>0</v>
      </c>
      <c r="I1030">
        <v>1</v>
      </c>
    </row>
    <row r="1031" spans="1:9" x14ac:dyDescent="0.25">
      <c r="A1031" t="s">
        <v>178</v>
      </c>
      <c r="B1031" t="s">
        <v>213</v>
      </c>
      <c r="C1031" t="s">
        <v>190</v>
      </c>
      <c r="D1031" t="s">
        <v>208</v>
      </c>
      <c r="E1031" t="s">
        <v>180</v>
      </c>
      <c r="F1031">
        <v>2040</v>
      </c>
      <c r="G1031">
        <v>2.9440967038023E-2</v>
      </c>
      <c r="H1031" t="b">
        <v>0</v>
      </c>
      <c r="I1031">
        <v>1</v>
      </c>
    </row>
    <row r="1032" spans="1:9" x14ac:dyDescent="0.25">
      <c r="A1032" t="s">
        <v>178</v>
      </c>
      <c r="B1032" t="s">
        <v>213</v>
      </c>
      <c r="C1032" t="s">
        <v>190</v>
      </c>
      <c r="D1032" t="s">
        <v>208</v>
      </c>
      <c r="E1032" t="s">
        <v>180</v>
      </c>
      <c r="F1032">
        <v>2045</v>
      </c>
      <c r="G1032">
        <v>1.7930566171407002E-2</v>
      </c>
      <c r="H1032" t="b">
        <v>0</v>
      </c>
      <c r="I1032">
        <v>1</v>
      </c>
    </row>
    <row r="1033" spans="1:9" x14ac:dyDescent="0.25">
      <c r="A1033" t="s">
        <v>178</v>
      </c>
      <c r="B1033" t="s">
        <v>213</v>
      </c>
      <c r="C1033" t="s">
        <v>190</v>
      </c>
      <c r="D1033" t="s">
        <v>208</v>
      </c>
      <c r="E1033" t="s">
        <v>180</v>
      </c>
      <c r="F1033">
        <v>2050</v>
      </c>
      <c r="G1033">
        <v>6.9479592964640001E-3</v>
      </c>
      <c r="H1033" t="b">
        <v>0</v>
      </c>
      <c r="I1033">
        <v>1</v>
      </c>
    </row>
    <row r="1034" spans="1:9" x14ac:dyDescent="0.25">
      <c r="A1034" t="s">
        <v>178</v>
      </c>
      <c r="B1034" t="s">
        <v>213</v>
      </c>
      <c r="C1034" t="s">
        <v>190</v>
      </c>
      <c r="D1034" t="s">
        <v>209</v>
      </c>
      <c r="E1034" t="s">
        <v>180</v>
      </c>
      <c r="F1034">
        <v>2040</v>
      </c>
      <c r="G1034">
        <v>4.3239568618810001E-3</v>
      </c>
      <c r="H1034" t="b">
        <v>0</v>
      </c>
      <c r="I1034">
        <v>1</v>
      </c>
    </row>
    <row r="1035" spans="1:9" x14ac:dyDescent="0.25">
      <c r="A1035" t="s">
        <v>178</v>
      </c>
      <c r="B1035" t="s">
        <v>213</v>
      </c>
      <c r="C1035" t="s">
        <v>190</v>
      </c>
      <c r="D1035" t="s">
        <v>209</v>
      </c>
      <c r="E1035" t="s">
        <v>180</v>
      </c>
      <c r="F1035">
        <v>2045</v>
      </c>
      <c r="G1035">
        <v>4.3218393511750006E-3</v>
      </c>
      <c r="H1035" t="b">
        <v>0</v>
      </c>
      <c r="I1035">
        <v>1</v>
      </c>
    </row>
    <row r="1036" spans="1:9" x14ac:dyDescent="0.25">
      <c r="A1036" t="s">
        <v>178</v>
      </c>
      <c r="B1036" t="s">
        <v>213</v>
      </c>
      <c r="C1036" t="s">
        <v>190</v>
      </c>
      <c r="D1036" t="s">
        <v>209</v>
      </c>
      <c r="E1036" t="s">
        <v>180</v>
      </c>
      <c r="F1036">
        <v>2050</v>
      </c>
      <c r="G1036">
        <v>4.3197218404690003E-3</v>
      </c>
      <c r="H1036" t="b">
        <v>0</v>
      </c>
      <c r="I1036">
        <v>1</v>
      </c>
    </row>
    <row r="1037" spans="1:9" x14ac:dyDescent="0.25">
      <c r="A1037" t="s">
        <v>178</v>
      </c>
      <c r="B1037" t="s">
        <v>213</v>
      </c>
      <c r="C1037" t="s">
        <v>190</v>
      </c>
      <c r="D1037" t="s">
        <v>210</v>
      </c>
      <c r="E1037" t="s">
        <v>180</v>
      </c>
      <c r="F1037">
        <v>2015</v>
      </c>
      <c r="G1037">
        <v>0.136300235294117</v>
      </c>
      <c r="H1037" t="b">
        <v>0</v>
      </c>
      <c r="I1037">
        <v>1</v>
      </c>
    </row>
    <row r="1038" spans="1:9" x14ac:dyDescent="0.25">
      <c r="A1038" t="s">
        <v>178</v>
      </c>
      <c r="B1038" t="s">
        <v>213</v>
      </c>
      <c r="C1038" t="s">
        <v>190</v>
      </c>
      <c r="D1038" t="s">
        <v>210</v>
      </c>
      <c r="E1038" t="s">
        <v>180</v>
      </c>
      <c r="F1038">
        <v>2020</v>
      </c>
      <c r="G1038">
        <v>0.13270548166066001</v>
      </c>
      <c r="H1038" t="b">
        <v>0</v>
      </c>
      <c r="I1038">
        <v>1</v>
      </c>
    </row>
    <row r="1039" spans="1:9" x14ac:dyDescent="0.25">
      <c r="A1039" t="s">
        <v>178</v>
      </c>
      <c r="B1039" t="s">
        <v>213</v>
      </c>
      <c r="C1039" t="s">
        <v>190</v>
      </c>
      <c r="D1039" t="s">
        <v>210</v>
      </c>
      <c r="E1039" t="s">
        <v>180</v>
      </c>
      <c r="F1039">
        <v>2025</v>
      </c>
      <c r="G1039">
        <v>5.0526649411760001E-3</v>
      </c>
      <c r="H1039" t="b">
        <v>0</v>
      </c>
      <c r="I1039">
        <v>1</v>
      </c>
    </row>
    <row r="1040" spans="1:9" x14ac:dyDescent="0.25">
      <c r="A1040" t="s">
        <v>178</v>
      </c>
      <c r="B1040" t="s">
        <v>213</v>
      </c>
      <c r="C1040" t="s">
        <v>190</v>
      </c>
      <c r="D1040" t="s">
        <v>210</v>
      </c>
      <c r="E1040" t="s">
        <v>180</v>
      </c>
      <c r="F1040">
        <v>2030</v>
      </c>
      <c r="G1040">
        <v>1.0105329882352E-2</v>
      </c>
      <c r="H1040" t="b">
        <v>0</v>
      </c>
      <c r="I1040">
        <v>1</v>
      </c>
    </row>
    <row r="1041" spans="1:9" x14ac:dyDescent="0.25">
      <c r="A1041" t="s">
        <v>178</v>
      </c>
      <c r="B1041" t="s">
        <v>213</v>
      </c>
      <c r="C1041" t="s">
        <v>190</v>
      </c>
      <c r="D1041" t="s">
        <v>210</v>
      </c>
      <c r="E1041" t="s">
        <v>180</v>
      </c>
      <c r="F1041">
        <v>2035</v>
      </c>
      <c r="G1041">
        <v>3.2747565833029998E-3</v>
      </c>
      <c r="H1041" t="b">
        <v>0</v>
      </c>
      <c r="I1041">
        <v>1</v>
      </c>
    </row>
    <row r="1042" spans="1:9" x14ac:dyDescent="0.25">
      <c r="A1042" t="s">
        <v>178</v>
      </c>
      <c r="B1042" t="s">
        <v>213</v>
      </c>
      <c r="C1042" t="s">
        <v>190</v>
      </c>
      <c r="D1042" t="s">
        <v>211</v>
      </c>
      <c r="E1042" t="s">
        <v>180</v>
      </c>
      <c r="F1042">
        <v>2015</v>
      </c>
      <c r="G1042">
        <v>7.2430999999999995E-2</v>
      </c>
      <c r="H1042" t="b">
        <v>0</v>
      </c>
      <c r="I1042">
        <v>1</v>
      </c>
    </row>
    <row r="1043" spans="1:9" x14ac:dyDescent="0.25">
      <c r="A1043" t="s">
        <v>178</v>
      </c>
      <c r="B1043" t="s">
        <v>213</v>
      </c>
      <c r="C1043" t="s">
        <v>190</v>
      </c>
      <c r="D1043" t="s">
        <v>211</v>
      </c>
      <c r="E1043" t="s">
        <v>180</v>
      </c>
      <c r="F1043">
        <v>2020</v>
      </c>
      <c r="G1043">
        <v>7.0664390243902003E-2</v>
      </c>
      <c r="H1043" t="b">
        <v>0</v>
      </c>
      <c r="I1043">
        <v>1</v>
      </c>
    </row>
    <row r="1044" spans="1:9" x14ac:dyDescent="0.25">
      <c r="A1044" t="s">
        <v>178</v>
      </c>
      <c r="B1044" t="s">
        <v>213</v>
      </c>
      <c r="C1044" t="s">
        <v>190</v>
      </c>
      <c r="D1044" t="s">
        <v>211</v>
      </c>
      <c r="E1044" t="s">
        <v>180</v>
      </c>
      <c r="F1044">
        <v>2025</v>
      </c>
      <c r="G1044">
        <v>5.9341060240963008E-2</v>
      </c>
      <c r="H1044" t="b">
        <v>0</v>
      </c>
      <c r="I1044">
        <v>1</v>
      </c>
    </row>
    <row r="1045" spans="1:9" x14ac:dyDescent="0.25">
      <c r="A1045" t="s">
        <v>178</v>
      </c>
      <c r="B1045" t="s">
        <v>213</v>
      </c>
      <c r="C1045" t="s">
        <v>190</v>
      </c>
      <c r="D1045" t="s">
        <v>211</v>
      </c>
      <c r="E1045" t="s">
        <v>180</v>
      </c>
      <c r="F1045">
        <v>2030</v>
      </c>
      <c r="G1045">
        <v>4.9839426190476002E-2</v>
      </c>
      <c r="H1045" t="b">
        <v>0</v>
      </c>
      <c r="I1045">
        <v>1</v>
      </c>
    </row>
    <row r="1046" spans="1:9" x14ac:dyDescent="0.25">
      <c r="A1046" t="s">
        <v>178</v>
      </c>
      <c r="B1046" t="s">
        <v>213</v>
      </c>
      <c r="C1046" t="s">
        <v>190</v>
      </c>
      <c r="D1046" t="s">
        <v>211</v>
      </c>
      <c r="E1046" t="s">
        <v>180</v>
      </c>
      <c r="F1046">
        <v>2035</v>
      </c>
      <c r="G1046">
        <v>4.1865117999999001E-2</v>
      </c>
      <c r="H1046" t="b">
        <v>0</v>
      </c>
      <c r="I1046">
        <v>1</v>
      </c>
    </row>
    <row r="1047" spans="1:9" x14ac:dyDescent="0.25">
      <c r="A1047" t="s">
        <v>178</v>
      </c>
      <c r="B1047" t="s">
        <v>213</v>
      </c>
      <c r="C1047" t="s">
        <v>190</v>
      </c>
      <c r="D1047" t="s">
        <v>211</v>
      </c>
      <c r="E1047" t="s">
        <v>180</v>
      </c>
      <c r="F1047">
        <v>2040</v>
      </c>
      <c r="G1047">
        <v>3.5585350300000013E-2</v>
      </c>
      <c r="H1047" t="b">
        <v>0</v>
      </c>
      <c r="I1047">
        <v>1</v>
      </c>
    </row>
    <row r="1048" spans="1:9" x14ac:dyDescent="0.25">
      <c r="A1048" t="s">
        <v>178</v>
      </c>
      <c r="B1048" t="s">
        <v>213</v>
      </c>
      <c r="C1048" t="s">
        <v>190</v>
      </c>
      <c r="D1048" t="s">
        <v>211</v>
      </c>
      <c r="E1048" t="s">
        <v>180</v>
      </c>
      <c r="F1048">
        <v>2045</v>
      </c>
      <c r="G1048">
        <v>3.0247547755E-2</v>
      </c>
      <c r="H1048" t="b">
        <v>0</v>
      </c>
      <c r="I1048">
        <v>1</v>
      </c>
    </row>
    <row r="1049" spans="1:9" x14ac:dyDescent="0.25">
      <c r="A1049" t="s">
        <v>178</v>
      </c>
      <c r="B1049" t="s">
        <v>213</v>
      </c>
      <c r="C1049" t="s">
        <v>190</v>
      </c>
      <c r="D1049" t="s">
        <v>211</v>
      </c>
      <c r="E1049" t="s">
        <v>180</v>
      </c>
      <c r="F1049">
        <v>2050</v>
      </c>
      <c r="G1049">
        <v>2.5710415591749001E-2</v>
      </c>
      <c r="H1049" t="b">
        <v>0</v>
      </c>
      <c r="I1049">
        <v>1</v>
      </c>
    </row>
    <row r="1050" spans="1:9" x14ac:dyDescent="0.25">
      <c r="A1050" t="s">
        <v>178</v>
      </c>
      <c r="B1050" t="s">
        <v>213</v>
      </c>
      <c r="C1050" t="s">
        <v>190</v>
      </c>
      <c r="D1050" t="s">
        <v>212</v>
      </c>
      <c r="E1050" t="s">
        <v>180</v>
      </c>
      <c r="F1050">
        <v>2015</v>
      </c>
      <c r="G1050">
        <v>3.2846720000000003E-2</v>
      </c>
      <c r="H1050" t="b">
        <v>0</v>
      </c>
      <c r="I1050">
        <v>1</v>
      </c>
    </row>
    <row r="1051" spans="1:9" x14ac:dyDescent="0.25">
      <c r="A1051" t="s">
        <v>178</v>
      </c>
      <c r="B1051" t="s">
        <v>213</v>
      </c>
      <c r="C1051" t="s">
        <v>190</v>
      </c>
      <c r="D1051" t="s">
        <v>212</v>
      </c>
      <c r="E1051" t="s">
        <v>180</v>
      </c>
      <c r="F1051">
        <v>2020</v>
      </c>
      <c r="G1051">
        <v>4.7994339906403012E-2</v>
      </c>
      <c r="H1051" t="b">
        <v>0</v>
      </c>
      <c r="I105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E293-2EF7-4052-BD4C-6EC7B63CD032}">
  <dimension ref="A1:I169"/>
  <sheetViews>
    <sheetView workbookViewId="0">
      <selection activeCell="C9" sqref="C9"/>
    </sheetView>
  </sheetViews>
  <sheetFormatPr defaultRowHeight="15" x14ac:dyDescent="0.25"/>
  <cols>
    <col min="2" max="2" width="26.5703125" customWidth="1"/>
    <col min="3" max="3" width="19.7109375" customWidth="1"/>
    <col min="4" max="4" width="26.5703125" customWidth="1"/>
  </cols>
  <sheetData>
    <row r="1" spans="1:9" x14ac:dyDescent="0.25">
      <c r="A1" t="s">
        <v>222</v>
      </c>
      <c r="B1" t="s">
        <v>223</v>
      </c>
      <c r="C1" t="s">
        <v>224</v>
      </c>
      <c r="D1" t="s">
        <v>249</v>
      </c>
      <c r="E1">
        <v>2020</v>
      </c>
      <c r="F1">
        <v>2050</v>
      </c>
      <c r="I1" s="11" t="s">
        <v>225</v>
      </c>
    </row>
    <row r="2" spans="1:9" x14ac:dyDescent="0.25">
      <c r="A2" t="s">
        <v>70</v>
      </c>
      <c r="B2" t="s">
        <v>226</v>
      </c>
      <c r="C2" s="21">
        <f>IF(D2&gt;0,D2*0.9,D2*1.1)</f>
        <v>-2.0329048467499378E-2</v>
      </c>
      <c r="D2" s="21">
        <f t="shared" ref="D2:D65" si="0">(F2/E2)^(1/30)-1</f>
        <v>-1.8480953152272162E-2</v>
      </c>
      <c r="E2">
        <v>0.14000000000000001</v>
      </c>
      <c r="F2">
        <v>0.08</v>
      </c>
    </row>
    <row r="3" spans="1:9" x14ac:dyDescent="0.25">
      <c r="A3" t="s">
        <v>70</v>
      </c>
      <c r="B3" t="s">
        <v>227</v>
      </c>
      <c r="C3" s="21">
        <f t="shared" ref="C3:C66" si="1">IF(D3&gt;0,D3*0.9,D3*1.1)</f>
        <v>-6.7070067383067653E-3</v>
      </c>
      <c r="D3" s="21">
        <f t="shared" si="0"/>
        <v>-6.0972788530061495E-3</v>
      </c>
      <c r="E3">
        <v>1.73</v>
      </c>
      <c r="F3">
        <v>1.44</v>
      </c>
      <c r="I3" s="24" t="s">
        <v>248</v>
      </c>
    </row>
    <row r="4" spans="1:9" x14ac:dyDescent="0.25">
      <c r="A4" t="s">
        <v>70</v>
      </c>
      <c r="B4" t="s">
        <v>228</v>
      </c>
      <c r="C4" s="21">
        <f t="shared" si="1"/>
        <v>-1.6242745421029759E-2</v>
      </c>
      <c r="D4" s="21">
        <f t="shared" si="0"/>
        <v>-1.4766132200936144E-2</v>
      </c>
      <c r="E4">
        <v>1.75</v>
      </c>
      <c r="F4">
        <v>1.1200000000000001</v>
      </c>
    </row>
    <row r="5" spans="1:9" x14ac:dyDescent="0.25">
      <c r="A5" t="s">
        <v>70</v>
      </c>
      <c r="B5" t="s">
        <v>229</v>
      </c>
      <c r="C5" s="21">
        <f t="shared" si="1"/>
        <v>-7.4160523340136677E-3</v>
      </c>
      <c r="D5" s="21">
        <f t="shared" si="0"/>
        <v>-6.7418657581942432E-3</v>
      </c>
      <c r="E5">
        <v>0.98</v>
      </c>
      <c r="F5">
        <v>0.8</v>
      </c>
    </row>
    <row r="6" spans="1:9" x14ac:dyDescent="0.25">
      <c r="A6" t="s">
        <v>70</v>
      </c>
      <c r="B6" t="s">
        <v>230</v>
      </c>
      <c r="C6" s="21">
        <f t="shared" si="1"/>
        <v>-7.3333716108392238E-3</v>
      </c>
      <c r="D6" s="21">
        <f t="shared" si="0"/>
        <v>-6.6667014643992939E-3</v>
      </c>
      <c r="E6">
        <v>0.55000000000000004</v>
      </c>
      <c r="F6">
        <v>0.45</v>
      </c>
    </row>
    <row r="7" spans="1:9" x14ac:dyDescent="0.25">
      <c r="A7" t="s">
        <v>70</v>
      </c>
      <c r="B7" t="s">
        <v>231</v>
      </c>
      <c r="C7" s="21">
        <f t="shared" si="1"/>
        <v>-1.2239222067078283E-3</v>
      </c>
      <c r="D7" s="21">
        <f t="shared" si="0"/>
        <v>-1.112656551552571E-3</v>
      </c>
      <c r="E7">
        <v>2.74</v>
      </c>
      <c r="F7">
        <v>2.65</v>
      </c>
    </row>
    <row r="8" spans="1:9" x14ac:dyDescent="0.25">
      <c r="A8" t="s">
        <v>71</v>
      </c>
      <c r="B8" t="s">
        <v>226</v>
      </c>
      <c r="C8" s="21">
        <f t="shared" si="1"/>
        <v>1.7807480278213151E-2</v>
      </c>
      <c r="D8" s="21">
        <f t="shared" si="0"/>
        <v>1.9786089198014611E-2</v>
      </c>
      <c r="E8">
        <v>0.1</v>
      </c>
      <c r="F8">
        <v>0.18</v>
      </c>
    </row>
    <row r="9" spans="1:9" x14ac:dyDescent="0.25">
      <c r="A9" t="s">
        <v>71</v>
      </c>
      <c r="B9" t="s">
        <v>227</v>
      </c>
      <c r="C9" s="21">
        <f t="shared" si="1"/>
        <v>-3.7124610328831968E-3</v>
      </c>
      <c r="D9" s="21">
        <f t="shared" si="0"/>
        <v>-3.3749645753483604E-3</v>
      </c>
      <c r="E9">
        <v>1.97</v>
      </c>
      <c r="F9">
        <v>1.78</v>
      </c>
    </row>
    <row r="10" spans="1:9" x14ac:dyDescent="0.25">
      <c r="A10" t="s">
        <v>71</v>
      </c>
      <c r="B10" t="s">
        <v>228</v>
      </c>
      <c r="C10" s="21">
        <f t="shared" si="1"/>
        <v>-1.3157828027399976E-2</v>
      </c>
      <c r="D10" s="21">
        <f t="shared" si="0"/>
        <v>-1.1961661843090887E-2</v>
      </c>
      <c r="E10">
        <v>1.65</v>
      </c>
      <c r="F10">
        <v>1.1499999999999999</v>
      </c>
    </row>
    <row r="11" spans="1:9" x14ac:dyDescent="0.25">
      <c r="A11" t="s">
        <v>71</v>
      </c>
      <c r="B11" t="s">
        <v>229</v>
      </c>
      <c r="C11" s="21">
        <f t="shared" si="1"/>
        <v>-2.5123980665873627E-3</v>
      </c>
      <c r="D11" s="21">
        <f t="shared" si="0"/>
        <v>-2.2839982423521477E-3</v>
      </c>
      <c r="E11">
        <v>1.81</v>
      </c>
      <c r="F11">
        <v>1.69</v>
      </c>
    </row>
    <row r="12" spans="1:9" x14ac:dyDescent="0.25">
      <c r="A12" t="s">
        <v>71</v>
      </c>
      <c r="B12" t="s">
        <v>230</v>
      </c>
      <c r="C12" s="21">
        <f t="shared" si="1"/>
        <v>-7.5154029137917914E-3</v>
      </c>
      <c r="D12" s="21">
        <f t="shared" si="0"/>
        <v>-6.8321844670834464E-3</v>
      </c>
      <c r="E12">
        <v>1.56</v>
      </c>
      <c r="F12">
        <v>1.27</v>
      </c>
    </row>
    <row r="13" spans="1:9" x14ac:dyDescent="0.25">
      <c r="A13" t="s">
        <v>71</v>
      </c>
      <c r="B13" t="s">
        <v>231</v>
      </c>
      <c r="C13" s="21">
        <f t="shared" si="1"/>
        <v>-6.8008130407050122E-4</v>
      </c>
      <c r="D13" s="21">
        <f t="shared" si="0"/>
        <v>-6.1825573097318287E-4</v>
      </c>
      <c r="E13">
        <v>2.72</v>
      </c>
      <c r="F13">
        <v>2.67</v>
      </c>
    </row>
    <row r="14" spans="1:9" x14ac:dyDescent="0.25">
      <c r="A14" t="s">
        <v>72</v>
      </c>
      <c r="B14" t="s">
        <v>226</v>
      </c>
      <c r="C14" s="21">
        <f t="shared" si="1"/>
        <v>-6.6535475551980958E-2</v>
      </c>
      <c r="D14" s="21">
        <f t="shared" si="0"/>
        <v>-6.0486795956346318E-2</v>
      </c>
      <c r="E14">
        <v>0.39</v>
      </c>
      <c r="F14">
        <v>0.06</v>
      </c>
    </row>
    <row r="15" spans="1:9" x14ac:dyDescent="0.25">
      <c r="A15" t="s">
        <v>72</v>
      </c>
      <c r="B15" t="s">
        <v>227</v>
      </c>
      <c r="C15" s="21">
        <f t="shared" si="1"/>
        <v>-6.062282590129176E-3</v>
      </c>
      <c r="D15" s="21">
        <f t="shared" si="0"/>
        <v>-5.5111659910265232E-3</v>
      </c>
      <c r="E15">
        <v>1.44</v>
      </c>
      <c r="F15">
        <v>1.22</v>
      </c>
    </row>
    <row r="16" spans="1:9" x14ac:dyDescent="0.25">
      <c r="A16" t="s">
        <v>72</v>
      </c>
      <c r="B16" t="s">
        <v>228</v>
      </c>
      <c r="C16" s="21">
        <f t="shared" si="1"/>
        <v>-1.8070923864776645E-2</v>
      </c>
      <c r="D16" s="21">
        <f t="shared" si="0"/>
        <v>-1.6428112604342404E-2</v>
      </c>
      <c r="E16">
        <v>1.43</v>
      </c>
      <c r="F16">
        <v>0.87</v>
      </c>
    </row>
    <row r="17" spans="1:6" x14ac:dyDescent="0.25">
      <c r="A17" t="s">
        <v>72</v>
      </c>
      <c r="B17" t="s">
        <v>229</v>
      </c>
      <c r="C17" s="21">
        <f t="shared" si="1"/>
        <v>-2.7775987130294857E-2</v>
      </c>
      <c r="D17" s="21">
        <f t="shared" si="0"/>
        <v>-2.5250897391177141E-2</v>
      </c>
      <c r="E17">
        <v>0.28000000000000003</v>
      </c>
      <c r="F17">
        <v>0.13</v>
      </c>
    </row>
    <row r="18" spans="1:6" x14ac:dyDescent="0.25">
      <c r="A18" t="s">
        <v>72</v>
      </c>
      <c r="B18" t="s">
        <v>230</v>
      </c>
      <c r="C18" s="21">
        <f t="shared" si="1"/>
        <v>-1.4439615159345833E-2</v>
      </c>
      <c r="D18" s="21">
        <f t="shared" si="0"/>
        <v>-1.3126922872132574E-2</v>
      </c>
      <c r="E18">
        <v>0.55000000000000004</v>
      </c>
      <c r="F18">
        <v>0.37</v>
      </c>
    </row>
    <row r="19" spans="1:6" x14ac:dyDescent="0.25">
      <c r="A19" t="s">
        <v>72</v>
      </c>
      <c r="B19" t="s">
        <v>231</v>
      </c>
      <c r="C19" s="21">
        <f t="shared" si="1"/>
        <v>-6.7756777136898096E-4</v>
      </c>
      <c r="D19" s="21">
        <f t="shared" si="0"/>
        <v>-6.1597070124452813E-4</v>
      </c>
      <c r="E19">
        <v>2.73</v>
      </c>
      <c r="F19">
        <v>2.68</v>
      </c>
    </row>
    <row r="20" spans="1:6" x14ac:dyDescent="0.25">
      <c r="A20" t="s">
        <v>73</v>
      </c>
      <c r="B20" t="s">
        <v>226</v>
      </c>
      <c r="C20" s="21">
        <f t="shared" si="1"/>
        <v>-3.8048318651574931E-2</v>
      </c>
      <c r="D20" s="21">
        <f t="shared" si="0"/>
        <v>-3.4589380592340846E-2</v>
      </c>
      <c r="E20">
        <v>0.23</v>
      </c>
      <c r="F20">
        <v>0.08</v>
      </c>
    </row>
    <row r="21" spans="1:6" x14ac:dyDescent="0.25">
      <c r="A21" t="s">
        <v>73</v>
      </c>
      <c r="B21" t="s">
        <v>227</v>
      </c>
      <c r="C21" s="21">
        <f t="shared" si="1"/>
        <v>-4.1067544161292775E-3</v>
      </c>
      <c r="D21" s="21">
        <f t="shared" si="0"/>
        <v>-3.7334131055720698E-3</v>
      </c>
      <c r="E21">
        <v>1.79</v>
      </c>
      <c r="F21">
        <v>1.6</v>
      </c>
    </row>
    <row r="22" spans="1:6" x14ac:dyDescent="0.25">
      <c r="A22" t="s">
        <v>73</v>
      </c>
      <c r="B22" t="s">
        <v>228</v>
      </c>
      <c r="C22" s="21">
        <f t="shared" si="1"/>
        <v>-2.0793329659445272E-2</v>
      </c>
      <c r="D22" s="21">
        <f t="shared" si="0"/>
        <v>-1.8903026963132064E-2</v>
      </c>
      <c r="E22">
        <v>1.95</v>
      </c>
      <c r="F22">
        <v>1.1000000000000001</v>
      </c>
    </row>
    <row r="23" spans="1:6" x14ac:dyDescent="0.25">
      <c r="A23" t="s">
        <v>73</v>
      </c>
      <c r="B23" t="s">
        <v>229</v>
      </c>
      <c r="C23" s="21">
        <f t="shared" si="1"/>
        <v>9.2362336940774446E-4</v>
      </c>
      <c r="D23" s="21">
        <f t="shared" si="0"/>
        <v>1.0262481882308272E-3</v>
      </c>
      <c r="E23">
        <v>0.96</v>
      </c>
      <c r="F23">
        <v>0.99</v>
      </c>
    </row>
    <row r="24" spans="1:6" x14ac:dyDescent="0.25">
      <c r="A24" t="s">
        <v>73</v>
      </c>
      <c r="B24" t="s">
        <v>230</v>
      </c>
      <c r="C24" s="21">
        <f t="shared" si="1"/>
        <v>-4.9291182790785378E-3</v>
      </c>
      <c r="D24" s="21">
        <f t="shared" si="0"/>
        <v>-4.4810166173441246E-3</v>
      </c>
      <c r="E24">
        <v>1.19</v>
      </c>
      <c r="F24">
        <v>1.04</v>
      </c>
    </row>
    <row r="25" spans="1:6" x14ac:dyDescent="0.25">
      <c r="A25" t="s">
        <v>73</v>
      </c>
      <c r="B25" t="s">
        <v>231</v>
      </c>
      <c r="C25" s="21">
        <f t="shared" si="1"/>
        <v>-2.7774403597503606E-4</v>
      </c>
      <c r="D25" s="21">
        <f t="shared" si="0"/>
        <v>-2.5249457815912368E-4</v>
      </c>
      <c r="E25">
        <v>2.65</v>
      </c>
      <c r="F25">
        <v>2.63</v>
      </c>
    </row>
    <row r="26" spans="1:6" x14ac:dyDescent="0.25">
      <c r="A26" t="s">
        <v>75</v>
      </c>
      <c r="B26" t="s">
        <v>226</v>
      </c>
      <c r="C26" s="21">
        <f t="shared" si="1"/>
        <v>-2.0895667850844415E-2</v>
      </c>
      <c r="D26" s="21">
        <f t="shared" si="0"/>
        <v>-1.899606168258583E-2</v>
      </c>
      <c r="E26">
        <v>0.32</v>
      </c>
      <c r="F26">
        <v>0.18</v>
      </c>
    </row>
    <row r="27" spans="1:6" x14ac:dyDescent="0.25">
      <c r="A27" t="s">
        <v>75</v>
      </c>
      <c r="B27" t="s">
        <v>227</v>
      </c>
      <c r="C27" s="21">
        <f t="shared" si="1"/>
        <v>-4.161204213137093E-3</v>
      </c>
      <c r="D27" s="21">
        <f t="shared" si="0"/>
        <v>-3.7829129210337209E-3</v>
      </c>
      <c r="E27">
        <v>2.14</v>
      </c>
      <c r="F27">
        <v>1.91</v>
      </c>
    </row>
    <row r="28" spans="1:6" x14ac:dyDescent="0.25">
      <c r="A28" t="s">
        <v>75</v>
      </c>
      <c r="B28" t="s">
        <v>228</v>
      </c>
      <c r="C28" s="21">
        <f t="shared" si="1"/>
        <v>-8.5972134301163135E-3</v>
      </c>
      <c r="D28" s="21">
        <f t="shared" si="0"/>
        <v>-7.8156485728330116E-3</v>
      </c>
      <c r="E28">
        <v>2.67</v>
      </c>
      <c r="F28">
        <v>2.11</v>
      </c>
    </row>
    <row r="29" spans="1:6" x14ac:dyDescent="0.25">
      <c r="A29" t="s">
        <v>75</v>
      </c>
      <c r="B29" t="s">
        <v>229</v>
      </c>
      <c r="C29" s="21">
        <f t="shared" si="1"/>
        <v>-3.551241016362712E-2</v>
      </c>
      <c r="D29" s="21">
        <f t="shared" si="0"/>
        <v>-3.2284009239661016E-2</v>
      </c>
      <c r="E29">
        <v>0.91</v>
      </c>
      <c r="F29">
        <v>0.34</v>
      </c>
    </row>
    <row r="30" spans="1:6" x14ac:dyDescent="0.25">
      <c r="A30" t="s">
        <v>75</v>
      </c>
      <c r="B30" t="s">
        <v>230</v>
      </c>
      <c r="C30" s="21">
        <f t="shared" si="1"/>
        <v>-1.8949108536838268E-2</v>
      </c>
      <c r="D30" s="21">
        <f t="shared" si="0"/>
        <v>-1.7226462306216606E-2</v>
      </c>
      <c r="E30">
        <v>0.64</v>
      </c>
      <c r="F30">
        <v>0.38</v>
      </c>
    </row>
    <row r="31" spans="1:6" x14ac:dyDescent="0.25">
      <c r="A31" t="s">
        <v>75</v>
      </c>
      <c r="B31" t="s">
        <v>231</v>
      </c>
      <c r="C31" s="21">
        <f t="shared" si="1"/>
        <v>-2.5728090485310773E-4</v>
      </c>
      <c r="D31" s="21">
        <f t="shared" si="0"/>
        <v>-2.3389173168464339E-4</v>
      </c>
      <c r="E31">
        <v>2.86</v>
      </c>
      <c r="F31">
        <v>2.84</v>
      </c>
    </row>
    <row r="32" spans="1:6" x14ac:dyDescent="0.25">
      <c r="A32" t="s">
        <v>74</v>
      </c>
      <c r="B32" t="s">
        <v>226</v>
      </c>
      <c r="C32" s="21">
        <f t="shared" si="1"/>
        <v>-6.1542802071756969E-2</v>
      </c>
      <c r="D32" s="21">
        <f t="shared" si="0"/>
        <v>-5.5948001883415421E-2</v>
      </c>
      <c r="E32">
        <v>0.45</v>
      </c>
      <c r="F32">
        <v>0.08</v>
      </c>
    </row>
    <row r="33" spans="1:6" x14ac:dyDescent="0.25">
      <c r="A33" t="s">
        <v>74</v>
      </c>
      <c r="B33" t="s">
        <v>227</v>
      </c>
      <c r="C33" s="21">
        <f t="shared" si="1"/>
        <v>-7.446583806581775E-3</v>
      </c>
      <c r="D33" s="21">
        <f t="shared" si="0"/>
        <v>-6.7696216423470679E-3</v>
      </c>
      <c r="E33">
        <v>1.79</v>
      </c>
      <c r="F33">
        <v>1.46</v>
      </c>
    </row>
    <row r="34" spans="1:6" x14ac:dyDescent="0.25">
      <c r="A34" t="s">
        <v>74</v>
      </c>
      <c r="B34" t="s">
        <v>228</v>
      </c>
      <c r="C34" s="21">
        <f t="shared" si="1"/>
        <v>-1.8511072188283153E-2</v>
      </c>
      <c r="D34" s="21">
        <f t="shared" si="0"/>
        <v>-1.6828247443893773E-2</v>
      </c>
      <c r="E34">
        <v>1.98</v>
      </c>
      <c r="F34">
        <v>1.19</v>
      </c>
    </row>
    <row r="35" spans="1:6" x14ac:dyDescent="0.25">
      <c r="A35" t="s">
        <v>74</v>
      </c>
      <c r="B35" t="s">
        <v>229</v>
      </c>
      <c r="C35" s="21">
        <f t="shared" si="1"/>
        <v>-8.2314746377593843E-3</v>
      </c>
      <c r="D35" s="21">
        <f t="shared" si="0"/>
        <v>-7.4831587615994399E-3</v>
      </c>
      <c r="E35">
        <v>1.1399999999999999</v>
      </c>
      <c r="F35">
        <v>0.91</v>
      </c>
    </row>
    <row r="36" spans="1:6" x14ac:dyDescent="0.25">
      <c r="A36" t="s">
        <v>74</v>
      </c>
      <c r="B36" t="s">
        <v>230</v>
      </c>
      <c r="C36" s="21">
        <f t="shared" si="1"/>
        <v>-9.5459274655517734E-3</v>
      </c>
      <c r="D36" s="21">
        <f t="shared" si="0"/>
        <v>-8.6781158777743395E-3</v>
      </c>
      <c r="E36">
        <v>1.1299999999999999</v>
      </c>
      <c r="F36">
        <v>0.87</v>
      </c>
    </row>
    <row r="37" spans="1:6" x14ac:dyDescent="0.25">
      <c r="A37" t="s">
        <v>74</v>
      </c>
      <c r="B37" t="s">
        <v>231</v>
      </c>
      <c r="C37" s="21">
        <f t="shared" si="1"/>
        <v>-5.6180873424851454E-4</v>
      </c>
      <c r="D37" s="21">
        <f t="shared" si="0"/>
        <v>-5.1073521295319502E-4</v>
      </c>
      <c r="E37">
        <v>2.63</v>
      </c>
      <c r="F37">
        <v>2.59</v>
      </c>
    </row>
    <row r="38" spans="1:6" x14ac:dyDescent="0.25">
      <c r="A38" t="s">
        <v>76</v>
      </c>
      <c r="B38" t="s">
        <v>226</v>
      </c>
      <c r="C38" s="21">
        <f t="shared" si="1"/>
        <v>-4.6623470614679745E-2</v>
      </c>
      <c r="D38" s="21">
        <f t="shared" si="0"/>
        <v>-4.2384973286072491E-2</v>
      </c>
      <c r="E38">
        <v>0.11</v>
      </c>
      <c r="F38">
        <v>0.03</v>
      </c>
    </row>
    <row r="39" spans="1:6" x14ac:dyDescent="0.25">
      <c r="A39" t="s">
        <v>76</v>
      </c>
      <c r="B39" t="s">
        <v>227</v>
      </c>
      <c r="C39" s="21">
        <f t="shared" si="1"/>
        <v>-4.9198218273118662E-3</v>
      </c>
      <c r="D39" s="21">
        <f t="shared" si="0"/>
        <v>-4.4725652975562413E-3</v>
      </c>
      <c r="E39">
        <v>1.51</v>
      </c>
      <c r="F39">
        <v>1.32</v>
      </c>
    </row>
    <row r="40" spans="1:6" x14ac:dyDescent="0.25">
      <c r="A40" t="s">
        <v>76</v>
      </c>
      <c r="B40" t="s">
        <v>228</v>
      </c>
      <c r="C40" s="21">
        <f t="shared" si="1"/>
        <v>-1.7099172111150886E-2</v>
      </c>
      <c r="D40" s="21">
        <f t="shared" si="0"/>
        <v>-1.5544701919228077E-2</v>
      </c>
      <c r="E40">
        <v>1.52</v>
      </c>
      <c r="F40">
        <v>0.95</v>
      </c>
    </row>
    <row r="41" spans="1:6" x14ac:dyDescent="0.25">
      <c r="A41" t="s">
        <v>76</v>
      </c>
      <c r="B41" t="s">
        <v>229</v>
      </c>
      <c r="C41" s="21">
        <f t="shared" si="1"/>
        <v>-5.983412998004956E-3</v>
      </c>
      <c r="D41" s="21">
        <f t="shared" si="0"/>
        <v>-5.4394663618226868E-3</v>
      </c>
      <c r="E41">
        <v>0.53</v>
      </c>
      <c r="F41">
        <v>0.45</v>
      </c>
    </row>
    <row r="42" spans="1:6" x14ac:dyDescent="0.25">
      <c r="A42" t="s">
        <v>76</v>
      </c>
      <c r="B42" t="s">
        <v>230</v>
      </c>
      <c r="C42" s="21">
        <f t="shared" si="1"/>
        <v>-8.3714640096041355E-3</v>
      </c>
      <c r="D42" s="21">
        <f t="shared" si="0"/>
        <v>-7.6104218269128499E-3</v>
      </c>
      <c r="E42">
        <v>0.83</v>
      </c>
      <c r="F42">
        <v>0.66</v>
      </c>
    </row>
    <row r="43" spans="1:6" x14ac:dyDescent="0.25">
      <c r="A43" t="s">
        <v>76</v>
      </c>
      <c r="B43" t="s">
        <v>231</v>
      </c>
      <c r="C43" s="21">
        <f t="shared" si="1"/>
        <v>-5.4308570339676185E-4</v>
      </c>
      <c r="D43" s="21">
        <f t="shared" si="0"/>
        <v>-4.9371427581523797E-4</v>
      </c>
      <c r="E43">
        <v>2.72</v>
      </c>
      <c r="F43">
        <v>2.68</v>
      </c>
    </row>
    <row r="44" spans="1:6" x14ac:dyDescent="0.25">
      <c r="A44" t="s">
        <v>77</v>
      </c>
      <c r="B44" t="s">
        <v>226</v>
      </c>
      <c r="C44" s="21">
        <f t="shared" si="1"/>
        <v>-4.9085639190705722E-2</v>
      </c>
      <c r="D44" s="21">
        <f t="shared" si="0"/>
        <v>-4.4623308355187019E-2</v>
      </c>
      <c r="E44">
        <v>0.59</v>
      </c>
      <c r="F44">
        <v>0.15</v>
      </c>
    </row>
    <row r="45" spans="1:6" x14ac:dyDescent="0.25">
      <c r="A45" t="s">
        <v>77</v>
      </c>
      <c r="B45" t="s">
        <v>227</v>
      </c>
      <c r="C45" s="21">
        <f t="shared" si="1"/>
        <v>-6.0521520832096838E-3</v>
      </c>
      <c r="D45" s="21">
        <f t="shared" si="0"/>
        <v>-5.5019564392815301E-3</v>
      </c>
      <c r="E45">
        <v>1.18</v>
      </c>
      <c r="F45">
        <v>1</v>
      </c>
    </row>
    <row r="46" spans="1:6" x14ac:dyDescent="0.25">
      <c r="A46" t="s">
        <v>77</v>
      </c>
      <c r="B46" t="s">
        <v>228</v>
      </c>
      <c r="C46" s="21">
        <f t="shared" si="1"/>
        <v>-2.3034277619374845E-2</v>
      </c>
      <c r="D46" s="21">
        <f t="shared" si="0"/>
        <v>-2.0940252381249858E-2</v>
      </c>
      <c r="E46">
        <v>1</v>
      </c>
      <c r="F46">
        <v>0.53</v>
      </c>
    </row>
    <row r="47" spans="1:6" x14ac:dyDescent="0.25">
      <c r="A47" t="s">
        <v>77</v>
      </c>
      <c r="B47" t="s">
        <v>229</v>
      </c>
      <c r="C47" s="21">
        <f t="shared" si="1"/>
        <v>-1.7875187366732106E-3</v>
      </c>
      <c r="D47" s="21">
        <f t="shared" si="0"/>
        <v>-1.6250170333392822E-3</v>
      </c>
      <c r="E47">
        <v>0.21</v>
      </c>
      <c r="F47">
        <v>0.2</v>
      </c>
    </row>
    <row r="48" spans="1:6" x14ac:dyDescent="0.25">
      <c r="A48" t="s">
        <v>77</v>
      </c>
      <c r="B48" t="s">
        <v>230</v>
      </c>
      <c r="C48" s="21">
        <f t="shared" si="1"/>
        <v>-1.035577846369462E-2</v>
      </c>
      <c r="D48" s="21">
        <f t="shared" si="0"/>
        <v>-9.4143440579042004E-3</v>
      </c>
      <c r="E48">
        <v>0.85</v>
      </c>
      <c r="F48">
        <v>0.64</v>
      </c>
    </row>
    <row r="49" spans="1:6" x14ac:dyDescent="0.25">
      <c r="A49" t="s">
        <v>77</v>
      </c>
      <c r="B49" t="s">
        <v>231</v>
      </c>
      <c r="C49" s="21">
        <f t="shared" si="1"/>
        <v>-8.0855901620883195E-4</v>
      </c>
      <c r="D49" s="21">
        <f t="shared" si="0"/>
        <v>-7.3505365109893805E-4</v>
      </c>
      <c r="E49">
        <v>2.75</v>
      </c>
      <c r="F49">
        <v>2.69</v>
      </c>
    </row>
    <row r="50" spans="1:6" x14ac:dyDescent="0.25">
      <c r="A50" t="s">
        <v>78</v>
      </c>
      <c r="B50" t="s">
        <v>226</v>
      </c>
      <c r="C50" s="21">
        <f t="shared" si="1"/>
        <v>-4.2379387375034661E-2</v>
      </c>
      <c r="D50" s="21">
        <f t="shared" si="0"/>
        <v>-3.8526715795486055E-2</v>
      </c>
      <c r="E50">
        <v>0.13</v>
      </c>
      <c r="F50">
        <v>0.04</v>
      </c>
    </row>
    <row r="51" spans="1:6" x14ac:dyDescent="0.25">
      <c r="A51" t="s">
        <v>78</v>
      </c>
      <c r="B51" t="s">
        <v>227</v>
      </c>
      <c r="C51" s="21">
        <f t="shared" si="1"/>
        <v>-1.0052226933021702E-2</v>
      </c>
      <c r="D51" s="21">
        <f t="shared" si="0"/>
        <v>-9.1383881209288198E-3</v>
      </c>
      <c r="E51">
        <v>1.08</v>
      </c>
      <c r="F51">
        <v>0.82</v>
      </c>
    </row>
    <row r="52" spans="1:6" x14ac:dyDescent="0.25">
      <c r="A52" t="s">
        <v>78</v>
      </c>
      <c r="B52" t="s">
        <v>228</v>
      </c>
      <c r="C52" s="21">
        <f t="shared" si="1"/>
        <v>-2.4353208359630108E-2</v>
      </c>
      <c r="D52" s="21">
        <f t="shared" si="0"/>
        <v>-2.2139280326936461E-2</v>
      </c>
      <c r="E52">
        <v>0.92</v>
      </c>
      <c r="F52">
        <v>0.47</v>
      </c>
    </row>
    <row r="53" spans="1:6" x14ac:dyDescent="0.25">
      <c r="A53" t="s">
        <v>78</v>
      </c>
      <c r="B53" t="s">
        <v>229</v>
      </c>
      <c r="C53" s="21">
        <f t="shared" si="1"/>
        <v>-2.5124034722329505E-2</v>
      </c>
      <c r="D53" s="21">
        <f t="shared" si="0"/>
        <v>-2.2840031565754093E-2</v>
      </c>
      <c r="E53">
        <v>0.24</v>
      </c>
      <c r="F53">
        <v>0.12</v>
      </c>
    </row>
    <row r="54" spans="1:6" x14ac:dyDescent="0.25">
      <c r="A54" t="s">
        <v>78</v>
      </c>
      <c r="B54" t="s">
        <v>230</v>
      </c>
      <c r="C54" s="21">
        <f t="shared" si="1"/>
        <v>-1.0690572929693377E-2</v>
      </c>
      <c r="D54" s="21">
        <f t="shared" si="0"/>
        <v>-9.7187026633576146E-3</v>
      </c>
      <c r="E54">
        <v>0.63</v>
      </c>
      <c r="F54">
        <v>0.47</v>
      </c>
    </row>
    <row r="55" spans="1:6" x14ac:dyDescent="0.25">
      <c r="A55" t="s">
        <v>78</v>
      </c>
      <c r="B55" t="s">
        <v>231</v>
      </c>
      <c r="C55" s="21">
        <f t="shared" si="1"/>
        <v>1.2769465888461928E-2</v>
      </c>
      <c r="D55" s="21">
        <f t="shared" si="0"/>
        <v>1.4188295431624365E-2</v>
      </c>
      <c r="E55">
        <v>1.73</v>
      </c>
      <c r="F55">
        <v>2.64</v>
      </c>
    </row>
    <row r="56" spans="1:6" x14ac:dyDescent="0.25">
      <c r="A56" t="s">
        <v>79</v>
      </c>
      <c r="B56" t="s">
        <v>226</v>
      </c>
      <c r="C56" s="21">
        <f t="shared" si="1"/>
        <v>-1.4767037202593871E-2</v>
      </c>
      <c r="D56" s="21">
        <f t="shared" si="0"/>
        <v>-1.3424579275085335E-2</v>
      </c>
      <c r="E56">
        <v>0.03</v>
      </c>
      <c r="F56">
        <v>0.02</v>
      </c>
    </row>
    <row r="57" spans="1:6" x14ac:dyDescent="0.25">
      <c r="A57" t="s">
        <v>79</v>
      </c>
      <c r="B57" t="s">
        <v>227</v>
      </c>
      <c r="C57" s="21">
        <f t="shared" si="1"/>
        <v>-5.1230556663095957E-3</v>
      </c>
      <c r="D57" s="21">
        <f t="shared" si="0"/>
        <v>-4.6573233330087227E-3</v>
      </c>
      <c r="E57">
        <v>1.76</v>
      </c>
      <c r="F57">
        <v>1.53</v>
      </c>
    </row>
    <row r="58" spans="1:6" x14ac:dyDescent="0.25">
      <c r="A58" t="s">
        <v>79</v>
      </c>
      <c r="B58" t="s">
        <v>228</v>
      </c>
      <c r="C58" s="21">
        <f t="shared" si="1"/>
        <v>-1.9226939635873963E-2</v>
      </c>
      <c r="D58" s="21">
        <f t="shared" si="0"/>
        <v>-1.7479036032612694E-2</v>
      </c>
      <c r="E58">
        <v>1.85</v>
      </c>
      <c r="F58">
        <v>1.0900000000000001</v>
      </c>
    </row>
    <row r="59" spans="1:6" x14ac:dyDescent="0.25">
      <c r="A59" t="s">
        <v>79</v>
      </c>
      <c r="B59" t="s">
        <v>229</v>
      </c>
      <c r="C59" s="21">
        <f t="shared" si="1"/>
        <v>-5.2634867447046265E-3</v>
      </c>
      <c r="D59" s="21">
        <f t="shared" si="0"/>
        <v>-4.7849879497314785E-3</v>
      </c>
      <c r="E59">
        <v>0.97</v>
      </c>
      <c r="F59">
        <v>0.84</v>
      </c>
    </row>
    <row r="60" spans="1:6" x14ac:dyDescent="0.25">
      <c r="A60" t="s">
        <v>79</v>
      </c>
      <c r="B60" t="s">
        <v>230</v>
      </c>
      <c r="C60" s="21">
        <f t="shared" si="1"/>
        <v>-7.5871565475089673E-3</v>
      </c>
      <c r="D60" s="21">
        <f t="shared" si="0"/>
        <v>-6.8974150431899695E-3</v>
      </c>
      <c r="E60">
        <v>1.1200000000000001</v>
      </c>
      <c r="F60">
        <v>0.91</v>
      </c>
    </row>
    <row r="61" spans="1:6" x14ac:dyDescent="0.25">
      <c r="A61" t="s">
        <v>79</v>
      </c>
      <c r="B61" t="s">
        <v>231</v>
      </c>
      <c r="C61" s="21">
        <f t="shared" si="1"/>
        <v>-1.6226835644976402E-3</v>
      </c>
      <c r="D61" s="21">
        <f t="shared" si="0"/>
        <v>-1.4751668768160364E-3</v>
      </c>
      <c r="E61">
        <v>2.77</v>
      </c>
      <c r="F61">
        <v>2.65</v>
      </c>
    </row>
    <row r="62" spans="1:6" x14ac:dyDescent="0.25">
      <c r="A62" t="s">
        <v>80</v>
      </c>
      <c r="B62" t="s">
        <v>226</v>
      </c>
      <c r="C62" s="21">
        <f t="shared" si="1"/>
        <v>-3.9553792329083376E-2</v>
      </c>
      <c r="D62" s="21">
        <f t="shared" si="0"/>
        <v>-3.5957993026439428E-2</v>
      </c>
      <c r="E62">
        <v>0.42</v>
      </c>
      <c r="F62">
        <v>0.14000000000000001</v>
      </c>
    </row>
    <row r="63" spans="1:6" x14ac:dyDescent="0.25">
      <c r="A63" t="s">
        <v>80</v>
      </c>
      <c r="B63" t="s">
        <v>227</v>
      </c>
      <c r="C63" s="21">
        <f t="shared" si="1"/>
        <v>-7.1231821990496939E-3</v>
      </c>
      <c r="D63" s="21">
        <f t="shared" si="0"/>
        <v>-6.4756201809542668E-3</v>
      </c>
      <c r="E63">
        <v>1.92</v>
      </c>
      <c r="F63">
        <v>1.58</v>
      </c>
    </row>
    <row r="64" spans="1:6" x14ac:dyDescent="0.25">
      <c r="A64" t="s">
        <v>80</v>
      </c>
      <c r="B64" t="s">
        <v>228</v>
      </c>
      <c r="C64" s="21">
        <f t="shared" si="1"/>
        <v>-1.5791393439065882E-2</v>
      </c>
      <c r="D64" s="21">
        <f t="shared" si="0"/>
        <v>-1.435581221733262E-2</v>
      </c>
      <c r="E64">
        <v>1.79</v>
      </c>
      <c r="F64">
        <v>1.1599999999999999</v>
      </c>
    </row>
    <row r="65" spans="1:6" x14ac:dyDescent="0.25">
      <c r="A65" t="s">
        <v>80</v>
      </c>
      <c r="B65" t="s">
        <v>229</v>
      </c>
      <c r="C65" s="21">
        <f t="shared" si="1"/>
        <v>-3.7769229567038991E-3</v>
      </c>
      <c r="D65" s="21">
        <f t="shared" si="0"/>
        <v>-3.4335663242762715E-3</v>
      </c>
      <c r="E65">
        <v>1.53</v>
      </c>
      <c r="F65">
        <v>1.38</v>
      </c>
    </row>
    <row r="66" spans="1:6" x14ac:dyDescent="0.25">
      <c r="A66" t="s">
        <v>80</v>
      </c>
      <c r="B66" t="s">
        <v>230</v>
      </c>
      <c r="C66" s="21">
        <f t="shared" si="1"/>
        <v>-1.3867076063517903E-2</v>
      </c>
      <c r="D66" s="21">
        <f t="shared" ref="D66:D129" si="2">(F66/E66)^(1/30)-1</f>
        <v>-1.2606432785016275E-2</v>
      </c>
      <c r="E66">
        <v>1.39</v>
      </c>
      <c r="F66">
        <v>0.95</v>
      </c>
    </row>
    <row r="67" spans="1:6" x14ac:dyDescent="0.25">
      <c r="A67" t="s">
        <v>80</v>
      </c>
      <c r="B67" t="s">
        <v>231</v>
      </c>
      <c r="C67" s="21">
        <f t="shared" ref="C67:C130" si="3">IF(D67&gt;0,D67*0.9,D67*1.1)</f>
        <v>-2.3027199239595733E-3</v>
      </c>
      <c r="D67" s="21">
        <f t="shared" si="2"/>
        <v>-2.0933817490541573E-3</v>
      </c>
      <c r="E67">
        <v>2.79</v>
      </c>
      <c r="F67">
        <v>2.62</v>
      </c>
    </row>
    <row r="68" spans="1:6" x14ac:dyDescent="0.25">
      <c r="A68" t="s">
        <v>81</v>
      </c>
      <c r="B68" t="s">
        <v>226</v>
      </c>
      <c r="C68" s="21">
        <f t="shared" si="3"/>
        <v>-7.7685309669428354E-2</v>
      </c>
      <c r="D68" s="21">
        <f t="shared" si="2"/>
        <v>-7.0623008790389408E-2</v>
      </c>
      <c r="E68">
        <v>0.63</v>
      </c>
      <c r="F68">
        <v>7.0000000000000007E-2</v>
      </c>
    </row>
    <row r="69" spans="1:6" x14ac:dyDescent="0.25">
      <c r="A69" t="s">
        <v>81</v>
      </c>
      <c r="B69" t="s">
        <v>227</v>
      </c>
      <c r="C69" s="21">
        <f t="shared" si="3"/>
        <v>-5.6376949476591894E-3</v>
      </c>
      <c r="D69" s="21">
        <f t="shared" si="2"/>
        <v>-5.125177225144717E-3</v>
      </c>
      <c r="E69">
        <v>1.89</v>
      </c>
      <c r="F69">
        <v>1.62</v>
      </c>
    </row>
    <row r="70" spans="1:6" x14ac:dyDescent="0.25">
      <c r="A70" t="s">
        <v>81</v>
      </c>
      <c r="B70" t="s">
        <v>228</v>
      </c>
      <c r="C70" s="21">
        <f t="shared" si="3"/>
        <v>-2.1703717030370263E-2</v>
      </c>
      <c r="D70" s="21">
        <f t="shared" si="2"/>
        <v>-1.9730651845791147E-2</v>
      </c>
      <c r="E70">
        <v>1.8</v>
      </c>
      <c r="F70">
        <v>0.99</v>
      </c>
    </row>
    <row r="71" spans="1:6" x14ac:dyDescent="0.25">
      <c r="A71" t="s">
        <v>81</v>
      </c>
      <c r="B71" t="s">
        <v>229</v>
      </c>
      <c r="C71" s="21">
        <f t="shared" si="3"/>
        <v>-1.1840057125455706E-2</v>
      </c>
      <c r="D71" s="21">
        <f t="shared" si="2"/>
        <v>-1.0763688295868823E-2</v>
      </c>
      <c r="E71">
        <v>1.01</v>
      </c>
      <c r="F71">
        <v>0.73</v>
      </c>
    </row>
    <row r="72" spans="1:6" x14ac:dyDescent="0.25">
      <c r="A72" t="s">
        <v>81</v>
      </c>
      <c r="B72" t="s">
        <v>230</v>
      </c>
      <c r="C72" s="21">
        <f t="shared" si="3"/>
        <v>-1.4767037202593871E-2</v>
      </c>
      <c r="D72" s="21">
        <f t="shared" si="2"/>
        <v>-1.3424579275085335E-2</v>
      </c>
      <c r="E72">
        <v>0.54</v>
      </c>
      <c r="F72">
        <v>0.36</v>
      </c>
    </row>
    <row r="73" spans="1:6" x14ac:dyDescent="0.25">
      <c r="A73" t="s">
        <v>81</v>
      </c>
      <c r="B73" t="s">
        <v>231</v>
      </c>
      <c r="C73" s="21">
        <f t="shared" si="3"/>
        <v>-1.1676202716364938E-3</v>
      </c>
      <c r="D73" s="21">
        <f t="shared" si="2"/>
        <v>-1.0614729742149942E-3</v>
      </c>
      <c r="E73">
        <v>2.87</v>
      </c>
      <c r="F73">
        <v>2.78</v>
      </c>
    </row>
    <row r="74" spans="1:6" x14ac:dyDescent="0.25">
      <c r="A74" t="s">
        <v>82</v>
      </c>
      <c r="B74" t="s">
        <v>226</v>
      </c>
      <c r="C74" s="21">
        <f t="shared" si="3"/>
        <v>-4.2764610877582834E-2</v>
      </c>
      <c r="D74" s="21">
        <f t="shared" si="2"/>
        <v>-3.8876918979620756E-2</v>
      </c>
      <c r="E74">
        <v>0.23</v>
      </c>
      <c r="F74">
        <v>7.0000000000000007E-2</v>
      </c>
    </row>
    <row r="75" spans="1:6" x14ac:dyDescent="0.25">
      <c r="A75" t="s">
        <v>82</v>
      </c>
      <c r="B75" t="s">
        <v>227</v>
      </c>
      <c r="C75" s="21">
        <f t="shared" si="3"/>
        <v>-3.9488237761400652E-3</v>
      </c>
      <c r="D75" s="21">
        <f t="shared" si="2"/>
        <v>-3.5898397964909678E-3</v>
      </c>
      <c r="E75">
        <v>1.76</v>
      </c>
      <c r="F75">
        <v>1.58</v>
      </c>
    </row>
    <row r="76" spans="1:6" x14ac:dyDescent="0.25">
      <c r="A76" t="s">
        <v>82</v>
      </c>
      <c r="B76" t="s">
        <v>228</v>
      </c>
      <c r="C76" s="21">
        <f t="shared" si="3"/>
        <v>-1.9741081227646718E-2</v>
      </c>
      <c r="D76" s="21">
        <f t="shared" si="2"/>
        <v>-1.7946437479678834E-2</v>
      </c>
      <c r="E76">
        <v>1.67</v>
      </c>
      <c r="F76">
        <v>0.97</v>
      </c>
    </row>
    <row r="77" spans="1:6" x14ac:dyDescent="0.25">
      <c r="A77" t="s">
        <v>82</v>
      </c>
      <c r="B77" t="s">
        <v>229</v>
      </c>
      <c r="C77" s="21">
        <f t="shared" si="3"/>
        <v>-1.4041280902814424E-3</v>
      </c>
      <c r="D77" s="21">
        <f t="shared" si="2"/>
        <v>-1.2764800820740385E-3</v>
      </c>
      <c r="E77">
        <v>1.33</v>
      </c>
      <c r="F77">
        <v>1.28</v>
      </c>
    </row>
    <row r="78" spans="1:6" x14ac:dyDescent="0.25">
      <c r="A78" t="s">
        <v>82</v>
      </c>
      <c r="B78" t="s">
        <v>230</v>
      </c>
      <c r="C78" s="21">
        <f t="shared" si="3"/>
        <v>-1.1550152061516918E-2</v>
      </c>
      <c r="D78" s="21">
        <f t="shared" si="2"/>
        <v>-1.0500138237742651E-2</v>
      </c>
      <c r="E78">
        <v>1.4</v>
      </c>
      <c r="F78">
        <v>1.02</v>
      </c>
    </row>
    <row r="79" spans="1:6" x14ac:dyDescent="0.25">
      <c r="A79" t="s">
        <v>82</v>
      </c>
      <c r="B79" t="s">
        <v>231</v>
      </c>
      <c r="C79" s="21">
        <f t="shared" si="3"/>
        <v>-6.8773505636505756E-4</v>
      </c>
      <c r="D79" s="21">
        <f t="shared" si="2"/>
        <v>-6.2521368760459772E-4</v>
      </c>
      <c r="E79">
        <v>2.69</v>
      </c>
      <c r="F79">
        <v>2.64</v>
      </c>
    </row>
    <row r="80" spans="1:6" x14ac:dyDescent="0.25">
      <c r="A80" t="s">
        <v>83</v>
      </c>
      <c r="B80" t="s">
        <v>226</v>
      </c>
      <c r="C80" s="21">
        <f t="shared" si="3"/>
        <v>-3.3632258337667767E-2</v>
      </c>
      <c r="D80" s="21">
        <f t="shared" si="2"/>
        <v>-3.0574780306970695E-2</v>
      </c>
      <c r="E80">
        <v>0.33</v>
      </c>
      <c r="F80">
        <v>0.13</v>
      </c>
    </row>
    <row r="81" spans="1:6" x14ac:dyDescent="0.25">
      <c r="A81" t="s">
        <v>83</v>
      </c>
      <c r="B81" t="s">
        <v>227</v>
      </c>
      <c r="C81" s="21">
        <f t="shared" si="3"/>
        <v>-5.6098163004146724E-3</v>
      </c>
      <c r="D81" s="21">
        <f t="shared" si="2"/>
        <v>-5.0998330003769743E-3</v>
      </c>
      <c r="E81">
        <v>2.1800000000000002</v>
      </c>
      <c r="F81">
        <v>1.87</v>
      </c>
    </row>
    <row r="82" spans="1:6" x14ac:dyDescent="0.25">
      <c r="A82" t="s">
        <v>83</v>
      </c>
      <c r="B82" t="s">
        <v>228</v>
      </c>
      <c r="C82" s="21">
        <f t="shared" si="3"/>
        <v>-2.8480234914159467E-2</v>
      </c>
      <c r="D82" s="21">
        <f t="shared" si="2"/>
        <v>-2.5891122649235876E-2</v>
      </c>
      <c r="E82">
        <v>1.34</v>
      </c>
      <c r="F82">
        <v>0.61</v>
      </c>
    </row>
    <row r="83" spans="1:6" x14ac:dyDescent="0.25">
      <c r="A83" t="s">
        <v>83</v>
      </c>
      <c r="B83" t="s">
        <v>229</v>
      </c>
      <c r="C83" s="21">
        <f t="shared" si="3"/>
        <v>-1.3840121194390577E-2</v>
      </c>
      <c r="D83" s="21">
        <f t="shared" si="2"/>
        <v>-1.2581928358536887E-2</v>
      </c>
      <c r="E83">
        <v>2.12</v>
      </c>
      <c r="F83">
        <v>1.45</v>
      </c>
    </row>
    <row r="84" spans="1:6" x14ac:dyDescent="0.25">
      <c r="A84" t="s">
        <v>83</v>
      </c>
      <c r="B84" t="s">
        <v>230</v>
      </c>
      <c r="C84" s="21">
        <f t="shared" si="3"/>
        <v>-6.9069810576680166E-3</v>
      </c>
      <c r="D84" s="21">
        <f t="shared" si="2"/>
        <v>-6.2790736887891052E-3</v>
      </c>
      <c r="E84">
        <v>1.51</v>
      </c>
      <c r="F84">
        <v>1.25</v>
      </c>
    </row>
    <row r="85" spans="1:6" x14ac:dyDescent="0.25">
      <c r="A85" t="s">
        <v>83</v>
      </c>
      <c r="B85" t="s">
        <v>231</v>
      </c>
      <c r="C85" s="21">
        <f t="shared" si="3"/>
        <v>-7.6899006502310083E-4</v>
      </c>
      <c r="D85" s="21">
        <f t="shared" si="2"/>
        <v>-6.9908187729372795E-4</v>
      </c>
      <c r="E85">
        <v>2.89</v>
      </c>
      <c r="F85">
        <v>2.83</v>
      </c>
    </row>
    <row r="86" spans="1:6" x14ac:dyDescent="0.25">
      <c r="A86" t="s">
        <v>84</v>
      </c>
      <c r="B86" t="s">
        <v>226</v>
      </c>
      <c r="C86" s="21">
        <f t="shared" si="3"/>
        <v>-3.8465511329744698E-2</v>
      </c>
      <c r="D86" s="21">
        <f t="shared" si="2"/>
        <v>-3.4968646663404268E-2</v>
      </c>
      <c r="E86">
        <v>0.32</v>
      </c>
      <c r="F86">
        <v>0.11</v>
      </c>
    </row>
    <row r="87" spans="1:6" x14ac:dyDescent="0.25">
      <c r="A87" t="s">
        <v>84</v>
      </c>
      <c r="B87" t="s">
        <v>227</v>
      </c>
      <c r="C87" s="21">
        <f t="shared" si="3"/>
        <v>-5.5071727374834461E-3</v>
      </c>
      <c r="D87" s="21">
        <f t="shared" si="2"/>
        <v>-5.006520670439496E-3</v>
      </c>
      <c r="E87">
        <v>1.86</v>
      </c>
      <c r="F87">
        <v>1.6</v>
      </c>
    </row>
    <row r="88" spans="1:6" x14ac:dyDescent="0.25">
      <c r="A88" t="s">
        <v>84</v>
      </c>
      <c r="B88" t="s">
        <v>228</v>
      </c>
      <c r="C88" s="21">
        <f t="shared" si="3"/>
        <v>-1.3347322343039947E-2</v>
      </c>
      <c r="D88" s="21">
        <f t="shared" si="2"/>
        <v>-1.2133929402763588E-2</v>
      </c>
      <c r="E88">
        <v>1.5</v>
      </c>
      <c r="F88">
        <v>1.04</v>
      </c>
    </row>
    <row r="89" spans="1:6" x14ac:dyDescent="0.25">
      <c r="A89" t="s">
        <v>84</v>
      </c>
      <c r="B89" t="s">
        <v>229</v>
      </c>
      <c r="C89" s="21">
        <f t="shared" si="3"/>
        <v>-3.4891611151562254E-3</v>
      </c>
      <c r="D89" s="21">
        <f t="shared" si="2"/>
        <v>-3.1719646501420229E-3</v>
      </c>
      <c r="E89">
        <v>1.43</v>
      </c>
      <c r="F89">
        <v>1.3</v>
      </c>
    </row>
    <row r="90" spans="1:6" x14ac:dyDescent="0.25">
      <c r="A90" t="s">
        <v>84</v>
      </c>
      <c r="B90" t="s">
        <v>230</v>
      </c>
      <c r="C90" s="21">
        <f t="shared" si="3"/>
        <v>-1.4226975947433275E-2</v>
      </c>
      <c r="D90" s="21">
        <f t="shared" si="2"/>
        <v>-1.2933614497666612E-2</v>
      </c>
      <c r="E90">
        <v>1.33</v>
      </c>
      <c r="F90">
        <v>0.9</v>
      </c>
    </row>
    <row r="91" spans="1:6" x14ac:dyDescent="0.25">
      <c r="A91" t="s">
        <v>84</v>
      </c>
      <c r="B91" t="s">
        <v>231</v>
      </c>
      <c r="C91" s="21">
        <f t="shared" si="3"/>
        <v>-2.2039682231588032E-3</v>
      </c>
      <c r="D91" s="21">
        <f t="shared" si="2"/>
        <v>-2.0036074755989119E-3</v>
      </c>
      <c r="E91">
        <v>2.74</v>
      </c>
      <c r="F91">
        <v>2.58</v>
      </c>
    </row>
    <row r="92" spans="1:6" x14ac:dyDescent="0.25">
      <c r="A92" t="s">
        <v>85</v>
      </c>
      <c r="B92" t="s">
        <v>226</v>
      </c>
      <c r="C92" s="21">
        <f t="shared" si="3"/>
        <v>-1.0497927783489147E-2</v>
      </c>
      <c r="D92" s="21">
        <f t="shared" si="2"/>
        <v>-9.543570712262861E-3</v>
      </c>
      <c r="E92">
        <v>0.08</v>
      </c>
      <c r="F92">
        <v>0.06</v>
      </c>
    </row>
    <row r="93" spans="1:6" x14ac:dyDescent="0.25">
      <c r="A93" t="s">
        <v>85</v>
      </c>
      <c r="B93" t="s">
        <v>227</v>
      </c>
      <c r="C93" s="21">
        <f t="shared" si="3"/>
        <v>-9.0502328739587861E-4</v>
      </c>
      <c r="D93" s="21">
        <f t="shared" si="2"/>
        <v>-8.2274844308716233E-4</v>
      </c>
      <c r="E93">
        <v>1.23</v>
      </c>
      <c r="F93">
        <v>1.2</v>
      </c>
    </row>
    <row r="94" spans="1:6" x14ac:dyDescent="0.25">
      <c r="A94" t="s">
        <v>85</v>
      </c>
      <c r="B94" t="s">
        <v>228</v>
      </c>
      <c r="C94" s="21">
        <f t="shared" si="3"/>
        <v>-2.2922984038040686E-2</v>
      </c>
      <c r="D94" s="21">
        <f t="shared" si="2"/>
        <v>-2.0839076398218803E-2</v>
      </c>
      <c r="E94">
        <v>0.79</v>
      </c>
      <c r="F94">
        <v>0.42</v>
      </c>
    </row>
    <row r="95" spans="1:6" x14ac:dyDescent="0.25">
      <c r="A95" t="s">
        <v>85</v>
      </c>
      <c r="B95" t="s">
        <v>229</v>
      </c>
      <c r="C95" s="21">
        <f t="shared" si="3"/>
        <v>0</v>
      </c>
      <c r="D95" s="21">
        <f t="shared" si="2"/>
        <v>0</v>
      </c>
      <c r="E95">
        <v>0.34</v>
      </c>
      <c r="F95">
        <v>0.34</v>
      </c>
    </row>
    <row r="96" spans="1:6" x14ac:dyDescent="0.25">
      <c r="A96" t="s">
        <v>85</v>
      </c>
      <c r="B96" t="s">
        <v>230</v>
      </c>
      <c r="C96" s="21">
        <f t="shared" si="3"/>
        <v>-2.8655083895204772E-3</v>
      </c>
      <c r="D96" s="21">
        <f t="shared" si="2"/>
        <v>-2.6050076268367972E-3</v>
      </c>
      <c r="E96">
        <v>0.93</v>
      </c>
      <c r="F96">
        <v>0.86</v>
      </c>
    </row>
    <row r="97" spans="1:6" x14ac:dyDescent="0.25">
      <c r="A97" t="s">
        <v>85</v>
      </c>
      <c r="B97" t="s">
        <v>231</v>
      </c>
      <c r="C97" s="21">
        <f t="shared" si="3"/>
        <v>-1.3523351282831776E-3</v>
      </c>
      <c r="D97" s="21">
        <f t="shared" si="2"/>
        <v>-1.229395571166525E-3</v>
      </c>
      <c r="E97">
        <v>2.76</v>
      </c>
      <c r="F97">
        <v>2.66</v>
      </c>
    </row>
    <row r="98" spans="1:6" x14ac:dyDescent="0.25">
      <c r="A98" t="s">
        <v>86</v>
      </c>
      <c r="B98" t="s">
        <v>226</v>
      </c>
      <c r="C98" s="21">
        <f t="shared" si="3"/>
        <v>-3.1636660122200157E-2</v>
      </c>
      <c r="D98" s="21">
        <f t="shared" si="2"/>
        <v>-2.876060011109105E-2</v>
      </c>
      <c r="E98">
        <v>0.12</v>
      </c>
      <c r="F98">
        <v>0.05</v>
      </c>
    </row>
    <row r="99" spans="1:6" x14ac:dyDescent="0.25">
      <c r="A99" t="s">
        <v>86</v>
      </c>
      <c r="B99" t="s">
        <v>227</v>
      </c>
      <c r="C99" s="21">
        <f t="shared" si="3"/>
        <v>-5.1761007542129424E-3</v>
      </c>
      <c r="D99" s="21">
        <f t="shared" si="2"/>
        <v>-4.7055461401935839E-3</v>
      </c>
      <c r="E99">
        <v>1.44</v>
      </c>
      <c r="F99">
        <v>1.25</v>
      </c>
    </row>
    <row r="100" spans="1:6" x14ac:dyDescent="0.25">
      <c r="A100" t="s">
        <v>86</v>
      </c>
      <c r="B100" t="s">
        <v>228</v>
      </c>
      <c r="C100" s="21">
        <f t="shared" si="3"/>
        <v>-2.2845989690443384E-2</v>
      </c>
      <c r="D100" s="21">
        <f t="shared" si="2"/>
        <v>-2.0769081536766709E-2</v>
      </c>
      <c r="E100">
        <v>1.22</v>
      </c>
      <c r="F100">
        <v>0.65</v>
      </c>
    </row>
    <row r="101" spans="1:6" x14ac:dyDescent="0.25">
      <c r="A101" t="s">
        <v>86</v>
      </c>
      <c r="B101" t="s">
        <v>229</v>
      </c>
      <c r="C101" s="21">
        <f t="shared" si="3"/>
        <v>-6.6648508025828005E-3</v>
      </c>
      <c r="D101" s="21">
        <f t="shared" si="2"/>
        <v>-6.0589552750752729E-3</v>
      </c>
      <c r="E101">
        <v>0.42</v>
      </c>
      <c r="F101">
        <v>0.35</v>
      </c>
    </row>
    <row r="102" spans="1:6" x14ac:dyDescent="0.25">
      <c r="A102" t="s">
        <v>86</v>
      </c>
      <c r="B102" t="s">
        <v>230</v>
      </c>
      <c r="C102" s="21">
        <f t="shared" si="3"/>
        <v>-2.0329048467499378E-2</v>
      </c>
      <c r="D102" s="21">
        <f t="shared" si="2"/>
        <v>-1.8480953152272162E-2</v>
      </c>
      <c r="E102">
        <v>0.77</v>
      </c>
      <c r="F102">
        <v>0.44</v>
      </c>
    </row>
    <row r="103" spans="1:6" x14ac:dyDescent="0.25">
      <c r="A103" t="s">
        <v>86</v>
      </c>
      <c r="B103" t="s">
        <v>231</v>
      </c>
      <c r="C103" s="21">
        <f t="shared" si="3"/>
        <v>-1.0779805779252861E-3</v>
      </c>
      <c r="D103" s="21">
        <f t="shared" si="2"/>
        <v>-9.7998234356844183E-4</v>
      </c>
      <c r="E103">
        <v>2.76</v>
      </c>
      <c r="F103">
        <v>2.68</v>
      </c>
    </row>
    <row r="104" spans="1:6" x14ac:dyDescent="0.25">
      <c r="A104" t="s">
        <v>87</v>
      </c>
      <c r="B104" t="s">
        <v>226</v>
      </c>
      <c r="C104" s="21">
        <f t="shared" si="3"/>
        <v>4.0148703373716899E-3</v>
      </c>
      <c r="D104" s="21">
        <f t="shared" si="2"/>
        <v>4.4609670415240998E-3</v>
      </c>
      <c r="E104">
        <v>0.21</v>
      </c>
      <c r="F104">
        <v>0.24</v>
      </c>
    </row>
    <row r="105" spans="1:6" x14ac:dyDescent="0.25">
      <c r="A105" t="s">
        <v>87</v>
      </c>
      <c r="B105" t="s">
        <v>227</v>
      </c>
      <c r="C105" s="21">
        <f t="shared" si="3"/>
        <v>-2.6170439211838925E-3</v>
      </c>
      <c r="D105" s="21">
        <f t="shared" si="2"/>
        <v>-2.3791308374399023E-3</v>
      </c>
      <c r="E105">
        <v>2.3199999999999998</v>
      </c>
      <c r="F105">
        <v>2.16</v>
      </c>
    </row>
    <row r="106" spans="1:6" x14ac:dyDescent="0.25">
      <c r="A106" t="s">
        <v>87</v>
      </c>
      <c r="B106" t="s">
        <v>228</v>
      </c>
      <c r="C106" s="21">
        <f t="shared" si="3"/>
        <v>-2.3229062522554314E-2</v>
      </c>
      <c r="D106" s="21">
        <f t="shared" si="2"/>
        <v>-2.1117329565958465E-2</v>
      </c>
      <c r="E106">
        <v>1.29</v>
      </c>
      <c r="F106">
        <v>0.68</v>
      </c>
    </row>
    <row r="107" spans="1:6" x14ac:dyDescent="0.25">
      <c r="A107" t="s">
        <v>87</v>
      </c>
      <c r="B107" t="s">
        <v>229</v>
      </c>
      <c r="C107" s="21">
        <f t="shared" si="3"/>
        <v>-3.5839699390760819E-3</v>
      </c>
      <c r="D107" s="21">
        <f t="shared" si="2"/>
        <v>-3.258154490069165E-3</v>
      </c>
      <c r="E107">
        <v>1.93</v>
      </c>
      <c r="F107">
        <v>1.75</v>
      </c>
    </row>
    <row r="108" spans="1:6" x14ac:dyDescent="0.25">
      <c r="A108" t="s">
        <v>87</v>
      </c>
      <c r="B108" t="s">
        <v>230</v>
      </c>
      <c r="C108" s="21">
        <f t="shared" si="3"/>
        <v>-1.7495045506023467E-2</v>
      </c>
      <c r="D108" s="21">
        <f t="shared" si="2"/>
        <v>-1.5904586823657696E-2</v>
      </c>
      <c r="E108">
        <v>1.1000000000000001</v>
      </c>
      <c r="F108">
        <v>0.68</v>
      </c>
    </row>
    <row r="109" spans="1:6" x14ac:dyDescent="0.25">
      <c r="A109" t="s">
        <v>87</v>
      </c>
      <c r="B109" t="s">
        <v>231</v>
      </c>
      <c r="C109" s="21">
        <f t="shared" si="3"/>
        <v>-7.7168752802773142E-4</v>
      </c>
      <c r="D109" s="21">
        <f t="shared" si="2"/>
        <v>-7.0153411638884666E-4</v>
      </c>
      <c r="E109">
        <v>2.88</v>
      </c>
      <c r="F109">
        <v>2.82</v>
      </c>
    </row>
    <row r="110" spans="1:6" x14ac:dyDescent="0.25">
      <c r="A110" t="s">
        <v>88</v>
      </c>
      <c r="B110" t="s">
        <v>226</v>
      </c>
      <c r="C110" s="21">
        <f t="shared" si="3"/>
        <v>-7.5871565475089673E-3</v>
      </c>
      <c r="D110" s="21">
        <f t="shared" si="2"/>
        <v>-6.8974150431899695E-3</v>
      </c>
      <c r="E110">
        <v>0.32</v>
      </c>
      <c r="F110">
        <v>0.26</v>
      </c>
    </row>
    <row r="111" spans="1:6" x14ac:dyDescent="0.25">
      <c r="A111" t="s">
        <v>88</v>
      </c>
      <c r="B111" t="s">
        <v>227</v>
      </c>
      <c r="C111" s="21">
        <f t="shared" si="3"/>
        <v>-5.9073763878763515E-3</v>
      </c>
      <c r="D111" s="21">
        <f t="shared" si="2"/>
        <v>-5.3703421707966825E-3</v>
      </c>
      <c r="E111">
        <v>1.81</v>
      </c>
      <c r="F111">
        <v>1.54</v>
      </c>
    </row>
    <row r="112" spans="1:6" x14ac:dyDescent="0.25">
      <c r="A112" t="s">
        <v>88</v>
      </c>
      <c r="B112" t="s">
        <v>228</v>
      </c>
      <c r="C112" s="21">
        <f t="shared" si="3"/>
        <v>-5.3604813500110232E-2</v>
      </c>
      <c r="D112" s="21">
        <f t="shared" si="2"/>
        <v>-4.8731648636463842E-2</v>
      </c>
      <c r="E112">
        <v>0.94</v>
      </c>
      <c r="F112">
        <v>0.21</v>
      </c>
    </row>
    <row r="113" spans="1:6" x14ac:dyDescent="0.25">
      <c r="A113" t="s">
        <v>88</v>
      </c>
      <c r="B113" t="s">
        <v>229</v>
      </c>
      <c r="C113" s="21">
        <f t="shared" si="3"/>
        <v>-1.2098149536163451E-2</v>
      </c>
      <c r="D113" s="21">
        <f t="shared" si="2"/>
        <v>-1.099831776014859E-2</v>
      </c>
      <c r="E113">
        <v>0.85</v>
      </c>
      <c r="F113">
        <v>0.61</v>
      </c>
    </row>
    <row r="114" spans="1:6" x14ac:dyDescent="0.25">
      <c r="A114" t="s">
        <v>88</v>
      </c>
      <c r="B114" t="s">
        <v>230</v>
      </c>
      <c r="C114" s="21">
        <f t="shared" si="3"/>
        <v>-1.695788406772716E-2</v>
      </c>
      <c r="D114" s="21">
        <f t="shared" si="2"/>
        <v>-1.5416258243388326E-2</v>
      </c>
      <c r="E114">
        <v>0.51</v>
      </c>
      <c r="F114">
        <v>0.32</v>
      </c>
    </row>
    <row r="115" spans="1:6" x14ac:dyDescent="0.25">
      <c r="A115" t="s">
        <v>88</v>
      </c>
      <c r="B115" t="s">
        <v>231</v>
      </c>
      <c r="C115" s="21">
        <f t="shared" si="3"/>
        <v>-3.785956852948691E-4</v>
      </c>
      <c r="D115" s="21">
        <f t="shared" si="2"/>
        <v>-3.4417789572260826E-4</v>
      </c>
      <c r="E115">
        <v>2.92</v>
      </c>
      <c r="F115">
        <v>2.89</v>
      </c>
    </row>
    <row r="116" spans="1:6" x14ac:dyDescent="0.25">
      <c r="A116" t="s">
        <v>89</v>
      </c>
      <c r="B116" t="s">
        <v>226</v>
      </c>
      <c r="C116" s="21">
        <f t="shared" si="3"/>
        <v>-1.9019418525720401E-2</v>
      </c>
      <c r="D116" s="21">
        <f t="shared" si="2"/>
        <v>-1.7290380477927636E-2</v>
      </c>
      <c r="E116">
        <v>0.27</v>
      </c>
      <c r="F116">
        <v>0.16</v>
      </c>
    </row>
    <row r="117" spans="1:6" x14ac:dyDescent="0.25">
      <c r="A117" t="s">
        <v>89</v>
      </c>
      <c r="B117" t="s">
        <v>227</v>
      </c>
      <c r="C117" s="21">
        <f t="shared" si="3"/>
        <v>-7.7522861240476703E-3</v>
      </c>
      <c r="D117" s="21">
        <f t="shared" si="2"/>
        <v>-7.0475328400433357E-3</v>
      </c>
      <c r="E117">
        <v>2.04</v>
      </c>
      <c r="F117">
        <v>1.65</v>
      </c>
    </row>
    <row r="118" spans="1:6" x14ac:dyDescent="0.25">
      <c r="A118" t="s">
        <v>89</v>
      </c>
      <c r="B118" t="s">
        <v>228</v>
      </c>
      <c r="C118" s="21">
        <f t="shared" si="3"/>
        <v>-2.6008387249273447E-2</v>
      </c>
      <c r="D118" s="21">
        <f t="shared" si="2"/>
        <v>-2.3643988408430405E-2</v>
      </c>
      <c r="E118">
        <v>2.0499999999999998</v>
      </c>
      <c r="F118">
        <v>1</v>
      </c>
    </row>
    <row r="119" spans="1:6" x14ac:dyDescent="0.25">
      <c r="A119" t="s">
        <v>89</v>
      </c>
      <c r="B119" t="s">
        <v>229</v>
      </c>
      <c r="C119" s="21">
        <f t="shared" si="3"/>
        <v>-5.2007313328122813E-3</v>
      </c>
      <c r="D119" s="21">
        <f t="shared" si="2"/>
        <v>-4.7279375752838915E-3</v>
      </c>
      <c r="E119">
        <v>1.66</v>
      </c>
      <c r="F119">
        <v>1.44</v>
      </c>
    </row>
    <row r="120" spans="1:6" x14ac:dyDescent="0.25">
      <c r="A120" t="s">
        <v>89</v>
      </c>
      <c r="B120" t="s">
        <v>230</v>
      </c>
      <c r="C120" s="21">
        <f t="shared" si="3"/>
        <v>-7.5670104351189937E-3</v>
      </c>
      <c r="D120" s="21">
        <f t="shared" si="2"/>
        <v>-6.8791003955627206E-3</v>
      </c>
      <c r="E120">
        <v>1.39</v>
      </c>
      <c r="F120">
        <v>1.1299999999999999</v>
      </c>
    </row>
    <row r="121" spans="1:6" x14ac:dyDescent="0.25">
      <c r="A121" t="s">
        <v>89</v>
      </c>
      <c r="B121" t="s">
        <v>231</v>
      </c>
      <c r="C121" s="21">
        <f t="shared" si="3"/>
        <v>-1.8387520953692005E-3</v>
      </c>
      <c r="D121" s="21">
        <f t="shared" si="2"/>
        <v>-1.6715928139720004E-3</v>
      </c>
      <c r="E121">
        <v>2.86</v>
      </c>
      <c r="F121">
        <v>2.72</v>
      </c>
    </row>
    <row r="122" spans="1:6" x14ac:dyDescent="0.25">
      <c r="A122" t="s">
        <v>90</v>
      </c>
      <c r="B122" t="s">
        <v>226</v>
      </c>
      <c r="C122" s="21">
        <f t="shared" si="3"/>
        <v>-6.3193722338715744E-2</v>
      </c>
      <c r="D122" s="21">
        <f t="shared" si="2"/>
        <v>-5.7448838489741583E-2</v>
      </c>
      <c r="E122">
        <v>0.59</v>
      </c>
      <c r="F122">
        <v>0.1</v>
      </c>
    </row>
    <row r="123" spans="1:6" x14ac:dyDescent="0.25">
      <c r="A123" t="s">
        <v>90</v>
      </c>
      <c r="B123" t="s">
        <v>227</v>
      </c>
      <c r="C123" s="21">
        <f t="shared" si="3"/>
        <v>-1.0065862273838301E-2</v>
      </c>
      <c r="D123" s="21">
        <f t="shared" si="2"/>
        <v>-9.1507838853075452E-3</v>
      </c>
      <c r="E123">
        <v>1.95</v>
      </c>
      <c r="F123">
        <v>1.48</v>
      </c>
    </row>
    <row r="124" spans="1:6" x14ac:dyDescent="0.25">
      <c r="A124" t="s">
        <v>90</v>
      </c>
      <c r="B124" t="s">
        <v>228</v>
      </c>
      <c r="C124" s="21">
        <f t="shared" si="3"/>
        <v>-2.6298225995310023E-2</v>
      </c>
      <c r="D124" s="21">
        <f t="shared" si="2"/>
        <v>-2.3907478177554564E-2</v>
      </c>
      <c r="E124">
        <v>1.86</v>
      </c>
      <c r="F124">
        <v>0.9</v>
      </c>
    </row>
    <row r="125" spans="1:6" x14ac:dyDescent="0.25">
      <c r="A125" t="s">
        <v>90</v>
      </c>
      <c r="B125" t="s">
        <v>229</v>
      </c>
      <c r="C125" s="21">
        <f t="shared" si="3"/>
        <v>-1.5443003889397611E-2</v>
      </c>
      <c r="D125" s="21">
        <f t="shared" si="2"/>
        <v>-1.4039094444906919E-2</v>
      </c>
      <c r="E125">
        <v>1.62</v>
      </c>
      <c r="F125">
        <v>1.06</v>
      </c>
    </row>
    <row r="126" spans="1:6" x14ac:dyDescent="0.25">
      <c r="A126" t="s">
        <v>90</v>
      </c>
      <c r="B126" t="s">
        <v>230</v>
      </c>
      <c r="C126" s="21">
        <f t="shared" si="3"/>
        <v>-1.6594197308184167E-2</v>
      </c>
      <c r="D126" s="21">
        <f t="shared" si="2"/>
        <v>-1.508563391653106E-2</v>
      </c>
      <c r="E126">
        <v>1.42</v>
      </c>
      <c r="F126">
        <v>0.9</v>
      </c>
    </row>
    <row r="127" spans="1:6" x14ac:dyDescent="0.25">
      <c r="A127" t="s">
        <v>90</v>
      </c>
      <c r="B127" t="s">
        <v>231</v>
      </c>
      <c r="C127" s="21">
        <f t="shared" si="3"/>
        <v>-6.7756777136898096E-4</v>
      </c>
      <c r="D127" s="21">
        <f t="shared" si="2"/>
        <v>-6.1597070124452813E-4</v>
      </c>
      <c r="E127">
        <v>2.73</v>
      </c>
      <c r="F127">
        <v>2.68</v>
      </c>
    </row>
    <row r="128" spans="1:6" x14ac:dyDescent="0.25">
      <c r="A128" t="s">
        <v>91</v>
      </c>
      <c r="B128" t="s">
        <v>226</v>
      </c>
      <c r="C128" s="21">
        <f t="shared" si="3"/>
        <v>-7.1453391771843636E-2</v>
      </c>
      <c r="D128" s="21">
        <f t="shared" si="2"/>
        <v>-6.4957628883494212E-2</v>
      </c>
      <c r="E128">
        <v>0.15</v>
      </c>
      <c r="F128">
        <v>0.02</v>
      </c>
    </row>
    <row r="129" spans="1:6" x14ac:dyDescent="0.25">
      <c r="A129" t="s">
        <v>91</v>
      </c>
      <c r="B129" t="s">
        <v>227</v>
      </c>
      <c r="C129" s="21">
        <f t="shared" si="3"/>
        <v>-2.0294142164213216E-3</v>
      </c>
      <c r="D129" s="21">
        <f t="shared" si="2"/>
        <v>-1.844922014928474E-3</v>
      </c>
      <c r="E129">
        <v>1.67</v>
      </c>
      <c r="F129">
        <v>1.58</v>
      </c>
    </row>
    <row r="130" spans="1:6" x14ac:dyDescent="0.25">
      <c r="A130" t="s">
        <v>91</v>
      </c>
      <c r="B130" t="s">
        <v>228</v>
      </c>
      <c r="C130" s="21">
        <f t="shared" si="3"/>
        <v>-1.0160042864487863E-2</v>
      </c>
      <c r="D130" s="21">
        <f t="shared" ref="D130:D169" si="4">(F130/E130)^(1/30)-1</f>
        <v>-9.2364026040798741E-3</v>
      </c>
      <c r="E130">
        <v>1.07</v>
      </c>
      <c r="F130">
        <v>0.81</v>
      </c>
    </row>
    <row r="131" spans="1:6" x14ac:dyDescent="0.25">
      <c r="A131" t="s">
        <v>91</v>
      </c>
      <c r="B131" t="s">
        <v>229</v>
      </c>
      <c r="C131" s="21">
        <f t="shared" ref="C131:C169" si="5">IF(D131&gt;0,D131*0.9,D131*1.1)</f>
        <v>-5.1270934850387037E-4</v>
      </c>
      <c r="D131" s="21">
        <f t="shared" si="4"/>
        <v>-4.6609940773079117E-4</v>
      </c>
      <c r="E131">
        <v>0.72</v>
      </c>
      <c r="F131">
        <v>0.71</v>
      </c>
    </row>
    <row r="132" spans="1:6" x14ac:dyDescent="0.25">
      <c r="A132" t="s">
        <v>91</v>
      </c>
      <c r="B132" t="s">
        <v>230</v>
      </c>
      <c r="C132" s="21">
        <f t="shared" si="5"/>
        <v>-1.672112682805138E-2</v>
      </c>
      <c r="D132" s="21">
        <f t="shared" si="4"/>
        <v>-1.5201024389137618E-2</v>
      </c>
      <c r="E132">
        <v>0.76</v>
      </c>
      <c r="F132">
        <v>0.48</v>
      </c>
    </row>
    <row r="133" spans="1:6" x14ac:dyDescent="0.25">
      <c r="A133" t="s">
        <v>91</v>
      </c>
      <c r="B133" t="s">
        <v>231</v>
      </c>
      <c r="C133" s="21">
        <f t="shared" si="5"/>
        <v>-1.1843842670122174E-3</v>
      </c>
      <c r="D133" s="21">
        <f t="shared" si="4"/>
        <v>-1.0767129700111067E-3</v>
      </c>
      <c r="E133">
        <v>2.83</v>
      </c>
      <c r="F133">
        <v>2.74</v>
      </c>
    </row>
    <row r="134" spans="1:6" x14ac:dyDescent="0.25">
      <c r="A134" t="s">
        <v>92</v>
      </c>
      <c r="B134" t="s">
        <v>226</v>
      </c>
      <c r="C134" s="21">
        <f t="shared" si="5"/>
        <v>-7.1453391771843636E-2</v>
      </c>
      <c r="D134" s="21">
        <f t="shared" si="4"/>
        <v>-6.4957628883494212E-2</v>
      </c>
      <c r="E134">
        <v>0.3</v>
      </c>
      <c r="F134">
        <v>0.04</v>
      </c>
    </row>
    <row r="135" spans="1:6" x14ac:dyDescent="0.25">
      <c r="A135" t="s">
        <v>92</v>
      </c>
      <c r="B135" t="s">
        <v>227</v>
      </c>
      <c r="C135" s="21">
        <f t="shared" si="5"/>
        <v>-5.3509860318600834E-3</v>
      </c>
      <c r="D135" s="21">
        <f t="shared" si="4"/>
        <v>-4.8645327562364393E-3</v>
      </c>
      <c r="E135">
        <v>1.69</v>
      </c>
      <c r="F135">
        <v>1.46</v>
      </c>
    </row>
    <row r="136" spans="1:6" x14ac:dyDescent="0.25">
      <c r="A136" t="s">
        <v>92</v>
      </c>
      <c r="B136" t="s">
        <v>228</v>
      </c>
      <c r="C136" s="21">
        <f t="shared" si="5"/>
        <v>-1.9773793986181232E-2</v>
      </c>
      <c r="D136" s="21">
        <f t="shared" si="4"/>
        <v>-1.7976176351073847E-2</v>
      </c>
      <c r="E136">
        <v>1.93</v>
      </c>
      <c r="F136">
        <v>1.1200000000000001</v>
      </c>
    </row>
    <row r="137" spans="1:6" x14ac:dyDescent="0.25">
      <c r="A137" t="s">
        <v>92</v>
      </c>
      <c r="B137" t="s">
        <v>229</v>
      </c>
      <c r="C137" s="21">
        <f t="shared" si="5"/>
        <v>-4.338445361841359E-4</v>
      </c>
      <c r="D137" s="21">
        <f t="shared" si="4"/>
        <v>-3.9440412380375989E-4</v>
      </c>
      <c r="E137">
        <v>0.85</v>
      </c>
      <c r="F137">
        <v>0.84</v>
      </c>
    </row>
    <row r="138" spans="1:6" x14ac:dyDescent="0.25">
      <c r="A138" t="s">
        <v>92</v>
      </c>
      <c r="B138" t="s">
        <v>230</v>
      </c>
      <c r="C138" s="21">
        <f t="shared" si="5"/>
        <v>-7.039128292212227E-3</v>
      </c>
      <c r="D138" s="21">
        <f t="shared" si="4"/>
        <v>-6.3992075383747515E-3</v>
      </c>
      <c r="E138">
        <v>1.37</v>
      </c>
      <c r="F138">
        <v>1.1299999999999999</v>
      </c>
    </row>
    <row r="139" spans="1:6" x14ac:dyDescent="0.25">
      <c r="A139" t="s">
        <v>92</v>
      </c>
      <c r="B139" t="s">
        <v>231</v>
      </c>
      <c r="C139" s="21">
        <f t="shared" si="5"/>
        <v>-5.533304112219418E-4</v>
      </c>
      <c r="D139" s="21">
        <f t="shared" si="4"/>
        <v>-5.0302764656540155E-4</v>
      </c>
      <c r="E139">
        <v>2.67</v>
      </c>
      <c r="F139">
        <v>2.63</v>
      </c>
    </row>
    <row r="140" spans="1:6" x14ac:dyDescent="0.25">
      <c r="A140" t="s">
        <v>93</v>
      </c>
      <c r="B140" t="s">
        <v>226</v>
      </c>
      <c r="C140" s="21">
        <f t="shared" si="5"/>
        <v>-3.7112211579921332E-2</v>
      </c>
      <c r="D140" s="21">
        <f t="shared" si="4"/>
        <v>-3.3738374163564844E-2</v>
      </c>
      <c r="E140">
        <v>0.14000000000000001</v>
      </c>
      <c r="F140">
        <v>0.05</v>
      </c>
    </row>
    <row r="141" spans="1:6" x14ac:dyDescent="0.25">
      <c r="A141" t="s">
        <v>93</v>
      </c>
      <c r="B141" t="s">
        <v>227</v>
      </c>
      <c r="C141" s="21">
        <f t="shared" si="5"/>
        <v>-1.0274416550123911E-2</v>
      </c>
      <c r="D141" s="21">
        <f t="shared" si="4"/>
        <v>-9.3403786819308277E-3</v>
      </c>
      <c r="E141">
        <v>2.16</v>
      </c>
      <c r="F141">
        <v>1.63</v>
      </c>
    </row>
    <row r="142" spans="1:6" x14ac:dyDescent="0.25">
      <c r="A142" t="s">
        <v>93</v>
      </c>
      <c r="B142" t="s">
        <v>228</v>
      </c>
      <c r="C142" s="21">
        <f t="shared" si="5"/>
        <v>-2.1124316640352116E-2</v>
      </c>
      <c r="D142" s="21">
        <f t="shared" si="4"/>
        <v>-1.9203924218501922E-2</v>
      </c>
      <c r="E142">
        <v>2.63</v>
      </c>
      <c r="F142">
        <v>1.47</v>
      </c>
    </row>
    <row r="143" spans="1:6" x14ac:dyDescent="0.25">
      <c r="A143" t="s">
        <v>93</v>
      </c>
      <c r="B143" t="s">
        <v>229</v>
      </c>
      <c r="C143" s="21">
        <f t="shared" si="5"/>
        <v>-1.8632288378278685E-3</v>
      </c>
      <c r="D143" s="21">
        <f t="shared" si="4"/>
        <v>-1.6938443980253348E-3</v>
      </c>
      <c r="E143">
        <v>1.21</v>
      </c>
      <c r="F143">
        <v>1.1499999999999999</v>
      </c>
    </row>
    <row r="144" spans="1:6" x14ac:dyDescent="0.25">
      <c r="A144" t="s">
        <v>93</v>
      </c>
      <c r="B144" t="s">
        <v>230</v>
      </c>
      <c r="C144" s="21">
        <f t="shared" si="5"/>
        <v>-1.5017351419799442E-2</v>
      </c>
      <c r="D144" s="21">
        <f t="shared" si="4"/>
        <v>-1.3652137654363128E-2</v>
      </c>
      <c r="E144">
        <v>1.45</v>
      </c>
      <c r="F144">
        <v>0.96</v>
      </c>
    </row>
    <row r="145" spans="1:6" x14ac:dyDescent="0.25">
      <c r="A145" t="s">
        <v>93</v>
      </c>
      <c r="B145" t="s">
        <v>231</v>
      </c>
      <c r="C145" s="21">
        <f t="shared" si="5"/>
        <v>-8.2679186274081673E-4</v>
      </c>
      <c r="D145" s="21">
        <f t="shared" si="4"/>
        <v>-7.5162896612801511E-4</v>
      </c>
      <c r="E145">
        <v>2.69</v>
      </c>
      <c r="F145">
        <v>2.63</v>
      </c>
    </row>
    <row r="146" spans="1:6" x14ac:dyDescent="0.25">
      <c r="A146" t="s">
        <v>94</v>
      </c>
      <c r="B146" t="s">
        <v>226</v>
      </c>
      <c r="C146" s="21">
        <f t="shared" si="5"/>
        <v>-7.0290423922370449E-2</v>
      </c>
      <c r="D146" s="21">
        <f t="shared" si="4"/>
        <v>-6.3900385383973135E-2</v>
      </c>
      <c r="E146">
        <v>0.28999999999999998</v>
      </c>
      <c r="F146">
        <v>0.04</v>
      </c>
    </row>
    <row r="147" spans="1:6" x14ac:dyDescent="0.25">
      <c r="A147" t="s">
        <v>94</v>
      </c>
      <c r="B147" t="s">
        <v>227</v>
      </c>
      <c r="C147" s="21">
        <f t="shared" si="5"/>
        <v>-6.0079780445032264E-3</v>
      </c>
      <c r="D147" s="21">
        <f t="shared" si="4"/>
        <v>-5.46179822227566E-3</v>
      </c>
      <c r="E147">
        <v>1.65</v>
      </c>
      <c r="F147">
        <v>1.4</v>
      </c>
    </row>
    <row r="148" spans="1:6" x14ac:dyDescent="0.25">
      <c r="A148" t="s">
        <v>94</v>
      </c>
      <c r="B148" t="s">
        <v>228</v>
      </c>
      <c r="C148" s="21">
        <f t="shared" si="5"/>
        <v>-1.9803523955345306E-2</v>
      </c>
      <c r="D148" s="21">
        <f t="shared" si="4"/>
        <v>-1.8003203595768458E-2</v>
      </c>
      <c r="E148">
        <v>1.19</v>
      </c>
      <c r="F148">
        <v>0.69</v>
      </c>
    </row>
    <row r="149" spans="1:6" x14ac:dyDescent="0.25">
      <c r="A149" t="s">
        <v>94</v>
      </c>
      <c r="B149" t="s">
        <v>229</v>
      </c>
      <c r="C149" s="21">
        <f t="shared" si="5"/>
        <v>-7.1674260544064231E-3</v>
      </c>
      <c r="D149" s="21">
        <f t="shared" si="4"/>
        <v>-6.5158418676422025E-3</v>
      </c>
      <c r="E149">
        <v>0.73</v>
      </c>
      <c r="F149">
        <v>0.6</v>
      </c>
    </row>
    <row r="150" spans="1:6" x14ac:dyDescent="0.25">
      <c r="A150" t="s">
        <v>94</v>
      </c>
      <c r="B150" t="s">
        <v>230</v>
      </c>
      <c r="C150" s="21">
        <f t="shared" si="5"/>
        <v>-1.6391910487820929E-2</v>
      </c>
      <c r="D150" s="21">
        <f t="shared" si="4"/>
        <v>-1.4901736807109933E-2</v>
      </c>
      <c r="E150">
        <v>0.91</v>
      </c>
      <c r="F150">
        <v>0.57999999999999996</v>
      </c>
    </row>
    <row r="151" spans="1:6" x14ac:dyDescent="0.25">
      <c r="A151" t="s">
        <v>94</v>
      </c>
      <c r="B151" t="s">
        <v>231</v>
      </c>
      <c r="C151" s="21">
        <f t="shared" si="5"/>
        <v>-2.1875272591286967E-3</v>
      </c>
      <c r="D151" s="21">
        <f t="shared" si="4"/>
        <v>-1.9886611446624514E-3</v>
      </c>
      <c r="E151">
        <v>2.76</v>
      </c>
      <c r="F151">
        <v>2.6</v>
      </c>
    </row>
    <row r="152" spans="1:6" x14ac:dyDescent="0.25">
      <c r="A152" t="s">
        <v>95</v>
      </c>
      <c r="B152" t="s">
        <v>226</v>
      </c>
      <c r="C152" s="21">
        <f t="shared" si="5"/>
        <v>-6.1388602218290469E-2</v>
      </c>
      <c r="D152" s="21">
        <f t="shared" si="4"/>
        <v>-5.5807820198445879E-2</v>
      </c>
      <c r="E152">
        <v>0.28000000000000003</v>
      </c>
      <c r="F152">
        <v>0.05</v>
      </c>
    </row>
    <row r="153" spans="1:6" x14ac:dyDescent="0.25">
      <c r="A153" t="s">
        <v>95</v>
      </c>
      <c r="B153" t="s">
        <v>227</v>
      </c>
      <c r="C153" s="21">
        <f t="shared" si="5"/>
        <v>-3.8141771468415135E-3</v>
      </c>
      <c r="D153" s="21">
        <f t="shared" si="4"/>
        <v>-3.467433769855921E-3</v>
      </c>
      <c r="E153">
        <v>1.92</v>
      </c>
      <c r="F153">
        <v>1.73</v>
      </c>
    </row>
    <row r="154" spans="1:6" x14ac:dyDescent="0.25">
      <c r="A154" t="s">
        <v>95</v>
      </c>
      <c r="B154" t="s">
        <v>228</v>
      </c>
      <c r="C154" s="21">
        <f t="shared" si="5"/>
        <v>-1.6104253162316853E-2</v>
      </c>
      <c r="D154" s="21">
        <f t="shared" si="4"/>
        <v>-1.4640230147560773E-2</v>
      </c>
      <c r="E154">
        <v>1.79</v>
      </c>
      <c r="F154">
        <v>1.1499999999999999</v>
      </c>
    </row>
    <row r="155" spans="1:6" x14ac:dyDescent="0.25">
      <c r="A155" t="s">
        <v>95</v>
      </c>
      <c r="B155" t="s">
        <v>229</v>
      </c>
      <c r="C155" s="21">
        <f t="shared" si="5"/>
        <v>-4.8852707140322532E-3</v>
      </c>
      <c r="D155" s="21">
        <f t="shared" si="4"/>
        <v>-4.4411551945747751E-3</v>
      </c>
      <c r="E155">
        <v>0.88</v>
      </c>
      <c r="F155">
        <v>0.77</v>
      </c>
    </row>
    <row r="156" spans="1:6" x14ac:dyDescent="0.25">
      <c r="A156" t="s">
        <v>95</v>
      </c>
      <c r="B156" t="s">
        <v>230</v>
      </c>
      <c r="C156" s="21">
        <f t="shared" si="5"/>
        <v>-1.458660072239887E-2</v>
      </c>
      <c r="D156" s="21">
        <f t="shared" si="4"/>
        <v>-1.3260546111271698E-2</v>
      </c>
      <c r="E156">
        <v>1</v>
      </c>
      <c r="F156">
        <v>0.67</v>
      </c>
    </row>
    <row r="157" spans="1:6" x14ac:dyDescent="0.25">
      <c r="A157" t="s">
        <v>95</v>
      </c>
      <c r="B157" t="s">
        <v>231</v>
      </c>
      <c r="C157" s="21">
        <f t="shared" si="5"/>
        <v>-9.179712583466949E-4</v>
      </c>
      <c r="D157" s="21">
        <f t="shared" si="4"/>
        <v>-8.3451932576972254E-4</v>
      </c>
      <c r="E157">
        <v>2.83</v>
      </c>
      <c r="F157">
        <v>2.76</v>
      </c>
    </row>
    <row r="158" spans="1:6" x14ac:dyDescent="0.25">
      <c r="A158" t="s">
        <v>96</v>
      </c>
      <c r="B158" t="s">
        <v>226</v>
      </c>
      <c r="C158" s="21">
        <f t="shared" si="5"/>
        <v>-1.4767037202593871E-2</v>
      </c>
      <c r="D158" s="21">
        <f t="shared" si="4"/>
        <v>-1.3424579275085335E-2</v>
      </c>
      <c r="E158">
        <v>0.03</v>
      </c>
      <c r="F158">
        <v>0.02</v>
      </c>
    </row>
    <row r="159" spans="1:6" x14ac:dyDescent="0.25">
      <c r="A159" t="s">
        <v>96</v>
      </c>
      <c r="B159" t="s">
        <v>227</v>
      </c>
      <c r="C159" s="21">
        <f t="shared" si="5"/>
        <v>-1.248656690816702E-2</v>
      </c>
      <c r="D159" s="21">
        <f t="shared" si="4"/>
        <v>-1.1351424461970017E-2</v>
      </c>
      <c r="E159">
        <v>1</v>
      </c>
      <c r="F159">
        <v>0.71</v>
      </c>
    </row>
    <row r="160" spans="1:6" x14ac:dyDescent="0.25">
      <c r="A160" t="s">
        <v>96</v>
      </c>
      <c r="B160" t="s">
        <v>228</v>
      </c>
      <c r="C160" s="21">
        <f t="shared" si="5"/>
        <v>-4.1832661202713312E-2</v>
      </c>
      <c r="D160" s="21">
        <f t="shared" si="4"/>
        <v>-3.8029692002466642E-2</v>
      </c>
      <c r="E160">
        <v>0.8</v>
      </c>
      <c r="F160">
        <v>0.25</v>
      </c>
    </row>
    <row r="161" spans="1:6" x14ac:dyDescent="0.25">
      <c r="A161" t="s">
        <v>96</v>
      </c>
      <c r="B161" t="s">
        <v>229</v>
      </c>
      <c r="C161" s="21">
        <f t="shared" si="5"/>
        <v>-1.4767037202593871E-2</v>
      </c>
      <c r="D161" s="21">
        <f t="shared" si="4"/>
        <v>-1.3424579275085335E-2</v>
      </c>
      <c r="E161">
        <v>0.03</v>
      </c>
      <c r="F161">
        <v>0.02</v>
      </c>
    </row>
    <row r="162" spans="1:6" x14ac:dyDescent="0.25">
      <c r="A162" t="s">
        <v>96</v>
      </c>
      <c r="B162" t="s">
        <v>230</v>
      </c>
      <c r="C162" s="21">
        <f t="shared" si="5"/>
        <v>-1.177158492147571E-2</v>
      </c>
      <c r="D162" s="21">
        <f t="shared" si="4"/>
        <v>-1.070144083770519E-2</v>
      </c>
      <c r="E162">
        <v>0.28999999999999998</v>
      </c>
      <c r="F162">
        <v>0.21</v>
      </c>
    </row>
    <row r="163" spans="1:6" x14ac:dyDescent="0.25">
      <c r="A163" t="s">
        <v>96</v>
      </c>
      <c r="B163" t="s">
        <v>231</v>
      </c>
      <c r="C163" s="21">
        <f t="shared" si="5"/>
        <v>-2.4766146803787527E-3</v>
      </c>
      <c r="D163" s="21">
        <f t="shared" si="4"/>
        <v>-2.2514678912534114E-3</v>
      </c>
      <c r="E163">
        <v>2.6</v>
      </c>
      <c r="F163">
        <v>2.4300000000000002</v>
      </c>
    </row>
    <row r="164" spans="1:6" x14ac:dyDescent="0.25">
      <c r="A164" t="s">
        <v>97</v>
      </c>
      <c r="B164" t="s">
        <v>226</v>
      </c>
      <c r="C164" s="21">
        <f t="shared" si="5"/>
        <v>-3.3089428896260799E-2</v>
      </c>
      <c r="D164" s="21">
        <f t="shared" si="4"/>
        <v>-3.0081298996600725E-2</v>
      </c>
      <c r="E164">
        <v>0.2</v>
      </c>
      <c r="F164">
        <v>0.08</v>
      </c>
    </row>
    <row r="165" spans="1:6" x14ac:dyDescent="0.25">
      <c r="A165" t="s">
        <v>97</v>
      </c>
      <c r="B165" t="s">
        <v>227</v>
      </c>
      <c r="C165" s="21">
        <f t="shared" si="5"/>
        <v>-5.9325536995403442E-3</v>
      </c>
      <c r="D165" s="21">
        <f t="shared" si="4"/>
        <v>-5.3932306359457671E-3</v>
      </c>
      <c r="E165">
        <v>2.0699999999999998</v>
      </c>
      <c r="F165">
        <v>1.76</v>
      </c>
    </row>
    <row r="166" spans="1:6" x14ac:dyDescent="0.25">
      <c r="A166" t="s">
        <v>97</v>
      </c>
      <c r="B166" t="s">
        <v>228</v>
      </c>
      <c r="C166" s="21">
        <f t="shared" si="5"/>
        <v>-2.5716103245700464E-2</v>
      </c>
      <c r="D166" s="21">
        <f t="shared" si="4"/>
        <v>-2.337827567790951E-2</v>
      </c>
      <c r="E166">
        <v>1.83</v>
      </c>
      <c r="F166">
        <v>0.9</v>
      </c>
    </row>
    <row r="167" spans="1:6" x14ac:dyDescent="0.25">
      <c r="A167" t="s">
        <v>97</v>
      </c>
      <c r="B167" t="s">
        <v>229</v>
      </c>
      <c r="C167" s="21">
        <f t="shared" si="5"/>
        <v>-4.4954237428497246E-3</v>
      </c>
      <c r="D167" s="21">
        <f t="shared" si="4"/>
        <v>-4.0867488571361132E-3</v>
      </c>
      <c r="E167">
        <v>1.73</v>
      </c>
      <c r="F167">
        <v>1.53</v>
      </c>
    </row>
    <row r="168" spans="1:6" x14ac:dyDescent="0.25">
      <c r="A168" t="s">
        <v>97</v>
      </c>
      <c r="B168" t="s">
        <v>230</v>
      </c>
      <c r="C168" s="21">
        <f t="shared" si="5"/>
        <v>-1.6775384376160253E-2</v>
      </c>
      <c r="D168" s="21">
        <f t="shared" si="4"/>
        <v>-1.5250349432872956E-2</v>
      </c>
      <c r="E168">
        <v>1.1100000000000001</v>
      </c>
      <c r="F168">
        <v>0.7</v>
      </c>
    </row>
    <row r="169" spans="1:6" x14ac:dyDescent="0.25">
      <c r="A169" t="s">
        <v>97</v>
      </c>
      <c r="B169" t="s">
        <v>231</v>
      </c>
      <c r="C169" s="21">
        <f t="shared" si="5"/>
        <v>-1.7044120771401163E-3</v>
      </c>
      <c r="D169" s="21">
        <f t="shared" si="4"/>
        <v>-1.5494655246728328E-3</v>
      </c>
      <c r="E169">
        <v>2.86</v>
      </c>
      <c r="F169">
        <v>2.73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BE16-FA75-44D3-B106-F612BE20E392}">
  <dimension ref="A1:G12"/>
  <sheetViews>
    <sheetView workbookViewId="0">
      <selection activeCell="G7" sqref="G7"/>
    </sheetView>
  </sheetViews>
  <sheetFormatPr defaultRowHeight="15" x14ac:dyDescent="0.25"/>
  <cols>
    <col min="3" max="3" width="18" customWidth="1"/>
    <col min="4" max="4" width="11" bestFit="1" customWidth="1"/>
    <col min="7" max="8" width="10.7109375" bestFit="1" customWidth="1"/>
  </cols>
  <sheetData>
    <row r="1" spans="1:7" x14ac:dyDescent="0.25">
      <c r="A1" t="s">
        <v>232</v>
      </c>
      <c r="B1" s="22" t="s">
        <v>233</v>
      </c>
    </row>
    <row r="2" spans="1:7" x14ac:dyDescent="0.25">
      <c r="A2" t="s">
        <v>234</v>
      </c>
      <c r="B2" t="s">
        <v>235</v>
      </c>
    </row>
    <row r="3" spans="1:7" x14ac:dyDescent="0.25">
      <c r="A3" t="s">
        <v>236</v>
      </c>
      <c r="B3" t="s">
        <v>237</v>
      </c>
    </row>
    <row r="5" spans="1:7" ht="45" x14ac:dyDescent="0.25">
      <c r="B5" s="23" t="s">
        <v>238</v>
      </c>
      <c r="C5" s="23" t="s">
        <v>239</v>
      </c>
      <c r="D5" t="s">
        <v>240</v>
      </c>
      <c r="G5" t="s">
        <v>241</v>
      </c>
    </row>
    <row r="6" spans="1:7" x14ac:dyDescent="0.25">
      <c r="A6">
        <v>2020</v>
      </c>
      <c r="B6">
        <v>35.340000000000003</v>
      </c>
      <c r="C6">
        <v>68.202894809724299</v>
      </c>
      <c r="D6">
        <f>B6/C6</f>
        <v>0.51815982442670838</v>
      </c>
    </row>
    <row r="7" spans="1:7" x14ac:dyDescent="0.25">
      <c r="A7">
        <v>2025</v>
      </c>
      <c r="B7">
        <v>35.700000000000003</v>
      </c>
      <c r="C7">
        <v>78.021301929146219</v>
      </c>
      <c r="D7">
        <f t="shared" ref="D7:D12" si="0">B7/C7</f>
        <v>0.45756734529270454</v>
      </c>
      <c r="F7" t="s">
        <v>242</v>
      </c>
      <c r="G7">
        <f t="shared" ref="G7:G12" si="1">(D7/D6)^(1/5)-1</f>
        <v>-2.4565173851949562E-2</v>
      </c>
    </row>
    <row r="8" spans="1:7" x14ac:dyDescent="0.25">
      <c r="A8">
        <v>2030</v>
      </c>
      <c r="B8">
        <v>36.409999999999997</v>
      </c>
      <c r="C8">
        <v>88.429706358737491</v>
      </c>
      <c r="D8">
        <f t="shared" si="0"/>
        <v>0.41173946515544918</v>
      </c>
      <c r="F8" t="s">
        <v>243</v>
      </c>
      <c r="G8">
        <f t="shared" si="1"/>
        <v>-2.0885472085362178E-2</v>
      </c>
    </row>
    <row r="9" spans="1:7" x14ac:dyDescent="0.25">
      <c r="A9">
        <v>2035</v>
      </c>
      <c r="B9">
        <v>37.46</v>
      </c>
      <c r="C9">
        <v>99.51893431481956</v>
      </c>
      <c r="D9">
        <f t="shared" si="0"/>
        <v>0.37641078311287501</v>
      </c>
      <c r="F9" t="s">
        <v>244</v>
      </c>
      <c r="G9">
        <f t="shared" si="1"/>
        <v>-1.7781947193214021E-2</v>
      </c>
    </row>
    <row r="10" spans="1:7" x14ac:dyDescent="0.25">
      <c r="A10">
        <v>2040</v>
      </c>
      <c r="B10">
        <v>38.82</v>
      </c>
      <c r="C10">
        <v>111.11475374118679</v>
      </c>
      <c r="D10">
        <f t="shared" si="0"/>
        <v>0.34936854641662796</v>
      </c>
      <c r="F10" t="s">
        <v>245</v>
      </c>
      <c r="G10">
        <f t="shared" si="1"/>
        <v>-1.4800122104381752E-2</v>
      </c>
    </row>
    <row r="11" spans="1:7" x14ac:dyDescent="0.25">
      <c r="A11">
        <v>2045</v>
      </c>
      <c r="B11">
        <v>40.78</v>
      </c>
      <c r="C11">
        <v>123.2058219657945</v>
      </c>
      <c r="D11">
        <f t="shared" si="0"/>
        <v>0.33099085213133606</v>
      </c>
      <c r="F11" t="s">
        <v>246</v>
      </c>
      <c r="G11">
        <f t="shared" si="1"/>
        <v>-1.0749137458908486E-2</v>
      </c>
    </row>
    <row r="12" spans="1:7" x14ac:dyDescent="0.25">
      <c r="A12">
        <v>2050</v>
      </c>
      <c r="B12">
        <v>43.08</v>
      </c>
      <c r="C12">
        <v>136.09079842023186</v>
      </c>
      <c r="D12">
        <f t="shared" si="0"/>
        <v>0.31655336363722542</v>
      </c>
      <c r="F12" t="s">
        <v>247</v>
      </c>
      <c r="G12">
        <f t="shared" si="1"/>
        <v>-8.8801177838310208E-3</v>
      </c>
    </row>
  </sheetData>
  <hyperlinks>
    <hyperlink ref="B1" r:id="rId1" location=":~:text=Based%20on%20a%20business%2Das,economy%20and%20extreme%20weather%20conditions." xr:uid="{1398A75C-242E-42D6-AE3D-F382F96A8A2B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3C17-649F-4631-9A87-EC7332DD79BE}">
  <dimension ref="B2:B7"/>
  <sheetViews>
    <sheetView tabSelected="1" workbookViewId="0">
      <selection activeCell="M11" sqref="M11"/>
    </sheetView>
  </sheetViews>
  <sheetFormatPr defaultRowHeight="15" x14ac:dyDescent="0.25"/>
  <sheetData>
    <row r="2" spans="2:2" x14ac:dyDescent="0.25">
      <c r="B2" t="s">
        <v>259</v>
      </c>
    </row>
    <row r="3" spans="2:2" x14ac:dyDescent="0.25">
      <c r="B3" t="s">
        <v>257</v>
      </c>
    </row>
    <row r="4" spans="2:2" x14ac:dyDescent="0.25">
      <c r="B4" t="s">
        <v>258</v>
      </c>
    </row>
    <row r="6" spans="2:2" x14ac:dyDescent="0.25">
      <c r="B6" t="s">
        <v>260</v>
      </c>
    </row>
    <row r="7" spans="2:2" x14ac:dyDescent="0.25">
      <c r="B7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80"/>
  <sheetViews>
    <sheetView workbookViewId="0">
      <selection activeCell="A2" sqref="A2"/>
    </sheetView>
  </sheetViews>
  <sheetFormatPr defaultRowHeight="15" x14ac:dyDescent="0.25"/>
  <cols>
    <col min="4" max="4" width="43.140625" bestFit="1" customWidth="1"/>
    <col min="7" max="7" width="12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213</v>
      </c>
      <c r="C2" t="s">
        <v>138</v>
      </c>
      <c r="D2" t="s">
        <v>214</v>
      </c>
      <c r="E2" t="s">
        <v>180</v>
      </c>
      <c r="F2">
        <v>2015</v>
      </c>
      <c r="G2">
        <v>0.155811554465944</v>
      </c>
      <c r="H2" t="b">
        <v>0</v>
      </c>
      <c r="I2">
        <v>1</v>
      </c>
    </row>
    <row r="3" spans="1:9" x14ac:dyDescent="0.25">
      <c r="A3" t="s">
        <v>178</v>
      </c>
      <c r="B3" t="s">
        <v>213</v>
      </c>
      <c r="C3" t="s">
        <v>138</v>
      </c>
      <c r="D3" t="s">
        <v>214</v>
      </c>
      <c r="E3" t="s">
        <v>180</v>
      </c>
      <c r="F3">
        <v>2020</v>
      </c>
      <c r="G3">
        <v>0.22966534672238201</v>
      </c>
      <c r="H3" t="b">
        <v>0</v>
      </c>
      <c r="I3">
        <v>1</v>
      </c>
    </row>
    <row r="4" spans="1:9" x14ac:dyDescent="0.25">
      <c r="A4" t="s">
        <v>178</v>
      </c>
      <c r="B4" t="s">
        <v>213</v>
      </c>
      <c r="C4" t="s">
        <v>138</v>
      </c>
      <c r="D4" t="s">
        <v>214</v>
      </c>
      <c r="E4" t="s">
        <v>180</v>
      </c>
      <c r="F4">
        <v>2025</v>
      </c>
      <c r="G4">
        <v>0.30929695889369102</v>
      </c>
      <c r="H4" t="b">
        <v>0</v>
      </c>
      <c r="I4">
        <v>1</v>
      </c>
    </row>
    <row r="5" spans="1:9" x14ac:dyDescent="0.25">
      <c r="A5" t="s">
        <v>178</v>
      </c>
      <c r="B5" t="s">
        <v>213</v>
      </c>
      <c r="C5" t="s">
        <v>138</v>
      </c>
      <c r="D5" t="s">
        <v>214</v>
      </c>
      <c r="E5" t="s">
        <v>180</v>
      </c>
      <c r="F5">
        <v>2030</v>
      </c>
      <c r="G5">
        <v>0.46481002252817211</v>
      </c>
      <c r="H5" t="b">
        <v>0</v>
      </c>
      <c r="I5">
        <v>1</v>
      </c>
    </row>
    <row r="6" spans="1:9" x14ac:dyDescent="0.25">
      <c r="A6" t="s">
        <v>178</v>
      </c>
      <c r="B6" t="s">
        <v>213</v>
      </c>
      <c r="C6" t="s">
        <v>138</v>
      </c>
      <c r="D6" t="s">
        <v>214</v>
      </c>
      <c r="E6" t="s">
        <v>180</v>
      </c>
      <c r="F6">
        <v>2035</v>
      </c>
      <c r="G6">
        <v>0.48121491671233002</v>
      </c>
      <c r="H6" t="b">
        <v>0</v>
      </c>
      <c r="I6">
        <v>1</v>
      </c>
    </row>
    <row r="7" spans="1:9" x14ac:dyDescent="0.25">
      <c r="A7" t="s">
        <v>178</v>
      </c>
      <c r="B7" t="s">
        <v>213</v>
      </c>
      <c r="C7" t="s">
        <v>138</v>
      </c>
      <c r="D7" t="s">
        <v>214</v>
      </c>
      <c r="E7" t="s">
        <v>180</v>
      </c>
      <c r="F7">
        <v>2040</v>
      </c>
      <c r="G7">
        <v>0.49263869287402912</v>
      </c>
      <c r="H7" t="b">
        <v>0</v>
      </c>
      <c r="I7">
        <v>1</v>
      </c>
    </row>
    <row r="8" spans="1:9" x14ac:dyDescent="0.25">
      <c r="A8" t="s">
        <v>178</v>
      </c>
      <c r="B8" t="s">
        <v>213</v>
      </c>
      <c r="C8" t="s">
        <v>138</v>
      </c>
      <c r="D8" t="s">
        <v>214</v>
      </c>
      <c r="E8" t="s">
        <v>180</v>
      </c>
      <c r="F8">
        <v>2045</v>
      </c>
      <c r="G8">
        <v>0.49629139986322501</v>
      </c>
      <c r="H8" t="b">
        <v>0</v>
      </c>
      <c r="I8">
        <v>1</v>
      </c>
    </row>
    <row r="9" spans="1:9" x14ac:dyDescent="0.25">
      <c r="A9" t="s">
        <v>178</v>
      </c>
      <c r="B9" t="s">
        <v>213</v>
      </c>
      <c r="C9" t="s">
        <v>138</v>
      </c>
      <c r="D9" t="s">
        <v>214</v>
      </c>
      <c r="E9" t="s">
        <v>180</v>
      </c>
      <c r="F9">
        <v>2050</v>
      </c>
      <c r="G9">
        <v>0.49629139986322501</v>
      </c>
      <c r="H9" t="b">
        <v>0</v>
      </c>
      <c r="I9">
        <v>1</v>
      </c>
    </row>
    <row r="10" spans="1:9" x14ac:dyDescent="0.25">
      <c r="A10" t="s">
        <v>178</v>
      </c>
      <c r="B10" t="s">
        <v>213</v>
      </c>
      <c r="C10" t="s">
        <v>138</v>
      </c>
      <c r="D10" t="s">
        <v>191</v>
      </c>
      <c r="E10" t="s">
        <v>180</v>
      </c>
      <c r="F10">
        <v>2015</v>
      </c>
      <c r="G10">
        <v>1.5315199999999999E-2</v>
      </c>
      <c r="H10" t="b">
        <v>0</v>
      </c>
      <c r="I10">
        <v>1</v>
      </c>
    </row>
    <row r="11" spans="1:9" x14ac:dyDescent="0.25">
      <c r="A11" t="s">
        <v>178</v>
      </c>
      <c r="B11" t="s">
        <v>213</v>
      </c>
      <c r="C11" t="s">
        <v>138</v>
      </c>
      <c r="D11" t="s">
        <v>191</v>
      </c>
      <c r="E11" t="s">
        <v>180</v>
      </c>
      <c r="F11">
        <v>2020</v>
      </c>
      <c r="G11">
        <v>1.5315199999999999E-2</v>
      </c>
      <c r="H11" t="b">
        <v>0</v>
      </c>
      <c r="I11">
        <v>1</v>
      </c>
    </row>
    <row r="12" spans="1:9" x14ac:dyDescent="0.25">
      <c r="A12" t="s">
        <v>178</v>
      </c>
      <c r="B12" t="s">
        <v>213</v>
      </c>
      <c r="C12" t="s">
        <v>138</v>
      </c>
      <c r="D12" t="s">
        <v>191</v>
      </c>
      <c r="E12" t="s">
        <v>180</v>
      </c>
      <c r="F12">
        <v>2025</v>
      </c>
      <c r="G12">
        <v>1.3017920000000001E-2</v>
      </c>
      <c r="H12" t="b">
        <v>0</v>
      </c>
      <c r="I12">
        <v>1</v>
      </c>
    </row>
    <row r="13" spans="1:9" x14ac:dyDescent="0.25">
      <c r="A13" t="s">
        <v>178</v>
      </c>
      <c r="B13" t="s">
        <v>213</v>
      </c>
      <c r="C13" t="s">
        <v>138</v>
      </c>
      <c r="D13" t="s">
        <v>191</v>
      </c>
      <c r="E13" t="s">
        <v>180</v>
      </c>
      <c r="F13">
        <v>2030</v>
      </c>
      <c r="G13">
        <v>1.1065231999999999E-2</v>
      </c>
      <c r="H13" t="b">
        <v>0</v>
      </c>
      <c r="I13">
        <v>1</v>
      </c>
    </row>
    <row r="14" spans="1:9" x14ac:dyDescent="0.25">
      <c r="A14" t="s">
        <v>178</v>
      </c>
      <c r="B14" t="s">
        <v>213</v>
      </c>
      <c r="C14" t="s">
        <v>138</v>
      </c>
      <c r="D14" t="s">
        <v>191</v>
      </c>
      <c r="E14" t="s">
        <v>180</v>
      </c>
      <c r="F14">
        <v>2035</v>
      </c>
      <c r="G14">
        <v>9.4054471999990008E-3</v>
      </c>
      <c r="H14" t="b">
        <v>0</v>
      </c>
      <c r="I14">
        <v>1</v>
      </c>
    </row>
    <row r="15" spans="1:9" x14ac:dyDescent="0.25">
      <c r="A15" t="s">
        <v>178</v>
      </c>
      <c r="B15" t="s">
        <v>213</v>
      </c>
      <c r="C15" t="s">
        <v>138</v>
      </c>
      <c r="D15" t="s">
        <v>191</v>
      </c>
      <c r="E15" t="s">
        <v>180</v>
      </c>
      <c r="F15">
        <v>2040</v>
      </c>
      <c r="G15">
        <v>7.9946301199990012E-3</v>
      </c>
      <c r="H15" t="b">
        <v>0</v>
      </c>
      <c r="I15">
        <v>1</v>
      </c>
    </row>
    <row r="16" spans="1:9" x14ac:dyDescent="0.25">
      <c r="A16" t="s">
        <v>178</v>
      </c>
      <c r="B16" t="s">
        <v>213</v>
      </c>
      <c r="C16" t="s">
        <v>138</v>
      </c>
      <c r="D16" t="s">
        <v>191</v>
      </c>
      <c r="E16" t="s">
        <v>180</v>
      </c>
      <c r="F16">
        <v>2045</v>
      </c>
      <c r="G16">
        <v>6.7954356019990008E-3</v>
      </c>
      <c r="H16" t="b">
        <v>0</v>
      </c>
      <c r="I16">
        <v>1</v>
      </c>
    </row>
    <row r="17" spans="1:9" x14ac:dyDescent="0.25">
      <c r="A17" t="s">
        <v>178</v>
      </c>
      <c r="B17" t="s">
        <v>213</v>
      </c>
      <c r="C17" t="s">
        <v>138</v>
      </c>
      <c r="D17" t="s">
        <v>191</v>
      </c>
      <c r="E17" t="s">
        <v>180</v>
      </c>
      <c r="F17">
        <v>2050</v>
      </c>
      <c r="G17">
        <v>5.7761202616990002E-3</v>
      </c>
      <c r="H17" t="b">
        <v>0</v>
      </c>
      <c r="I17">
        <v>1</v>
      </c>
    </row>
    <row r="18" spans="1:9" x14ac:dyDescent="0.25">
      <c r="A18" t="s">
        <v>178</v>
      </c>
      <c r="B18" t="s">
        <v>213</v>
      </c>
      <c r="C18" t="s">
        <v>138</v>
      </c>
      <c r="D18" t="s">
        <v>192</v>
      </c>
      <c r="E18" t="s">
        <v>180</v>
      </c>
      <c r="F18">
        <v>2015</v>
      </c>
      <c r="G18">
        <v>8.4928E-3</v>
      </c>
      <c r="H18" t="b">
        <v>0</v>
      </c>
      <c r="I18">
        <v>1</v>
      </c>
    </row>
    <row r="19" spans="1:9" x14ac:dyDescent="0.25">
      <c r="A19" t="s">
        <v>178</v>
      </c>
      <c r="B19" t="s">
        <v>213</v>
      </c>
      <c r="C19" t="s">
        <v>138</v>
      </c>
      <c r="D19" t="s">
        <v>193</v>
      </c>
      <c r="E19" t="s">
        <v>180</v>
      </c>
      <c r="F19">
        <v>2015</v>
      </c>
      <c r="G19">
        <v>2.8361600000000001E-2</v>
      </c>
      <c r="H19" t="b">
        <v>0</v>
      </c>
      <c r="I19">
        <v>1</v>
      </c>
    </row>
    <row r="20" spans="1:9" x14ac:dyDescent="0.25">
      <c r="A20" t="s">
        <v>178</v>
      </c>
      <c r="B20" t="s">
        <v>213</v>
      </c>
      <c r="C20" t="s">
        <v>138</v>
      </c>
      <c r="D20" t="s">
        <v>193</v>
      </c>
      <c r="E20" t="s">
        <v>180</v>
      </c>
      <c r="F20">
        <v>2020</v>
      </c>
      <c r="G20">
        <v>2.4107360000000001E-2</v>
      </c>
      <c r="H20" t="b">
        <v>0</v>
      </c>
      <c r="I20">
        <v>1</v>
      </c>
    </row>
    <row r="21" spans="1:9" x14ac:dyDescent="0.25">
      <c r="A21" t="s">
        <v>178</v>
      </c>
      <c r="B21" t="s">
        <v>213</v>
      </c>
      <c r="C21" t="s">
        <v>138</v>
      </c>
      <c r="D21" t="s">
        <v>194</v>
      </c>
      <c r="E21" t="s">
        <v>180</v>
      </c>
      <c r="F21">
        <v>2015</v>
      </c>
      <c r="G21">
        <v>8.1363069215999007E-2</v>
      </c>
      <c r="H21" t="b">
        <v>0</v>
      </c>
      <c r="I21">
        <v>1</v>
      </c>
    </row>
    <row r="22" spans="1:9" x14ac:dyDescent="0.25">
      <c r="A22" t="s">
        <v>178</v>
      </c>
      <c r="B22" t="s">
        <v>213</v>
      </c>
      <c r="C22" t="s">
        <v>138</v>
      </c>
      <c r="D22" t="s">
        <v>194</v>
      </c>
      <c r="E22" t="s">
        <v>180</v>
      </c>
      <c r="F22">
        <v>2020</v>
      </c>
      <c r="G22">
        <v>0.168293901472437</v>
      </c>
      <c r="H22" t="b">
        <v>0</v>
      </c>
      <c r="I22">
        <v>1</v>
      </c>
    </row>
    <row r="23" spans="1:9" x14ac:dyDescent="0.25">
      <c r="A23" t="s">
        <v>178</v>
      </c>
      <c r="B23" t="s">
        <v>213</v>
      </c>
      <c r="C23" t="s">
        <v>138</v>
      </c>
      <c r="D23" t="s">
        <v>194</v>
      </c>
      <c r="E23" t="s">
        <v>180</v>
      </c>
      <c r="F23">
        <v>2025</v>
      </c>
      <c r="G23">
        <v>0.168293901472438</v>
      </c>
      <c r="H23" t="b">
        <v>0</v>
      </c>
      <c r="I23">
        <v>1</v>
      </c>
    </row>
    <row r="24" spans="1:9" x14ac:dyDescent="0.25">
      <c r="A24" t="s">
        <v>178</v>
      </c>
      <c r="B24" t="s">
        <v>213</v>
      </c>
      <c r="C24" t="s">
        <v>138</v>
      </c>
      <c r="D24" t="s">
        <v>194</v>
      </c>
      <c r="E24" t="s">
        <v>180</v>
      </c>
      <c r="F24">
        <v>2030</v>
      </c>
      <c r="G24">
        <v>0.168293901472438</v>
      </c>
      <c r="H24" t="b">
        <v>0</v>
      </c>
      <c r="I24">
        <v>1</v>
      </c>
    </row>
    <row r="25" spans="1:9" x14ac:dyDescent="0.25">
      <c r="A25" t="s">
        <v>178</v>
      </c>
      <c r="B25" t="s">
        <v>213</v>
      </c>
      <c r="C25" t="s">
        <v>138</v>
      </c>
      <c r="D25" t="s">
        <v>194</v>
      </c>
      <c r="E25" t="s">
        <v>180</v>
      </c>
      <c r="F25">
        <v>2035</v>
      </c>
      <c r="G25">
        <v>0.168293901472438</v>
      </c>
      <c r="H25" t="b">
        <v>0</v>
      </c>
      <c r="I25">
        <v>1</v>
      </c>
    </row>
    <row r="26" spans="1:9" x14ac:dyDescent="0.25">
      <c r="A26" t="s">
        <v>178</v>
      </c>
      <c r="B26" t="s">
        <v>213</v>
      </c>
      <c r="C26" t="s">
        <v>138</v>
      </c>
      <c r="D26" t="s">
        <v>194</v>
      </c>
      <c r="E26" t="s">
        <v>180</v>
      </c>
      <c r="F26">
        <v>2040</v>
      </c>
      <c r="G26">
        <v>0.168293901472438</v>
      </c>
      <c r="H26" t="b">
        <v>0</v>
      </c>
      <c r="I26">
        <v>1</v>
      </c>
    </row>
    <row r="27" spans="1:9" x14ac:dyDescent="0.25">
      <c r="A27" t="s">
        <v>178</v>
      </c>
      <c r="B27" t="s">
        <v>213</v>
      </c>
      <c r="C27" t="s">
        <v>138</v>
      </c>
      <c r="D27" t="s">
        <v>194</v>
      </c>
      <c r="E27" t="s">
        <v>180</v>
      </c>
      <c r="F27">
        <v>2045</v>
      </c>
      <c r="G27">
        <v>0.168293901472438</v>
      </c>
      <c r="H27" t="b">
        <v>0</v>
      </c>
      <c r="I27">
        <v>1</v>
      </c>
    </row>
    <row r="28" spans="1:9" x14ac:dyDescent="0.25">
      <c r="A28" t="s">
        <v>178</v>
      </c>
      <c r="B28" t="s">
        <v>213</v>
      </c>
      <c r="C28" t="s">
        <v>138</v>
      </c>
      <c r="D28" t="s">
        <v>194</v>
      </c>
      <c r="E28" t="s">
        <v>180</v>
      </c>
      <c r="F28">
        <v>2050</v>
      </c>
      <c r="G28">
        <v>0.168293901472438</v>
      </c>
      <c r="H28" t="b">
        <v>0</v>
      </c>
      <c r="I28">
        <v>1</v>
      </c>
    </row>
    <row r="29" spans="1:9" x14ac:dyDescent="0.25">
      <c r="A29" t="s">
        <v>178</v>
      </c>
      <c r="B29" t="s">
        <v>213</v>
      </c>
      <c r="C29" t="s">
        <v>138</v>
      </c>
      <c r="D29" t="s">
        <v>195</v>
      </c>
      <c r="E29" t="s">
        <v>180</v>
      </c>
      <c r="F29">
        <v>2015</v>
      </c>
      <c r="G29">
        <v>2.2000000000000001E-3</v>
      </c>
      <c r="H29" t="b">
        <v>0</v>
      </c>
      <c r="I29">
        <v>1</v>
      </c>
    </row>
    <row r="30" spans="1:9" x14ac:dyDescent="0.25">
      <c r="A30" t="s">
        <v>178</v>
      </c>
      <c r="B30" t="s">
        <v>213</v>
      </c>
      <c r="C30" t="s">
        <v>138</v>
      </c>
      <c r="D30" t="s">
        <v>195</v>
      </c>
      <c r="E30" t="s">
        <v>180</v>
      </c>
      <c r="F30">
        <v>2020</v>
      </c>
      <c r="G30">
        <v>1.8699999999999999E-3</v>
      </c>
      <c r="H30" t="b">
        <v>0</v>
      </c>
      <c r="I30">
        <v>1</v>
      </c>
    </row>
    <row r="31" spans="1:9" x14ac:dyDescent="0.25">
      <c r="A31" t="s">
        <v>178</v>
      </c>
      <c r="B31" t="s">
        <v>213</v>
      </c>
      <c r="C31" t="s">
        <v>138</v>
      </c>
      <c r="D31" t="s">
        <v>196</v>
      </c>
      <c r="E31" t="s">
        <v>180</v>
      </c>
      <c r="F31">
        <v>2015</v>
      </c>
      <c r="G31">
        <v>3.474849424485E-3</v>
      </c>
      <c r="H31" t="b">
        <v>0</v>
      </c>
      <c r="I31">
        <v>1</v>
      </c>
    </row>
    <row r="32" spans="1:9" x14ac:dyDescent="0.25">
      <c r="A32" t="s">
        <v>178</v>
      </c>
      <c r="B32" t="s">
        <v>213</v>
      </c>
      <c r="C32" t="s">
        <v>138</v>
      </c>
      <c r="D32" t="s">
        <v>196</v>
      </c>
      <c r="E32" t="s">
        <v>180</v>
      </c>
      <c r="F32">
        <v>2020</v>
      </c>
      <c r="G32">
        <v>3.474849424485E-3</v>
      </c>
      <c r="H32" t="b">
        <v>0</v>
      </c>
      <c r="I32">
        <v>1</v>
      </c>
    </row>
    <row r="33" spans="1:9" x14ac:dyDescent="0.25">
      <c r="A33" t="s">
        <v>178</v>
      </c>
      <c r="B33" t="s">
        <v>213</v>
      </c>
      <c r="C33" t="s">
        <v>138</v>
      </c>
      <c r="D33" t="s">
        <v>196</v>
      </c>
      <c r="E33" t="s">
        <v>180</v>
      </c>
      <c r="F33">
        <v>2025</v>
      </c>
      <c r="G33">
        <v>3.1028464495736E-2</v>
      </c>
      <c r="H33" t="b">
        <v>0</v>
      </c>
      <c r="I33">
        <v>1</v>
      </c>
    </row>
    <row r="34" spans="1:9" x14ac:dyDescent="0.25">
      <c r="A34" t="s">
        <v>178</v>
      </c>
      <c r="B34" t="s">
        <v>213</v>
      </c>
      <c r="C34" t="s">
        <v>138</v>
      </c>
      <c r="D34" t="s">
        <v>196</v>
      </c>
      <c r="E34" t="s">
        <v>180</v>
      </c>
      <c r="F34">
        <v>2030</v>
      </c>
      <c r="G34">
        <v>5.8679950867580002E-2</v>
      </c>
      <c r="H34" t="b">
        <v>0</v>
      </c>
      <c r="I34">
        <v>1</v>
      </c>
    </row>
    <row r="35" spans="1:9" x14ac:dyDescent="0.25">
      <c r="A35" t="s">
        <v>178</v>
      </c>
      <c r="B35" t="s">
        <v>213</v>
      </c>
      <c r="C35" t="s">
        <v>138</v>
      </c>
      <c r="D35" t="s">
        <v>196</v>
      </c>
      <c r="E35" t="s">
        <v>180</v>
      </c>
      <c r="F35">
        <v>2035</v>
      </c>
      <c r="G35">
        <v>7.6558294898992005E-2</v>
      </c>
      <c r="H35" t="b">
        <v>0</v>
      </c>
      <c r="I35">
        <v>1</v>
      </c>
    </row>
    <row r="36" spans="1:9" x14ac:dyDescent="0.25">
      <c r="A36" t="s">
        <v>178</v>
      </c>
      <c r="B36" t="s">
        <v>213</v>
      </c>
      <c r="C36" t="s">
        <v>138</v>
      </c>
      <c r="D36" t="s">
        <v>196</v>
      </c>
      <c r="E36" t="s">
        <v>180</v>
      </c>
      <c r="F36">
        <v>2040</v>
      </c>
      <c r="G36">
        <v>9.7545260177459014E-2</v>
      </c>
      <c r="H36" t="b">
        <v>0</v>
      </c>
      <c r="I36">
        <v>1</v>
      </c>
    </row>
    <row r="37" spans="1:9" x14ac:dyDescent="0.25">
      <c r="A37" t="s">
        <v>178</v>
      </c>
      <c r="B37" t="s">
        <v>213</v>
      </c>
      <c r="C37" t="s">
        <v>138</v>
      </c>
      <c r="D37" t="s">
        <v>196</v>
      </c>
      <c r="E37" t="s">
        <v>180</v>
      </c>
      <c r="F37">
        <v>2045</v>
      </c>
      <c r="G37">
        <v>0.102397161684654</v>
      </c>
      <c r="H37" t="b">
        <v>0</v>
      </c>
      <c r="I37">
        <v>1</v>
      </c>
    </row>
    <row r="38" spans="1:9" x14ac:dyDescent="0.25">
      <c r="A38" t="s">
        <v>178</v>
      </c>
      <c r="B38" t="s">
        <v>213</v>
      </c>
      <c r="C38" t="s">
        <v>138</v>
      </c>
      <c r="D38" t="s">
        <v>196</v>
      </c>
      <c r="E38" t="s">
        <v>180</v>
      </c>
      <c r="F38">
        <v>2050</v>
      </c>
      <c r="G38">
        <v>0.102397161684654</v>
      </c>
      <c r="H38" t="b">
        <v>0</v>
      </c>
      <c r="I38">
        <v>1</v>
      </c>
    </row>
    <row r="39" spans="1:9" x14ac:dyDescent="0.25">
      <c r="A39" t="s">
        <v>178</v>
      </c>
      <c r="B39" t="s">
        <v>213</v>
      </c>
      <c r="C39" t="s">
        <v>138</v>
      </c>
      <c r="D39" t="s">
        <v>197</v>
      </c>
      <c r="E39" t="s">
        <v>180</v>
      </c>
      <c r="F39">
        <v>2015</v>
      </c>
      <c r="G39">
        <v>1.6604035825458999E-2</v>
      </c>
      <c r="H39" t="b">
        <v>0</v>
      </c>
      <c r="I39">
        <v>1</v>
      </c>
    </row>
    <row r="40" spans="1:9" x14ac:dyDescent="0.25">
      <c r="A40" t="s">
        <v>178</v>
      </c>
      <c r="B40" t="s">
        <v>213</v>
      </c>
      <c r="C40" t="s">
        <v>138</v>
      </c>
      <c r="D40" t="s">
        <v>197</v>
      </c>
      <c r="E40" t="s">
        <v>180</v>
      </c>
      <c r="F40">
        <v>2020</v>
      </c>
      <c r="G40">
        <v>1.6604035825458999E-2</v>
      </c>
      <c r="H40" t="b">
        <v>0</v>
      </c>
      <c r="I40">
        <v>1</v>
      </c>
    </row>
    <row r="41" spans="1:9" x14ac:dyDescent="0.25">
      <c r="A41" t="s">
        <v>178</v>
      </c>
      <c r="B41" t="s">
        <v>213</v>
      </c>
      <c r="C41" t="s">
        <v>138</v>
      </c>
      <c r="D41" t="s">
        <v>197</v>
      </c>
      <c r="E41" t="s">
        <v>180</v>
      </c>
      <c r="F41">
        <v>2025</v>
      </c>
      <c r="G41">
        <v>9.6956672925516005E-2</v>
      </c>
      <c r="H41" t="b">
        <v>0</v>
      </c>
      <c r="I41">
        <v>1</v>
      </c>
    </row>
    <row r="42" spans="1:9" x14ac:dyDescent="0.25">
      <c r="A42" t="s">
        <v>178</v>
      </c>
      <c r="B42" t="s">
        <v>213</v>
      </c>
      <c r="C42" t="s">
        <v>138</v>
      </c>
      <c r="D42" t="s">
        <v>197</v>
      </c>
      <c r="E42" t="s">
        <v>180</v>
      </c>
      <c r="F42">
        <v>2030</v>
      </c>
      <c r="G42">
        <v>0.226770938188153</v>
      </c>
      <c r="H42" t="b">
        <v>0</v>
      </c>
      <c r="I42">
        <v>1</v>
      </c>
    </row>
    <row r="43" spans="1:9" x14ac:dyDescent="0.25">
      <c r="A43" t="s">
        <v>178</v>
      </c>
      <c r="B43" t="s">
        <v>213</v>
      </c>
      <c r="C43" t="s">
        <v>138</v>
      </c>
      <c r="D43" t="s">
        <v>197</v>
      </c>
      <c r="E43" t="s">
        <v>180</v>
      </c>
      <c r="F43">
        <v>2035</v>
      </c>
      <c r="G43">
        <v>0.226957273140899</v>
      </c>
      <c r="H43" t="b">
        <v>0</v>
      </c>
      <c r="I43">
        <v>1</v>
      </c>
    </row>
    <row r="44" spans="1:9" x14ac:dyDescent="0.25">
      <c r="A44" t="s">
        <v>178</v>
      </c>
      <c r="B44" t="s">
        <v>213</v>
      </c>
      <c r="C44" t="s">
        <v>138</v>
      </c>
      <c r="D44" t="s">
        <v>197</v>
      </c>
      <c r="E44" t="s">
        <v>180</v>
      </c>
      <c r="F44">
        <v>2040</v>
      </c>
      <c r="G44">
        <v>0.21880490110413101</v>
      </c>
      <c r="H44" t="b">
        <v>0</v>
      </c>
      <c r="I44">
        <v>1</v>
      </c>
    </row>
    <row r="45" spans="1:9" x14ac:dyDescent="0.25">
      <c r="A45" t="s">
        <v>178</v>
      </c>
      <c r="B45" t="s">
        <v>213</v>
      </c>
      <c r="C45" t="s">
        <v>138</v>
      </c>
      <c r="D45" t="s">
        <v>197</v>
      </c>
      <c r="E45" t="s">
        <v>180</v>
      </c>
      <c r="F45">
        <v>2045</v>
      </c>
      <c r="G45">
        <v>0.21880490110413101</v>
      </c>
      <c r="H45" t="b">
        <v>0</v>
      </c>
      <c r="I45">
        <v>1</v>
      </c>
    </row>
    <row r="46" spans="1:9" x14ac:dyDescent="0.25">
      <c r="A46" t="s">
        <v>178</v>
      </c>
      <c r="B46" t="s">
        <v>213</v>
      </c>
      <c r="C46" t="s">
        <v>138</v>
      </c>
      <c r="D46" t="s">
        <v>197</v>
      </c>
      <c r="E46" t="s">
        <v>180</v>
      </c>
      <c r="F46">
        <v>2050</v>
      </c>
      <c r="G46">
        <v>0.21982421644443101</v>
      </c>
      <c r="H46" t="b">
        <v>0</v>
      </c>
      <c r="I46">
        <v>1</v>
      </c>
    </row>
    <row r="47" spans="1:9" x14ac:dyDescent="0.25">
      <c r="A47" t="s">
        <v>178</v>
      </c>
      <c r="B47" t="s">
        <v>213</v>
      </c>
      <c r="C47" t="s">
        <v>118</v>
      </c>
      <c r="D47" t="s">
        <v>214</v>
      </c>
      <c r="E47" t="s">
        <v>180</v>
      </c>
      <c r="F47">
        <v>2015</v>
      </c>
      <c r="G47">
        <v>0.23009269237916699</v>
      </c>
      <c r="H47" t="b">
        <v>0</v>
      </c>
      <c r="I47">
        <v>1</v>
      </c>
    </row>
    <row r="48" spans="1:9" x14ac:dyDescent="0.25">
      <c r="A48" t="s">
        <v>178</v>
      </c>
      <c r="B48" t="s">
        <v>213</v>
      </c>
      <c r="C48" t="s">
        <v>118</v>
      </c>
      <c r="D48" t="s">
        <v>214</v>
      </c>
      <c r="E48" t="s">
        <v>180</v>
      </c>
      <c r="F48">
        <v>2020</v>
      </c>
      <c r="G48">
        <v>0.289583933685027</v>
      </c>
      <c r="H48" t="b">
        <v>0</v>
      </c>
      <c r="I48">
        <v>1</v>
      </c>
    </row>
    <row r="49" spans="1:9" x14ac:dyDescent="0.25">
      <c r="A49" t="s">
        <v>178</v>
      </c>
      <c r="B49" t="s">
        <v>213</v>
      </c>
      <c r="C49" t="s">
        <v>118</v>
      </c>
      <c r="D49" t="s">
        <v>214</v>
      </c>
      <c r="E49" t="s">
        <v>180</v>
      </c>
      <c r="F49">
        <v>2025</v>
      </c>
      <c r="G49">
        <v>0.28450054850580497</v>
      </c>
      <c r="H49" t="b">
        <v>0</v>
      </c>
      <c r="I49">
        <v>1</v>
      </c>
    </row>
    <row r="50" spans="1:9" x14ac:dyDescent="0.25">
      <c r="A50" t="s">
        <v>178</v>
      </c>
      <c r="B50" t="s">
        <v>213</v>
      </c>
      <c r="C50" t="s">
        <v>118</v>
      </c>
      <c r="D50" t="s">
        <v>214</v>
      </c>
      <c r="E50" t="s">
        <v>180</v>
      </c>
      <c r="F50">
        <v>2030</v>
      </c>
      <c r="G50">
        <v>0.34031992904728497</v>
      </c>
      <c r="H50" t="b">
        <v>0</v>
      </c>
      <c r="I50">
        <v>1</v>
      </c>
    </row>
    <row r="51" spans="1:9" x14ac:dyDescent="0.25">
      <c r="A51" t="s">
        <v>178</v>
      </c>
      <c r="B51" t="s">
        <v>213</v>
      </c>
      <c r="C51" t="s">
        <v>118</v>
      </c>
      <c r="D51" t="s">
        <v>214</v>
      </c>
      <c r="E51" t="s">
        <v>180</v>
      </c>
      <c r="F51">
        <v>2035</v>
      </c>
      <c r="G51">
        <v>0.42654832545849403</v>
      </c>
      <c r="H51" t="b">
        <v>0</v>
      </c>
      <c r="I51">
        <v>1</v>
      </c>
    </row>
    <row r="52" spans="1:9" x14ac:dyDescent="0.25">
      <c r="A52" t="s">
        <v>178</v>
      </c>
      <c r="B52" t="s">
        <v>213</v>
      </c>
      <c r="C52" t="s">
        <v>118</v>
      </c>
      <c r="D52" t="s">
        <v>214</v>
      </c>
      <c r="E52" t="s">
        <v>180</v>
      </c>
      <c r="F52">
        <v>2040</v>
      </c>
      <c r="G52">
        <v>0.45195552977524711</v>
      </c>
      <c r="H52" t="b">
        <v>0</v>
      </c>
      <c r="I52">
        <v>1</v>
      </c>
    </row>
    <row r="53" spans="1:9" x14ac:dyDescent="0.25">
      <c r="A53" t="s">
        <v>178</v>
      </c>
      <c r="B53" t="s">
        <v>213</v>
      </c>
      <c r="C53" t="s">
        <v>118</v>
      </c>
      <c r="D53" t="s">
        <v>214</v>
      </c>
      <c r="E53" t="s">
        <v>180</v>
      </c>
      <c r="F53">
        <v>2045</v>
      </c>
      <c r="G53">
        <v>0.46399111451193897</v>
      </c>
      <c r="H53" t="b">
        <v>0</v>
      </c>
      <c r="I53">
        <v>1</v>
      </c>
    </row>
    <row r="54" spans="1:9" x14ac:dyDescent="0.25">
      <c r="A54" t="s">
        <v>178</v>
      </c>
      <c r="B54" t="s">
        <v>213</v>
      </c>
      <c r="C54" t="s">
        <v>118</v>
      </c>
      <c r="D54" t="s">
        <v>214</v>
      </c>
      <c r="E54" t="s">
        <v>180</v>
      </c>
      <c r="F54">
        <v>2050</v>
      </c>
      <c r="G54">
        <v>0.47912033447111002</v>
      </c>
      <c r="H54" t="b">
        <v>0</v>
      </c>
      <c r="I54">
        <v>1</v>
      </c>
    </row>
    <row r="55" spans="1:9" x14ac:dyDescent="0.25">
      <c r="A55" t="s">
        <v>178</v>
      </c>
      <c r="B55" t="s">
        <v>213</v>
      </c>
      <c r="C55" t="s">
        <v>118</v>
      </c>
      <c r="D55" t="s">
        <v>191</v>
      </c>
      <c r="E55" t="s">
        <v>180</v>
      </c>
      <c r="F55">
        <v>2015</v>
      </c>
      <c r="G55">
        <v>1.9099999999999999E-2</v>
      </c>
      <c r="H55" t="b">
        <v>0</v>
      </c>
      <c r="I55">
        <v>1</v>
      </c>
    </row>
    <row r="56" spans="1:9" x14ac:dyDescent="0.25">
      <c r="A56" t="s">
        <v>178</v>
      </c>
      <c r="B56" t="s">
        <v>213</v>
      </c>
      <c r="C56" t="s">
        <v>118</v>
      </c>
      <c r="D56" t="s">
        <v>191</v>
      </c>
      <c r="E56" t="s">
        <v>180</v>
      </c>
      <c r="F56">
        <v>2020</v>
      </c>
      <c r="G56">
        <v>1.9099999999999999E-2</v>
      </c>
      <c r="H56" t="b">
        <v>0</v>
      </c>
      <c r="I56">
        <v>1</v>
      </c>
    </row>
    <row r="57" spans="1:9" x14ac:dyDescent="0.25">
      <c r="A57" t="s">
        <v>178</v>
      </c>
      <c r="B57" t="s">
        <v>213</v>
      </c>
      <c r="C57" t="s">
        <v>118</v>
      </c>
      <c r="D57" t="s">
        <v>191</v>
      </c>
      <c r="E57" t="s">
        <v>180</v>
      </c>
      <c r="F57">
        <v>2025</v>
      </c>
      <c r="G57">
        <v>1.6234999999999999E-2</v>
      </c>
      <c r="H57" t="b">
        <v>0</v>
      </c>
      <c r="I57">
        <v>1</v>
      </c>
    </row>
    <row r="58" spans="1:9" x14ac:dyDescent="0.25">
      <c r="A58" t="s">
        <v>178</v>
      </c>
      <c r="B58" t="s">
        <v>213</v>
      </c>
      <c r="C58" t="s">
        <v>118</v>
      </c>
      <c r="D58" t="s">
        <v>191</v>
      </c>
      <c r="E58" t="s">
        <v>180</v>
      </c>
      <c r="F58">
        <v>2030</v>
      </c>
      <c r="G58">
        <v>1.379975E-2</v>
      </c>
      <c r="H58" t="b">
        <v>0</v>
      </c>
      <c r="I58">
        <v>1</v>
      </c>
    </row>
    <row r="59" spans="1:9" x14ac:dyDescent="0.25">
      <c r="A59" t="s">
        <v>178</v>
      </c>
      <c r="B59" t="s">
        <v>213</v>
      </c>
      <c r="C59" t="s">
        <v>118</v>
      </c>
      <c r="D59" t="s">
        <v>191</v>
      </c>
      <c r="E59" t="s">
        <v>180</v>
      </c>
      <c r="F59">
        <v>2035</v>
      </c>
      <c r="G59">
        <v>1.1729787499999001E-2</v>
      </c>
      <c r="H59" t="b">
        <v>0</v>
      </c>
      <c r="I59">
        <v>1</v>
      </c>
    </row>
    <row r="60" spans="1:9" x14ac:dyDescent="0.25">
      <c r="A60" t="s">
        <v>178</v>
      </c>
      <c r="B60" t="s">
        <v>213</v>
      </c>
      <c r="C60" t="s">
        <v>118</v>
      </c>
      <c r="D60" t="s">
        <v>191</v>
      </c>
      <c r="E60" t="s">
        <v>180</v>
      </c>
      <c r="F60">
        <v>2040</v>
      </c>
      <c r="G60">
        <v>9.9703193749990007E-3</v>
      </c>
      <c r="H60" t="b">
        <v>0</v>
      </c>
      <c r="I60">
        <v>1</v>
      </c>
    </row>
    <row r="61" spans="1:9" x14ac:dyDescent="0.25">
      <c r="A61" t="s">
        <v>178</v>
      </c>
      <c r="B61" t="s">
        <v>213</v>
      </c>
      <c r="C61" t="s">
        <v>118</v>
      </c>
      <c r="D61" t="s">
        <v>191</v>
      </c>
      <c r="E61" t="s">
        <v>180</v>
      </c>
      <c r="F61">
        <v>2045</v>
      </c>
      <c r="G61">
        <v>8.4747714687499996E-3</v>
      </c>
      <c r="H61" t="b">
        <v>0</v>
      </c>
      <c r="I61">
        <v>1</v>
      </c>
    </row>
    <row r="62" spans="1:9" x14ac:dyDescent="0.25">
      <c r="A62" t="s">
        <v>178</v>
      </c>
      <c r="B62" t="s">
        <v>213</v>
      </c>
      <c r="C62" t="s">
        <v>118</v>
      </c>
      <c r="D62" t="s">
        <v>191</v>
      </c>
      <c r="E62" t="s">
        <v>180</v>
      </c>
      <c r="F62">
        <v>2050</v>
      </c>
      <c r="G62">
        <v>7.2035557484370003E-3</v>
      </c>
      <c r="H62" t="b">
        <v>0</v>
      </c>
      <c r="I62">
        <v>1</v>
      </c>
    </row>
    <row r="63" spans="1:9" x14ac:dyDescent="0.25">
      <c r="A63" t="s">
        <v>178</v>
      </c>
      <c r="B63" t="s">
        <v>213</v>
      </c>
      <c r="C63" t="s">
        <v>118</v>
      </c>
      <c r="D63" t="s">
        <v>192</v>
      </c>
      <c r="E63" t="s">
        <v>180</v>
      </c>
      <c r="F63">
        <v>2015</v>
      </c>
      <c r="G63">
        <v>8.1222600000000009E-3</v>
      </c>
      <c r="H63" t="b">
        <v>0</v>
      </c>
      <c r="I63">
        <v>1</v>
      </c>
    </row>
    <row r="64" spans="1:9" x14ac:dyDescent="0.25">
      <c r="A64" t="s">
        <v>178</v>
      </c>
      <c r="B64" t="s">
        <v>213</v>
      </c>
      <c r="C64" t="s">
        <v>118</v>
      </c>
      <c r="D64" t="s">
        <v>193</v>
      </c>
      <c r="E64" t="s">
        <v>180</v>
      </c>
      <c r="F64">
        <v>2015</v>
      </c>
      <c r="G64">
        <v>7.7526059749135012E-2</v>
      </c>
      <c r="H64" t="b">
        <v>0</v>
      </c>
      <c r="I64">
        <v>1</v>
      </c>
    </row>
    <row r="65" spans="1:9" x14ac:dyDescent="0.25">
      <c r="A65" t="s">
        <v>178</v>
      </c>
      <c r="B65" t="s">
        <v>213</v>
      </c>
      <c r="C65" t="s">
        <v>118</v>
      </c>
      <c r="D65" t="s">
        <v>193</v>
      </c>
      <c r="E65" t="s">
        <v>180</v>
      </c>
      <c r="F65">
        <v>2020</v>
      </c>
      <c r="G65">
        <v>6.5897150786764003E-2</v>
      </c>
      <c r="H65" t="b">
        <v>0</v>
      </c>
      <c r="I65">
        <v>1</v>
      </c>
    </row>
    <row r="66" spans="1:9" x14ac:dyDescent="0.25">
      <c r="A66" t="s">
        <v>178</v>
      </c>
      <c r="B66" t="s">
        <v>213</v>
      </c>
      <c r="C66" t="s">
        <v>118</v>
      </c>
      <c r="D66" t="s">
        <v>193</v>
      </c>
      <c r="E66" t="s">
        <v>180</v>
      </c>
      <c r="F66">
        <v>2025</v>
      </c>
      <c r="G66">
        <v>1.6304167130873001E-2</v>
      </c>
      <c r="H66" t="b">
        <v>0</v>
      </c>
      <c r="I66">
        <v>1</v>
      </c>
    </row>
    <row r="67" spans="1:9" x14ac:dyDescent="0.25">
      <c r="A67" t="s">
        <v>178</v>
      </c>
      <c r="B67" t="s">
        <v>213</v>
      </c>
      <c r="C67" t="s">
        <v>118</v>
      </c>
      <c r="D67" t="s">
        <v>193</v>
      </c>
      <c r="E67" t="s">
        <v>180</v>
      </c>
      <c r="F67">
        <v>2030</v>
      </c>
      <c r="G67">
        <v>4.5979804330380002E-3</v>
      </c>
      <c r="H67" t="b">
        <v>0</v>
      </c>
      <c r="I67">
        <v>1</v>
      </c>
    </row>
    <row r="68" spans="1:9" x14ac:dyDescent="0.25">
      <c r="A68" t="s">
        <v>178</v>
      </c>
      <c r="B68" t="s">
        <v>213</v>
      </c>
      <c r="C68" t="s">
        <v>118</v>
      </c>
      <c r="D68" t="s">
        <v>193</v>
      </c>
      <c r="E68" t="s">
        <v>180</v>
      </c>
      <c r="F68">
        <v>2035</v>
      </c>
      <c r="G68">
        <v>3.626019671806E-3</v>
      </c>
      <c r="H68" t="b">
        <v>0</v>
      </c>
      <c r="I68">
        <v>1</v>
      </c>
    </row>
    <row r="69" spans="1:9" x14ac:dyDescent="0.25">
      <c r="A69" t="s">
        <v>178</v>
      </c>
      <c r="B69" t="s">
        <v>213</v>
      </c>
      <c r="C69" t="s">
        <v>118</v>
      </c>
      <c r="D69" t="s">
        <v>193</v>
      </c>
      <c r="E69" t="s">
        <v>180</v>
      </c>
      <c r="F69">
        <v>2040</v>
      </c>
      <c r="G69">
        <v>2.6583179235049998E-3</v>
      </c>
      <c r="H69" t="b">
        <v>0</v>
      </c>
      <c r="I69">
        <v>1</v>
      </c>
    </row>
    <row r="70" spans="1:9" x14ac:dyDescent="0.25">
      <c r="A70" t="s">
        <v>178</v>
      </c>
      <c r="B70" t="s">
        <v>213</v>
      </c>
      <c r="C70" t="s">
        <v>118</v>
      </c>
      <c r="D70" t="s">
        <v>193</v>
      </c>
      <c r="E70" t="s">
        <v>180</v>
      </c>
      <c r="F70">
        <v>2045</v>
      </c>
      <c r="G70">
        <v>2.2484513013410002E-3</v>
      </c>
      <c r="H70" t="b">
        <v>0</v>
      </c>
      <c r="I70">
        <v>1</v>
      </c>
    </row>
    <row r="71" spans="1:9" x14ac:dyDescent="0.25">
      <c r="A71" t="s">
        <v>178</v>
      </c>
      <c r="B71" t="s">
        <v>213</v>
      </c>
      <c r="C71" t="s">
        <v>118</v>
      </c>
      <c r="D71" t="s">
        <v>193</v>
      </c>
      <c r="E71" t="s">
        <v>180</v>
      </c>
      <c r="F71">
        <v>2050</v>
      </c>
      <c r="G71">
        <v>1.7377671260512002E-2</v>
      </c>
      <c r="H71" t="b">
        <v>0</v>
      </c>
      <c r="I71">
        <v>1</v>
      </c>
    </row>
    <row r="72" spans="1:9" x14ac:dyDescent="0.25">
      <c r="A72" t="s">
        <v>178</v>
      </c>
      <c r="B72" t="s">
        <v>213</v>
      </c>
      <c r="C72" t="s">
        <v>118</v>
      </c>
      <c r="D72" t="s">
        <v>194</v>
      </c>
      <c r="E72" t="s">
        <v>180</v>
      </c>
      <c r="F72">
        <v>2015</v>
      </c>
      <c r="G72">
        <v>1.8362038133139999E-3</v>
      </c>
      <c r="H72" t="b">
        <v>0</v>
      </c>
      <c r="I72">
        <v>1</v>
      </c>
    </row>
    <row r="73" spans="1:9" x14ac:dyDescent="0.25">
      <c r="A73" t="s">
        <v>178</v>
      </c>
      <c r="B73" t="s">
        <v>213</v>
      </c>
      <c r="C73" t="s">
        <v>118</v>
      </c>
      <c r="D73" t="s">
        <v>194</v>
      </c>
      <c r="E73" t="s">
        <v>180</v>
      </c>
      <c r="F73">
        <v>2020</v>
      </c>
      <c r="G73">
        <v>1.8362038133139999E-3</v>
      </c>
      <c r="H73" t="b">
        <v>0</v>
      </c>
      <c r="I73">
        <v>1</v>
      </c>
    </row>
    <row r="74" spans="1:9" x14ac:dyDescent="0.25">
      <c r="A74" t="s">
        <v>178</v>
      </c>
      <c r="B74" t="s">
        <v>213</v>
      </c>
      <c r="C74" t="s">
        <v>118</v>
      </c>
      <c r="D74" t="s">
        <v>194</v>
      </c>
      <c r="E74" t="s">
        <v>180</v>
      </c>
      <c r="F74">
        <v>2025</v>
      </c>
      <c r="G74">
        <v>2.6411249996230002E-3</v>
      </c>
      <c r="H74" t="b">
        <v>0</v>
      </c>
      <c r="I74">
        <v>1</v>
      </c>
    </row>
    <row r="75" spans="1:9" x14ac:dyDescent="0.25">
      <c r="A75" t="s">
        <v>178</v>
      </c>
      <c r="B75" t="s">
        <v>213</v>
      </c>
      <c r="C75" t="s">
        <v>118</v>
      </c>
      <c r="D75" t="s">
        <v>194</v>
      </c>
      <c r="E75" t="s">
        <v>180</v>
      </c>
      <c r="F75">
        <v>2030</v>
      </c>
      <c r="G75">
        <v>2.5490320472570001E-3</v>
      </c>
      <c r="H75" t="b">
        <v>0</v>
      </c>
      <c r="I75">
        <v>1</v>
      </c>
    </row>
    <row r="76" spans="1:9" x14ac:dyDescent="0.25">
      <c r="A76" t="s">
        <v>178</v>
      </c>
      <c r="B76" t="s">
        <v>213</v>
      </c>
      <c r="C76" t="s">
        <v>118</v>
      </c>
      <c r="D76" t="s">
        <v>194</v>
      </c>
      <c r="E76" t="s">
        <v>180</v>
      </c>
      <c r="F76">
        <v>2035</v>
      </c>
      <c r="G76">
        <v>2.4490171204950002E-3</v>
      </c>
      <c r="H76" t="b">
        <v>0</v>
      </c>
      <c r="I76">
        <v>1</v>
      </c>
    </row>
    <row r="77" spans="1:9" x14ac:dyDescent="0.25">
      <c r="A77" t="s">
        <v>178</v>
      </c>
      <c r="B77" t="s">
        <v>213</v>
      </c>
      <c r="C77" t="s">
        <v>118</v>
      </c>
      <c r="D77" t="s">
        <v>194</v>
      </c>
      <c r="E77" t="s">
        <v>180</v>
      </c>
      <c r="F77">
        <v>2040</v>
      </c>
      <c r="G77">
        <v>2.4490171204950002E-3</v>
      </c>
      <c r="H77" t="b">
        <v>0</v>
      </c>
      <c r="I77">
        <v>1</v>
      </c>
    </row>
    <row r="78" spans="1:9" x14ac:dyDescent="0.25">
      <c r="A78" t="s">
        <v>178</v>
      </c>
      <c r="B78" t="s">
        <v>213</v>
      </c>
      <c r="C78" t="s">
        <v>118</v>
      </c>
      <c r="D78" t="s">
        <v>194</v>
      </c>
      <c r="E78" t="s">
        <v>180</v>
      </c>
      <c r="F78">
        <v>2045</v>
      </c>
      <c r="G78">
        <v>2.4490171204950002E-3</v>
      </c>
      <c r="H78" t="b">
        <v>0</v>
      </c>
      <c r="I78">
        <v>1</v>
      </c>
    </row>
    <row r="79" spans="1:9" x14ac:dyDescent="0.25">
      <c r="A79" t="s">
        <v>178</v>
      </c>
      <c r="B79" t="s">
        <v>213</v>
      </c>
      <c r="C79" t="s">
        <v>118</v>
      </c>
      <c r="D79" t="s">
        <v>194</v>
      </c>
      <c r="E79" t="s">
        <v>180</v>
      </c>
      <c r="F79">
        <v>2050</v>
      </c>
      <c r="G79">
        <v>2.4490171204950002E-3</v>
      </c>
      <c r="H79" t="b">
        <v>0</v>
      </c>
      <c r="I79">
        <v>1</v>
      </c>
    </row>
    <row r="80" spans="1:9" x14ac:dyDescent="0.25">
      <c r="A80" t="s">
        <v>178</v>
      </c>
      <c r="B80" t="s">
        <v>213</v>
      </c>
      <c r="C80" t="s">
        <v>118</v>
      </c>
      <c r="D80" t="s">
        <v>198</v>
      </c>
      <c r="E80" t="s">
        <v>180</v>
      </c>
      <c r="F80">
        <v>2015</v>
      </c>
      <c r="G80">
        <v>9.5849400000000001E-2</v>
      </c>
      <c r="H80" t="b">
        <v>0</v>
      </c>
      <c r="I80">
        <v>1</v>
      </c>
    </row>
    <row r="81" spans="1:9" x14ac:dyDescent="0.25">
      <c r="A81" t="s">
        <v>178</v>
      </c>
      <c r="B81" t="s">
        <v>213</v>
      </c>
      <c r="C81" t="s">
        <v>118</v>
      </c>
      <c r="D81" t="s">
        <v>198</v>
      </c>
      <c r="E81" t="s">
        <v>180</v>
      </c>
      <c r="F81">
        <v>2020</v>
      </c>
      <c r="G81">
        <v>0.143614943999999</v>
      </c>
      <c r="H81" t="b">
        <v>0</v>
      </c>
      <c r="I81">
        <v>1</v>
      </c>
    </row>
    <row r="82" spans="1:9" x14ac:dyDescent="0.25">
      <c r="A82" t="s">
        <v>178</v>
      </c>
      <c r="B82" t="s">
        <v>213</v>
      </c>
      <c r="C82" t="s">
        <v>118</v>
      </c>
      <c r="D82" t="s">
        <v>198</v>
      </c>
      <c r="E82" t="s">
        <v>180</v>
      </c>
      <c r="F82">
        <v>2025</v>
      </c>
      <c r="G82">
        <v>9.9340359981585011E-2</v>
      </c>
      <c r="H82" t="b">
        <v>0</v>
      </c>
      <c r="I82">
        <v>1</v>
      </c>
    </row>
    <row r="83" spans="1:9" x14ac:dyDescent="0.25">
      <c r="A83" t="s">
        <v>178</v>
      </c>
      <c r="B83" t="s">
        <v>213</v>
      </c>
      <c r="C83" t="s">
        <v>118</v>
      </c>
      <c r="D83" t="s">
        <v>196</v>
      </c>
      <c r="E83" t="s">
        <v>180</v>
      </c>
      <c r="F83">
        <v>2015</v>
      </c>
      <c r="G83">
        <v>1.0318602001667E-2</v>
      </c>
      <c r="H83" t="b">
        <v>0</v>
      </c>
      <c r="I83">
        <v>1</v>
      </c>
    </row>
    <row r="84" spans="1:9" x14ac:dyDescent="0.25">
      <c r="A84" t="s">
        <v>178</v>
      </c>
      <c r="B84" t="s">
        <v>213</v>
      </c>
      <c r="C84" t="s">
        <v>118</v>
      </c>
      <c r="D84" t="s">
        <v>196</v>
      </c>
      <c r="E84" t="s">
        <v>180</v>
      </c>
      <c r="F84">
        <v>2020</v>
      </c>
      <c r="G84">
        <v>1.0318602001667E-2</v>
      </c>
      <c r="H84" t="b">
        <v>0</v>
      </c>
      <c r="I84">
        <v>1</v>
      </c>
    </row>
    <row r="85" spans="1:9" x14ac:dyDescent="0.25">
      <c r="A85" t="s">
        <v>178</v>
      </c>
      <c r="B85" t="s">
        <v>213</v>
      </c>
      <c r="C85" t="s">
        <v>118</v>
      </c>
      <c r="D85" t="s">
        <v>196</v>
      </c>
      <c r="E85" t="s">
        <v>180</v>
      </c>
      <c r="F85">
        <v>2025</v>
      </c>
      <c r="G85">
        <v>4.4632710500808997E-2</v>
      </c>
      <c r="H85" t="b">
        <v>0</v>
      </c>
      <c r="I85">
        <v>1</v>
      </c>
    </row>
    <row r="86" spans="1:9" x14ac:dyDescent="0.25">
      <c r="A86" t="s">
        <v>178</v>
      </c>
      <c r="B86" t="s">
        <v>213</v>
      </c>
      <c r="C86" t="s">
        <v>118</v>
      </c>
      <c r="D86" t="s">
        <v>196</v>
      </c>
      <c r="E86" t="s">
        <v>180</v>
      </c>
      <c r="F86">
        <v>2030</v>
      </c>
      <c r="G86">
        <v>0.116494917472469</v>
      </c>
      <c r="H86" t="b">
        <v>0</v>
      </c>
      <c r="I86">
        <v>1</v>
      </c>
    </row>
    <row r="87" spans="1:9" x14ac:dyDescent="0.25">
      <c r="A87" t="s">
        <v>178</v>
      </c>
      <c r="B87" t="s">
        <v>213</v>
      </c>
      <c r="C87" t="s">
        <v>118</v>
      </c>
      <c r="D87" t="s">
        <v>196</v>
      </c>
      <c r="E87" t="s">
        <v>180</v>
      </c>
      <c r="F87">
        <v>2035</v>
      </c>
      <c r="G87">
        <v>0.13338297009432501</v>
      </c>
      <c r="H87" t="b">
        <v>0</v>
      </c>
      <c r="I87">
        <v>1</v>
      </c>
    </row>
    <row r="88" spans="1:9" x14ac:dyDescent="0.25">
      <c r="A88" t="s">
        <v>178</v>
      </c>
      <c r="B88" t="s">
        <v>213</v>
      </c>
      <c r="C88" t="s">
        <v>118</v>
      </c>
      <c r="D88" t="s">
        <v>196</v>
      </c>
      <c r="E88" t="s">
        <v>180</v>
      </c>
      <c r="F88">
        <v>2040</v>
      </c>
      <c r="G88">
        <v>0.15939097348214701</v>
      </c>
      <c r="H88" t="b">
        <v>0</v>
      </c>
      <c r="I88">
        <v>1</v>
      </c>
    </row>
    <row r="89" spans="1:9" x14ac:dyDescent="0.25">
      <c r="A89" t="s">
        <v>178</v>
      </c>
      <c r="B89" t="s">
        <v>213</v>
      </c>
      <c r="C89" t="s">
        <v>118</v>
      </c>
      <c r="D89" t="s">
        <v>196</v>
      </c>
      <c r="E89" t="s">
        <v>180</v>
      </c>
      <c r="F89">
        <v>2045</v>
      </c>
      <c r="G89">
        <v>0.17247217599326001</v>
      </c>
      <c r="H89" t="b">
        <v>0</v>
      </c>
      <c r="I89">
        <v>1</v>
      </c>
    </row>
    <row r="90" spans="1:9" x14ac:dyDescent="0.25">
      <c r="A90" t="s">
        <v>178</v>
      </c>
      <c r="B90" t="s">
        <v>213</v>
      </c>
      <c r="C90" t="s">
        <v>118</v>
      </c>
      <c r="D90" t="s">
        <v>196</v>
      </c>
      <c r="E90" t="s">
        <v>180</v>
      </c>
      <c r="F90">
        <v>2050</v>
      </c>
      <c r="G90">
        <v>0.172883594959582</v>
      </c>
      <c r="H90" t="b">
        <v>0</v>
      </c>
      <c r="I90">
        <v>1</v>
      </c>
    </row>
    <row r="91" spans="1:9" x14ac:dyDescent="0.25">
      <c r="A91" t="s">
        <v>178</v>
      </c>
      <c r="B91" t="s">
        <v>213</v>
      </c>
      <c r="C91" t="s">
        <v>118</v>
      </c>
      <c r="D91" t="s">
        <v>199</v>
      </c>
      <c r="E91" t="s">
        <v>180</v>
      </c>
      <c r="F91">
        <v>2015</v>
      </c>
      <c r="G91">
        <v>8.2665411366370008E-3</v>
      </c>
      <c r="H91" t="b">
        <v>0</v>
      </c>
      <c r="I91">
        <v>1</v>
      </c>
    </row>
    <row r="92" spans="1:9" x14ac:dyDescent="0.25">
      <c r="A92" t="s">
        <v>178</v>
      </c>
      <c r="B92" t="s">
        <v>213</v>
      </c>
      <c r="C92" t="s">
        <v>118</v>
      </c>
      <c r="D92" t="s">
        <v>199</v>
      </c>
      <c r="E92" t="s">
        <v>180</v>
      </c>
      <c r="F92">
        <v>2020</v>
      </c>
      <c r="G92">
        <v>8.3246198799860009E-3</v>
      </c>
      <c r="H92" t="b">
        <v>0</v>
      </c>
      <c r="I92">
        <v>1</v>
      </c>
    </row>
    <row r="93" spans="1:9" x14ac:dyDescent="0.25">
      <c r="A93" t="s">
        <v>178</v>
      </c>
      <c r="B93" t="s">
        <v>213</v>
      </c>
      <c r="C93" t="s">
        <v>118</v>
      </c>
      <c r="D93" t="s">
        <v>199</v>
      </c>
      <c r="E93" t="s">
        <v>180</v>
      </c>
      <c r="F93">
        <v>2025</v>
      </c>
      <c r="G93">
        <v>8.3826986233350009E-3</v>
      </c>
      <c r="H93" t="b">
        <v>0</v>
      </c>
      <c r="I93">
        <v>1</v>
      </c>
    </row>
    <row r="94" spans="1:9" x14ac:dyDescent="0.25">
      <c r="A94" t="s">
        <v>178</v>
      </c>
      <c r="B94" t="s">
        <v>213</v>
      </c>
      <c r="C94" t="s">
        <v>118</v>
      </c>
      <c r="D94" t="s">
        <v>199</v>
      </c>
      <c r="E94" t="s">
        <v>180</v>
      </c>
      <c r="F94">
        <v>2030</v>
      </c>
      <c r="G94">
        <v>7.0919341490059004E-2</v>
      </c>
      <c r="H94" t="b">
        <v>0</v>
      </c>
      <c r="I94">
        <v>1</v>
      </c>
    </row>
    <row r="95" spans="1:9" x14ac:dyDescent="0.25">
      <c r="A95" t="s">
        <v>178</v>
      </c>
      <c r="B95" t="s">
        <v>213</v>
      </c>
      <c r="C95" t="s">
        <v>118</v>
      </c>
      <c r="D95" t="s">
        <v>199</v>
      </c>
      <c r="E95" t="s">
        <v>180</v>
      </c>
      <c r="F95">
        <v>2035</v>
      </c>
      <c r="G95">
        <v>0.1245503509525</v>
      </c>
      <c r="H95" t="b">
        <v>0</v>
      </c>
      <c r="I95">
        <v>1</v>
      </c>
    </row>
    <row r="96" spans="1:9" x14ac:dyDescent="0.25">
      <c r="A96" t="s">
        <v>178</v>
      </c>
      <c r="B96" t="s">
        <v>213</v>
      </c>
      <c r="C96" t="s">
        <v>118</v>
      </c>
      <c r="D96" t="s">
        <v>199</v>
      </c>
      <c r="E96" t="s">
        <v>180</v>
      </c>
      <c r="F96">
        <v>2040</v>
      </c>
      <c r="G96">
        <v>0.12667672175473299</v>
      </c>
      <c r="H96" t="b">
        <v>0</v>
      </c>
      <c r="I96">
        <v>1</v>
      </c>
    </row>
    <row r="97" spans="1:9" x14ac:dyDescent="0.25">
      <c r="A97" t="s">
        <v>178</v>
      </c>
      <c r="B97" t="s">
        <v>213</v>
      </c>
      <c r="C97" t="s">
        <v>118</v>
      </c>
      <c r="D97" t="s">
        <v>199</v>
      </c>
      <c r="E97" t="s">
        <v>180</v>
      </c>
      <c r="F97">
        <v>2045</v>
      </c>
      <c r="G97">
        <v>0.12753651850872399</v>
      </c>
      <c r="H97" t="b">
        <v>0</v>
      </c>
      <c r="I97">
        <v>1</v>
      </c>
    </row>
    <row r="98" spans="1:9" x14ac:dyDescent="0.25">
      <c r="A98" t="s">
        <v>178</v>
      </c>
      <c r="B98" t="s">
        <v>213</v>
      </c>
      <c r="C98" t="s">
        <v>118</v>
      </c>
      <c r="D98" t="s">
        <v>199</v>
      </c>
      <c r="E98" t="s">
        <v>180</v>
      </c>
      <c r="F98">
        <v>2050</v>
      </c>
      <c r="G98">
        <v>0.128396315262716</v>
      </c>
      <c r="H98" t="b">
        <v>0</v>
      </c>
      <c r="I98">
        <v>1</v>
      </c>
    </row>
    <row r="99" spans="1:9" x14ac:dyDescent="0.25">
      <c r="A99" t="s">
        <v>178</v>
      </c>
      <c r="B99" t="s">
        <v>213</v>
      </c>
      <c r="C99" t="s">
        <v>118</v>
      </c>
      <c r="D99" t="s">
        <v>197</v>
      </c>
      <c r="E99" t="s">
        <v>180</v>
      </c>
      <c r="F99">
        <v>2015</v>
      </c>
      <c r="G99">
        <v>9.0736256784120003E-3</v>
      </c>
      <c r="H99" t="b">
        <v>0</v>
      </c>
      <c r="I99">
        <v>1</v>
      </c>
    </row>
    <row r="100" spans="1:9" x14ac:dyDescent="0.25">
      <c r="A100" t="s">
        <v>178</v>
      </c>
      <c r="B100" t="s">
        <v>213</v>
      </c>
      <c r="C100" t="s">
        <v>118</v>
      </c>
      <c r="D100" t="s">
        <v>197</v>
      </c>
      <c r="E100" t="s">
        <v>180</v>
      </c>
      <c r="F100">
        <v>2020</v>
      </c>
      <c r="G100">
        <v>4.0492413203293998E-2</v>
      </c>
      <c r="H100" t="b">
        <v>0</v>
      </c>
      <c r="I100">
        <v>1</v>
      </c>
    </row>
    <row r="101" spans="1:9" x14ac:dyDescent="0.25">
      <c r="A101" t="s">
        <v>178</v>
      </c>
      <c r="B101" t="s">
        <v>213</v>
      </c>
      <c r="C101" t="s">
        <v>118</v>
      </c>
      <c r="D101" t="s">
        <v>197</v>
      </c>
      <c r="E101" t="s">
        <v>180</v>
      </c>
      <c r="F101">
        <v>2025</v>
      </c>
      <c r="G101">
        <v>9.6964487269579014E-2</v>
      </c>
      <c r="H101" t="b">
        <v>0</v>
      </c>
      <c r="I101">
        <v>1</v>
      </c>
    </row>
    <row r="102" spans="1:9" x14ac:dyDescent="0.25">
      <c r="A102" t="s">
        <v>178</v>
      </c>
      <c r="B102" t="s">
        <v>213</v>
      </c>
      <c r="C102" t="s">
        <v>118</v>
      </c>
      <c r="D102" t="s">
        <v>197</v>
      </c>
      <c r="E102" t="s">
        <v>180</v>
      </c>
      <c r="F102">
        <v>2030</v>
      </c>
      <c r="G102">
        <v>0.131958907604461</v>
      </c>
      <c r="H102" t="b">
        <v>0</v>
      </c>
      <c r="I102">
        <v>1</v>
      </c>
    </row>
    <row r="103" spans="1:9" x14ac:dyDescent="0.25">
      <c r="A103" t="s">
        <v>178</v>
      </c>
      <c r="B103" t="s">
        <v>213</v>
      </c>
      <c r="C103" t="s">
        <v>118</v>
      </c>
      <c r="D103" t="s">
        <v>197</v>
      </c>
      <c r="E103" t="s">
        <v>180</v>
      </c>
      <c r="F103">
        <v>2035</v>
      </c>
      <c r="G103">
        <v>0.150810180119367</v>
      </c>
      <c r="H103" t="b">
        <v>0</v>
      </c>
      <c r="I103">
        <v>1</v>
      </c>
    </row>
    <row r="104" spans="1:9" x14ac:dyDescent="0.25">
      <c r="A104" t="s">
        <v>178</v>
      </c>
      <c r="B104" t="s">
        <v>213</v>
      </c>
      <c r="C104" t="s">
        <v>118</v>
      </c>
      <c r="D104" t="s">
        <v>197</v>
      </c>
      <c r="E104" t="s">
        <v>180</v>
      </c>
      <c r="F104">
        <v>2040</v>
      </c>
      <c r="G104">
        <v>0.150810180119367</v>
      </c>
      <c r="H104" t="b">
        <v>0</v>
      </c>
      <c r="I104">
        <v>1</v>
      </c>
    </row>
    <row r="105" spans="1:9" x14ac:dyDescent="0.25">
      <c r="A105" t="s">
        <v>178</v>
      </c>
      <c r="B105" t="s">
        <v>213</v>
      </c>
      <c r="C105" t="s">
        <v>118</v>
      </c>
      <c r="D105" t="s">
        <v>197</v>
      </c>
      <c r="E105" t="s">
        <v>180</v>
      </c>
      <c r="F105">
        <v>2045</v>
      </c>
      <c r="G105">
        <v>0.150810180119367</v>
      </c>
      <c r="H105" t="b">
        <v>0</v>
      </c>
      <c r="I105">
        <v>1</v>
      </c>
    </row>
    <row r="106" spans="1:9" x14ac:dyDescent="0.25">
      <c r="A106" t="s">
        <v>178</v>
      </c>
      <c r="B106" t="s">
        <v>213</v>
      </c>
      <c r="C106" t="s">
        <v>118</v>
      </c>
      <c r="D106" t="s">
        <v>197</v>
      </c>
      <c r="E106" t="s">
        <v>180</v>
      </c>
      <c r="F106">
        <v>2050</v>
      </c>
      <c r="G106">
        <v>0.150810180119367</v>
      </c>
      <c r="H106" t="b">
        <v>0</v>
      </c>
      <c r="I106">
        <v>1</v>
      </c>
    </row>
    <row r="107" spans="1:9" x14ac:dyDescent="0.25">
      <c r="A107" t="s">
        <v>178</v>
      </c>
      <c r="B107" t="s">
        <v>213</v>
      </c>
      <c r="C107" t="s">
        <v>119</v>
      </c>
      <c r="D107" t="s">
        <v>214</v>
      </c>
      <c r="E107" t="s">
        <v>180</v>
      </c>
      <c r="F107">
        <v>2015</v>
      </c>
      <c r="G107">
        <v>0.13109572055580701</v>
      </c>
      <c r="H107" t="b">
        <v>0</v>
      </c>
      <c r="I107">
        <v>1</v>
      </c>
    </row>
    <row r="108" spans="1:9" x14ac:dyDescent="0.25">
      <c r="A108" t="s">
        <v>178</v>
      </c>
      <c r="B108" t="s">
        <v>213</v>
      </c>
      <c r="C108" t="s">
        <v>119</v>
      </c>
      <c r="D108" t="s">
        <v>214</v>
      </c>
      <c r="E108" t="s">
        <v>180</v>
      </c>
      <c r="F108">
        <v>2020</v>
      </c>
      <c r="G108">
        <v>0.16923839375095101</v>
      </c>
      <c r="H108" t="b">
        <v>0</v>
      </c>
      <c r="I108">
        <v>1</v>
      </c>
    </row>
    <row r="109" spans="1:9" x14ac:dyDescent="0.25">
      <c r="A109" t="s">
        <v>178</v>
      </c>
      <c r="B109" t="s">
        <v>213</v>
      </c>
      <c r="C109" t="s">
        <v>119</v>
      </c>
      <c r="D109" t="s">
        <v>214</v>
      </c>
      <c r="E109" t="s">
        <v>180</v>
      </c>
      <c r="F109">
        <v>2025</v>
      </c>
      <c r="G109">
        <v>0.238482918265916</v>
      </c>
      <c r="H109" t="b">
        <v>0</v>
      </c>
      <c r="I109">
        <v>1</v>
      </c>
    </row>
    <row r="110" spans="1:9" x14ac:dyDescent="0.25">
      <c r="A110" t="s">
        <v>178</v>
      </c>
      <c r="B110" t="s">
        <v>213</v>
      </c>
      <c r="C110" t="s">
        <v>119</v>
      </c>
      <c r="D110" t="s">
        <v>214</v>
      </c>
      <c r="E110" t="s">
        <v>180</v>
      </c>
      <c r="F110">
        <v>2030</v>
      </c>
      <c r="G110">
        <v>0.33837539826591601</v>
      </c>
      <c r="H110" t="b">
        <v>0</v>
      </c>
      <c r="I110">
        <v>1</v>
      </c>
    </row>
    <row r="111" spans="1:9" x14ac:dyDescent="0.25">
      <c r="A111" t="s">
        <v>178</v>
      </c>
      <c r="B111" t="s">
        <v>213</v>
      </c>
      <c r="C111" t="s">
        <v>119</v>
      </c>
      <c r="D111" t="s">
        <v>214</v>
      </c>
      <c r="E111" t="s">
        <v>180</v>
      </c>
      <c r="F111">
        <v>2035</v>
      </c>
      <c r="G111">
        <v>0.34389580159823302</v>
      </c>
      <c r="H111" t="b">
        <v>0</v>
      </c>
      <c r="I111">
        <v>1</v>
      </c>
    </row>
    <row r="112" spans="1:9" x14ac:dyDescent="0.25">
      <c r="A112" t="s">
        <v>178</v>
      </c>
      <c r="B112" t="s">
        <v>213</v>
      </c>
      <c r="C112" t="s">
        <v>119</v>
      </c>
      <c r="D112" t="s">
        <v>214</v>
      </c>
      <c r="E112" t="s">
        <v>180</v>
      </c>
      <c r="F112">
        <v>2040</v>
      </c>
      <c r="G112">
        <v>0.32238947311904598</v>
      </c>
      <c r="H112" t="b">
        <v>0</v>
      </c>
      <c r="I112">
        <v>1</v>
      </c>
    </row>
    <row r="113" spans="1:9" x14ac:dyDescent="0.25">
      <c r="A113" t="s">
        <v>178</v>
      </c>
      <c r="B113" t="s">
        <v>213</v>
      </c>
      <c r="C113" t="s">
        <v>119</v>
      </c>
      <c r="D113" t="s">
        <v>214</v>
      </c>
      <c r="E113" t="s">
        <v>180</v>
      </c>
      <c r="F113">
        <v>2045</v>
      </c>
      <c r="G113">
        <v>0.30486456551380298</v>
      </c>
      <c r="H113" t="b">
        <v>0</v>
      </c>
      <c r="I113">
        <v>1</v>
      </c>
    </row>
    <row r="114" spans="1:9" x14ac:dyDescent="0.25">
      <c r="A114" t="s">
        <v>178</v>
      </c>
      <c r="B114" t="s">
        <v>213</v>
      </c>
      <c r="C114" t="s">
        <v>119</v>
      </c>
      <c r="D114" t="s">
        <v>214</v>
      </c>
      <c r="E114" t="s">
        <v>180</v>
      </c>
      <c r="F114">
        <v>2050</v>
      </c>
      <c r="G114">
        <v>0.30486456551380298</v>
      </c>
      <c r="H114" t="b">
        <v>0</v>
      </c>
      <c r="I114">
        <v>1</v>
      </c>
    </row>
    <row r="115" spans="1:9" x14ac:dyDescent="0.25">
      <c r="A115" t="s">
        <v>178</v>
      </c>
      <c r="B115" t="s">
        <v>213</v>
      </c>
      <c r="C115" t="s">
        <v>119</v>
      </c>
      <c r="D115" t="s">
        <v>191</v>
      </c>
      <c r="E115" t="s">
        <v>180</v>
      </c>
      <c r="F115">
        <v>2015</v>
      </c>
      <c r="G115">
        <v>7.8320000000000039E-4</v>
      </c>
      <c r="H115" t="b">
        <v>0</v>
      </c>
      <c r="I115">
        <v>1</v>
      </c>
    </row>
    <row r="116" spans="1:9" x14ac:dyDescent="0.25">
      <c r="A116" t="s">
        <v>178</v>
      </c>
      <c r="B116" t="s">
        <v>213</v>
      </c>
      <c r="C116" t="s">
        <v>119</v>
      </c>
      <c r="D116" t="s">
        <v>191</v>
      </c>
      <c r="E116" t="s">
        <v>180</v>
      </c>
      <c r="F116">
        <v>2020</v>
      </c>
      <c r="G116">
        <v>7.8319999999999974E-4</v>
      </c>
      <c r="H116" t="b">
        <v>0</v>
      </c>
      <c r="I116">
        <v>1</v>
      </c>
    </row>
    <row r="117" spans="1:9" x14ac:dyDescent="0.25">
      <c r="A117" t="s">
        <v>178</v>
      </c>
      <c r="B117" t="s">
        <v>213</v>
      </c>
      <c r="C117" t="s">
        <v>119</v>
      </c>
      <c r="D117" t="s">
        <v>191</v>
      </c>
      <c r="E117" t="s">
        <v>180</v>
      </c>
      <c r="F117">
        <v>2025</v>
      </c>
      <c r="G117">
        <v>6.6572000000000018E-4</v>
      </c>
      <c r="H117" t="b">
        <v>0</v>
      </c>
      <c r="I117">
        <v>1</v>
      </c>
    </row>
    <row r="118" spans="1:9" x14ac:dyDescent="0.25">
      <c r="A118" t="s">
        <v>178</v>
      </c>
      <c r="B118" t="s">
        <v>213</v>
      </c>
      <c r="C118" t="s">
        <v>119</v>
      </c>
      <c r="D118" t="s">
        <v>191</v>
      </c>
      <c r="E118" t="s">
        <v>180</v>
      </c>
      <c r="F118">
        <v>2030</v>
      </c>
      <c r="G118">
        <v>5.6586199999999998E-4</v>
      </c>
      <c r="H118" t="b">
        <v>0</v>
      </c>
      <c r="I118">
        <v>1</v>
      </c>
    </row>
    <row r="119" spans="1:9" x14ac:dyDescent="0.25">
      <c r="A119" t="s">
        <v>178</v>
      </c>
      <c r="B119" t="s">
        <v>213</v>
      </c>
      <c r="C119" t="s">
        <v>119</v>
      </c>
      <c r="D119" t="s">
        <v>191</v>
      </c>
      <c r="E119" t="s">
        <v>180</v>
      </c>
      <c r="F119">
        <v>2035</v>
      </c>
      <c r="G119">
        <v>4.8098269999999999E-4</v>
      </c>
      <c r="H119" t="b">
        <v>0</v>
      </c>
      <c r="I119">
        <v>1</v>
      </c>
    </row>
    <row r="120" spans="1:9" x14ac:dyDescent="0.25">
      <c r="A120" t="s">
        <v>178</v>
      </c>
      <c r="B120" t="s">
        <v>213</v>
      </c>
      <c r="C120" t="s">
        <v>119</v>
      </c>
      <c r="D120" t="s">
        <v>191</v>
      </c>
      <c r="E120" t="s">
        <v>180</v>
      </c>
      <c r="F120">
        <v>2040</v>
      </c>
      <c r="G120">
        <v>4.0883529499999998E-4</v>
      </c>
      <c r="H120" t="b">
        <v>0</v>
      </c>
      <c r="I120">
        <v>1</v>
      </c>
    </row>
    <row r="121" spans="1:9" x14ac:dyDescent="0.25">
      <c r="A121" t="s">
        <v>178</v>
      </c>
      <c r="B121" t="s">
        <v>213</v>
      </c>
      <c r="C121" t="s">
        <v>119</v>
      </c>
      <c r="D121" t="s">
        <v>191</v>
      </c>
      <c r="E121" t="s">
        <v>180</v>
      </c>
      <c r="F121">
        <v>2045</v>
      </c>
      <c r="G121">
        <v>3.4751000074999998E-4</v>
      </c>
      <c r="H121" t="b">
        <v>0</v>
      </c>
      <c r="I121">
        <v>1</v>
      </c>
    </row>
    <row r="122" spans="1:9" x14ac:dyDescent="0.25">
      <c r="A122" t="s">
        <v>178</v>
      </c>
      <c r="B122" t="s">
        <v>213</v>
      </c>
      <c r="C122" t="s">
        <v>119</v>
      </c>
      <c r="D122" t="s">
        <v>191</v>
      </c>
      <c r="E122" t="s">
        <v>180</v>
      </c>
      <c r="F122">
        <v>2050</v>
      </c>
      <c r="G122">
        <v>2.9538350063750002E-4</v>
      </c>
      <c r="H122" t="b">
        <v>0</v>
      </c>
      <c r="I122">
        <v>1</v>
      </c>
    </row>
    <row r="123" spans="1:9" x14ac:dyDescent="0.25">
      <c r="A123" t="s">
        <v>178</v>
      </c>
      <c r="B123" t="s">
        <v>213</v>
      </c>
      <c r="C123" t="s">
        <v>119</v>
      </c>
      <c r="D123" t="s">
        <v>192</v>
      </c>
      <c r="E123" t="s">
        <v>180</v>
      </c>
      <c r="F123">
        <v>2015</v>
      </c>
      <c r="G123">
        <v>6.2475199999999002E-2</v>
      </c>
      <c r="H123" t="b">
        <v>0</v>
      </c>
      <c r="I123">
        <v>1</v>
      </c>
    </row>
    <row r="124" spans="1:9" x14ac:dyDescent="0.25">
      <c r="A124" t="s">
        <v>178</v>
      </c>
      <c r="B124" t="s">
        <v>213</v>
      </c>
      <c r="C124" t="s">
        <v>119</v>
      </c>
      <c r="D124" t="s">
        <v>192</v>
      </c>
      <c r="E124" t="s">
        <v>180</v>
      </c>
      <c r="F124">
        <v>2020</v>
      </c>
      <c r="G124">
        <v>5.3103919999999007E-2</v>
      </c>
      <c r="H124" t="b">
        <v>0</v>
      </c>
      <c r="I124">
        <v>1</v>
      </c>
    </row>
    <row r="125" spans="1:9" x14ac:dyDescent="0.25">
      <c r="A125" t="s">
        <v>178</v>
      </c>
      <c r="B125" t="s">
        <v>213</v>
      </c>
      <c r="C125" t="s">
        <v>119</v>
      </c>
      <c r="D125" t="s">
        <v>192</v>
      </c>
      <c r="E125" t="s">
        <v>180</v>
      </c>
      <c r="F125">
        <v>2025</v>
      </c>
      <c r="G125">
        <v>3.1237599999999002E-2</v>
      </c>
      <c r="H125" t="b">
        <v>0</v>
      </c>
      <c r="I125">
        <v>1</v>
      </c>
    </row>
    <row r="126" spans="1:9" x14ac:dyDescent="0.25">
      <c r="A126" t="s">
        <v>178</v>
      </c>
      <c r="B126" t="s">
        <v>213</v>
      </c>
      <c r="C126" t="s">
        <v>119</v>
      </c>
      <c r="D126" t="s">
        <v>192</v>
      </c>
      <c r="E126" t="s">
        <v>180</v>
      </c>
      <c r="F126">
        <v>2030</v>
      </c>
      <c r="G126">
        <v>6.2475200000000003E-3</v>
      </c>
      <c r="H126" t="b">
        <v>0</v>
      </c>
      <c r="I126">
        <v>1</v>
      </c>
    </row>
    <row r="127" spans="1:9" x14ac:dyDescent="0.25">
      <c r="A127" t="s">
        <v>178</v>
      </c>
      <c r="B127" t="s">
        <v>213</v>
      </c>
      <c r="C127" t="s">
        <v>119</v>
      </c>
      <c r="D127" t="s">
        <v>193</v>
      </c>
      <c r="E127" t="s">
        <v>180</v>
      </c>
      <c r="F127">
        <v>2015</v>
      </c>
      <c r="G127">
        <v>5.3680000000000004E-3</v>
      </c>
      <c r="H127" t="b">
        <v>0</v>
      </c>
      <c r="I127">
        <v>1</v>
      </c>
    </row>
    <row r="128" spans="1:9" x14ac:dyDescent="0.25">
      <c r="A128" t="s">
        <v>178</v>
      </c>
      <c r="B128" t="s">
        <v>213</v>
      </c>
      <c r="C128" t="s">
        <v>119</v>
      </c>
      <c r="D128" t="s">
        <v>193</v>
      </c>
      <c r="E128" t="s">
        <v>180</v>
      </c>
      <c r="F128">
        <v>2020</v>
      </c>
      <c r="G128">
        <v>4.5628000000000014E-3</v>
      </c>
      <c r="H128" t="b">
        <v>0</v>
      </c>
      <c r="I128">
        <v>1</v>
      </c>
    </row>
    <row r="129" spans="1:9" x14ac:dyDescent="0.25">
      <c r="A129" t="s">
        <v>178</v>
      </c>
      <c r="B129" t="s">
        <v>213</v>
      </c>
      <c r="C129" t="s">
        <v>119</v>
      </c>
      <c r="D129" t="s">
        <v>194</v>
      </c>
      <c r="E129" t="s">
        <v>180</v>
      </c>
      <c r="F129">
        <v>2015</v>
      </c>
      <c r="G129">
        <v>8.9915443200000011E-3</v>
      </c>
      <c r="H129" t="b">
        <v>0</v>
      </c>
      <c r="I129">
        <v>1</v>
      </c>
    </row>
    <row r="130" spans="1:9" x14ac:dyDescent="0.25">
      <c r="A130" t="s">
        <v>178</v>
      </c>
      <c r="B130" t="s">
        <v>213</v>
      </c>
      <c r="C130" t="s">
        <v>119</v>
      </c>
      <c r="D130" t="s">
        <v>194</v>
      </c>
      <c r="E130" t="s">
        <v>180</v>
      </c>
      <c r="F130">
        <v>2020</v>
      </c>
      <c r="G130">
        <v>3.3355925073065E-2</v>
      </c>
      <c r="H130" t="b">
        <v>0</v>
      </c>
      <c r="I130">
        <v>1</v>
      </c>
    </row>
    <row r="131" spans="1:9" x14ac:dyDescent="0.25">
      <c r="A131" t="s">
        <v>178</v>
      </c>
      <c r="B131" t="s">
        <v>213</v>
      </c>
      <c r="C131" t="s">
        <v>119</v>
      </c>
      <c r="D131" t="s">
        <v>194</v>
      </c>
      <c r="E131" t="s">
        <v>180</v>
      </c>
      <c r="F131">
        <v>2025</v>
      </c>
      <c r="G131">
        <v>4.9069758852646E-2</v>
      </c>
      <c r="H131" t="b">
        <v>0</v>
      </c>
      <c r="I131">
        <v>1</v>
      </c>
    </row>
    <row r="132" spans="1:9" x14ac:dyDescent="0.25">
      <c r="A132" t="s">
        <v>178</v>
      </c>
      <c r="B132" t="s">
        <v>213</v>
      </c>
      <c r="C132" t="s">
        <v>119</v>
      </c>
      <c r="D132" t="s">
        <v>194</v>
      </c>
      <c r="E132" t="s">
        <v>180</v>
      </c>
      <c r="F132">
        <v>2030</v>
      </c>
      <c r="G132">
        <v>4.9003855818338E-2</v>
      </c>
      <c r="H132" t="b">
        <v>0</v>
      </c>
      <c r="I132">
        <v>1</v>
      </c>
    </row>
    <row r="133" spans="1:9" x14ac:dyDescent="0.25">
      <c r="A133" t="s">
        <v>178</v>
      </c>
      <c r="B133" t="s">
        <v>213</v>
      </c>
      <c r="C133" t="s">
        <v>119</v>
      </c>
      <c r="D133" t="s">
        <v>194</v>
      </c>
      <c r="E133" t="s">
        <v>180</v>
      </c>
      <c r="F133">
        <v>2035</v>
      </c>
      <c r="G133">
        <v>4.8932090789065012E-2</v>
      </c>
      <c r="H133" t="b">
        <v>0</v>
      </c>
      <c r="I133">
        <v>1</v>
      </c>
    </row>
    <row r="134" spans="1:9" x14ac:dyDescent="0.25">
      <c r="A134" t="s">
        <v>178</v>
      </c>
      <c r="B134" t="s">
        <v>213</v>
      </c>
      <c r="C134" t="s">
        <v>119</v>
      </c>
      <c r="D134" t="s">
        <v>194</v>
      </c>
      <c r="E134" t="s">
        <v>180</v>
      </c>
      <c r="F134">
        <v>2040</v>
      </c>
      <c r="G134">
        <v>4.8895231275267001E-2</v>
      </c>
      <c r="H134" t="b">
        <v>0</v>
      </c>
      <c r="I134">
        <v>1</v>
      </c>
    </row>
    <row r="135" spans="1:9" x14ac:dyDescent="0.25">
      <c r="A135" t="s">
        <v>178</v>
      </c>
      <c r="B135" t="s">
        <v>213</v>
      </c>
      <c r="C135" t="s">
        <v>119</v>
      </c>
      <c r="D135" t="s">
        <v>194</v>
      </c>
      <c r="E135" t="s">
        <v>180</v>
      </c>
      <c r="F135">
        <v>2045</v>
      </c>
      <c r="G135">
        <v>4.8827285424531998E-2</v>
      </c>
      <c r="H135" t="b">
        <v>0</v>
      </c>
      <c r="I135">
        <v>1</v>
      </c>
    </row>
    <row r="136" spans="1:9" x14ac:dyDescent="0.25">
      <c r="A136" t="s">
        <v>178</v>
      </c>
      <c r="B136" t="s">
        <v>213</v>
      </c>
      <c r="C136" t="s">
        <v>119</v>
      </c>
      <c r="D136" t="s">
        <v>194</v>
      </c>
      <c r="E136" t="s">
        <v>180</v>
      </c>
      <c r="F136">
        <v>2050</v>
      </c>
      <c r="G136">
        <v>4.8471497857374E-2</v>
      </c>
      <c r="H136" t="b">
        <v>0</v>
      </c>
      <c r="I136">
        <v>1</v>
      </c>
    </row>
    <row r="137" spans="1:9" x14ac:dyDescent="0.25">
      <c r="A137" t="s">
        <v>178</v>
      </c>
      <c r="B137" t="s">
        <v>213</v>
      </c>
      <c r="C137" t="s">
        <v>119</v>
      </c>
      <c r="D137" t="s">
        <v>198</v>
      </c>
      <c r="E137" t="s">
        <v>180</v>
      </c>
      <c r="F137">
        <v>2015</v>
      </c>
      <c r="G137">
        <v>4.4302400000000013E-2</v>
      </c>
      <c r="H137" t="b">
        <v>0</v>
      </c>
      <c r="I137">
        <v>1</v>
      </c>
    </row>
    <row r="138" spans="1:9" x14ac:dyDescent="0.25">
      <c r="A138" t="s">
        <v>178</v>
      </c>
      <c r="B138" t="s">
        <v>213</v>
      </c>
      <c r="C138" t="s">
        <v>119</v>
      </c>
      <c r="D138" t="s">
        <v>198</v>
      </c>
      <c r="E138" t="s">
        <v>180</v>
      </c>
      <c r="F138">
        <v>2020</v>
      </c>
      <c r="G138">
        <v>6.2441280000000002E-2</v>
      </c>
      <c r="H138" t="b">
        <v>0</v>
      </c>
      <c r="I138">
        <v>1</v>
      </c>
    </row>
    <row r="139" spans="1:9" x14ac:dyDescent="0.25">
      <c r="A139" t="s">
        <v>178</v>
      </c>
      <c r="B139" t="s">
        <v>213</v>
      </c>
      <c r="C139" t="s">
        <v>119</v>
      </c>
      <c r="D139" t="s">
        <v>198</v>
      </c>
      <c r="E139" t="s">
        <v>180</v>
      </c>
      <c r="F139">
        <v>2025</v>
      </c>
      <c r="G139">
        <v>0.124882559999999</v>
      </c>
      <c r="H139" t="b">
        <v>0</v>
      </c>
      <c r="I139">
        <v>1</v>
      </c>
    </row>
    <row r="140" spans="1:9" x14ac:dyDescent="0.25">
      <c r="A140" t="s">
        <v>178</v>
      </c>
      <c r="B140" t="s">
        <v>213</v>
      </c>
      <c r="C140" t="s">
        <v>119</v>
      </c>
      <c r="D140" t="s">
        <v>198</v>
      </c>
      <c r="E140" t="s">
        <v>180</v>
      </c>
      <c r="F140">
        <v>2030</v>
      </c>
      <c r="G140">
        <v>0.24976511999999901</v>
      </c>
      <c r="H140" t="b">
        <v>0</v>
      </c>
      <c r="I140">
        <v>1</v>
      </c>
    </row>
    <row r="141" spans="1:9" x14ac:dyDescent="0.25">
      <c r="A141" t="s">
        <v>178</v>
      </c>
      <c r="B141" t="s">
        <v>213</v>
      </c>
      <c r="C141" t="s">
        <v>119</v>
      </c>
      <c r="D141" t="s">
        <v>198</v>
      </c>
      <c r="E141" t="s">
        <v>180</v>
      </c>
      <c r="F141">
        <v>2035</v>
      </c>
      <c r="G141">
        <v>0.24976511999999901</v>
      </c>
      <c r="H141" t="b">
        <v>0</v>
      </c>
      <c r="I141">
        <v>1</v>
      </c>
    </row>
    <row r="142" spans="1:9" x14ac:dyDescent="0.25">
      <c r="A142" t="s">
        <v>178</v>
      </c>
      <c r="B142" t="s">
        <v>213</v>
      </c>
      <c r="C142" t="s">
        <v>119</v>
      </c>
      <c r="D142" t="s">
        <v>198</v>
      </c>
      <c r="E142" t="s">
        <v>180</v>
      </c>
      <c r="F142">
        <v>2040</v>
      </c>
      <c r="G142">
        <v>0.21854448000000001</v>
      </c>
      <c r="H142" t="b">
        <v>0</v>
      </c>
      <c r="I142">
        <v>1</v>
      </c>
    </row>
    <row r="143" spans="1:9" x14ac:dyDescent="0.25">
      <c r="A143" t="s">
        <v>178</v>
      </c>
      <c r="B143" t="s">
        <v>213</v>
      </c>
      <c r="C143" t="s">
        <v>119</v>
      </c>
      <c r="D143" t="s">
        <v>198</v>
      </c>
      <c r="E143" t="s">
        <v>180</v>
      </c>
      <c r="F143">
        <v>2045</v>
      </c>
      <c r="G143">
        <v>0.18732383999999899</v>
      </c>
      <c r="H143" t="b">
        <v>0</v>
      </c>
      <c r="I143">
        <v>1</v>
      </c>
    </row>
    <row r="144" spans="1:9" x14ac:dyDescent="0.25">
      <c r="A144" t="s">
        <v>178</v>
      </c>
      <c r="B144" t="s">
        <v>213</v>
      </c>
      <c r="C144" t="s">
        <v>119</v>
      </c>
      <c r="D144" t="s">
        <v>198</v>
      </c>
      <c r="E144" t="s">
        <v>180</v>
      </c>
      <c r="F144">
        <v>2050</v>
      </c>
      <c r="G144">
        <v>0.18732383999999899</v>
      </c>
      <c r="H144" t="b">
        <v>0</v>
      </c>
      <c r="I144">
        <v>1</v>
      </c>
    </row>
    <row r="145" spans="1:9" x14ac:dyDescent="0.25">
      <c r="A145" t="s">
        <v>178</v>
      </c>
      <c r="B145" t="s">
        <v>213</v>
      </c>
      <c r="C145" t="s">
        <v>119</v>
      </c>
      <c r="D145" t="s">
        <v>196</v>
      </c>
      <c r="E145" t="s">
        <v>180</v>
      </c>
      <c r="F145">
        <v>2015</v>
      </c>
      <c r="G145">
        <v>4.8471309330930003E-3</v>
      </c>
      <c r="H145" t="b">
        <v>0</v>
      </c>
      <c r="I145">
        <v>1</v>
      </c>
    </row>
    <row r="146" spans="1:9" x14ac:dyDescent="0.25">
      <c r="A146" t="s">
        <v>178</v>
      </c>
      <c r="B146" t="s">
        <v>213</v>
      </c>
      <c r="C146" t="s">
        <v>119</v>
      </c>
      <c r="D146" t="s">
        <v>196</v>
      </c>
      <c r="E146" t="s">
        <v>180</v>
      </c>
      <c r="F146">
        <v>2020</v>
      </c>
      <c r="G146">
        <v>1.0663023375172E-2</v>
      </c>
      <c r="H146" t="b">
        <v>0</v>
      </c>
      <c r="I146">
        <v>1</v>
      </c>
    </row>
    <row r="147" spans="1:9" x14ac:dyDescent="0.25">
      <c r="A147" t="s">
        <v>178</v>
      </c>
      <c r="B147" t="s">
        <v>213</v>
      </c>
      <c r="C147" t="s">
        <v>119</v>
      </c>
      <c r="D147" t="s">
        <v>196</v>
      </c>
      <c r="E147" t="s">
        <v>180</v>
      </c>
      <c r="F147">
        <v>2025</v>
      </c>
      <c r="G147">
        <v>2.8299034110555E-2</v>
      </c>
      <c r="H147" t="b">
        <v>0</v>
      </c>
      <c r="I147">
        <v>1</v>
      </c>
    </row>
    <row r="148" spans="1:9" x14ac:dyDescent="0.25">
      <c r="A148" t="s">
        <v>178</v>
      </c>
      <c r="B148" t="s">
        <v>213</v>
      </c>
      <c r="C148" t="s">
        <v>119</v>
      </c>
      <c r="D148" t="s">
        <v>196</v>
      </c>
      <c r="E148" t="s">
        <v>180</v>
      </c>
      <c r="F148">
        <v>2030</v>
      </c>
      <c r="G148">
        <v>2.8484818485457E-2</v>
      </c>
      <c r="H148" t="b">
        <v>0</v>
      </c>
      <c r="I148">
        <v>1</v>
      </c>
    </row>
    <row r="149" spans="1:9" x14ac:dyDescent="0.25">
      <c r="A149" t="s">
        <v>178</v>
      </c>
      <c r="B149" t="s">
        <v>213</v>
      </c>
      <c r="C149" t="s">
        <v>119</v>
      </c>
      <c r="D149" t="s">
        <v>196</v>
      </c>
      <c r="E149" t="s">
        <v>180</v>
      </c>
      <c r="F149">
        <v>2035</v>
      </c>
      <c r="G149">
        <v>4.1055619441366001E-2</v>
      </c>
      <c r="H149" t="b">
        <v>0</v>
      </c>
      <c r="I149">
        <v>1</v>
      </c>
    </row>
    <row r="150" spans="1:9" x14ac:dyDescent="0.25">
      <c r="A150" t="s">
        <v>178</v>
      </c>
      <c r="B150" t="s">
        <v>213</v>
      </c>
      <c r="C150" t="s">
        <v>119</v>
      </c>
      <c r="D150" t="s">
        <v>196</v>
      </c>
      <c r="E150" t="s">
        <v>180</v>
      </c>
      <c r="F150">
        <v>2040</v>
      </c>
      <c r="G150">
        <v>5.1428236181146003E-2</v>
      </c>
      <c r="H150" t="b">
        <v>0</v>
      </c>
      <c r="I150">
        <v>1</v>
      </c>
    </row>
    <row r="151" spans="1:9" x14ac:dyDescent="0.25">
      <c r="A151" t="s">
        <v>178</v>
      </c>
      <c r="B151" t="s">
        <v>213</v>
      </c>
      <c r="C151" t="s">
        <v>119</v>
      </c>
      <c r="D151" t="s">
        <v>196</v>
      </c>
      <c r="E151" t="s">
        <v>180</v>
      </c>
      <c r="F151">
        <v>2045</v>
      </c>
      <c r="G151">
        <v>6.5253239720889006E-2</v>
      </c>
      <c r="H151" t="b">
        <v>0</v>
      </c>
      <c r="I151">
        <v>1</v>
      </c>
    </row>
    <row r="152" spans="1:9" x14ac:dyDescent="0.25">
      <c r="A152" t="s">
        <v>178</v>
      </c>
      <c r="B152" t="s">
        <v>213</v>
      </c>
      <c r="C152" t="s">
        <v>119</v>
      </c>
      <c r="D152" t="s">
        <v>196</v>
      </c>
      <c r="E152" t="s">
        <v>180</v>
      </c>
      <c r="F152">
        <v>2050</v>
      </c>
      <c r="G152">
        <v>6.5661153788160009E-2</v>
      </c>
      <c r="H152" t="b">
        <v>0</v>
      </c>
      <c r="I152">
        <v>1</v>
      </c>
    </row>
    <row r="153" spans="1:9" x14ac:dyDescent="0.25">
      <c r="A153" t="s">
        <v>178</v>
      </c>
      <c r="B153" t="s">
        <v>213</v>
      </c>
      <c r="C153" t="s">
        <v>119</v>
      </c>
      <c r="D153" t="s">
        <v>197</v>
      </c>
      <c r="E153" t="s">
        <v>180</v>
      </c>
      <c r="F153">
        <v>2015</v>
      </c>
      <c r="G153">
        <v>4.3282453027130002E-3</v>
      </c>
      <c r="H153" t="b">
        <v>0</v>
      </c>
      <c r="I153">
        <v>1</v>
      </c>
    </row>
    <row r="154" spans="1:9" x14ac:dyDescent="0.25">
      <c r="A154" t="s">
        <v>178</v>
      </c>
      <c r="B154" t="s">
        <v>213</v>
      </c>
      <c r="C154" t="s">
        <v>119</v>
      </c>
      <c r="D154" t="s">
        <v>197</v>
      </c>
      <c r="E154" t="s">
        <v>180</v>
      </c>
      <c r="F154">
        <v>2020</v>
      </c>
      <c r="G154">
        <v>4.3282453027130002E-3</v>
      </c>
      <c r="H154" t="b">
        <v>0</v>
      </c>
      <c r="I154">
        <v>1</v>
      </c>
    </row>
    <row r="155" spans="1:9" x14ac:dyDescent="0.25">
      <c r="A155" t="s">
        <v>178</v>
      </c>
      <c r="B155" t="s">
        <v>213</v>
      </c>
      <c r="C155" t="s">
        <v>119</v>
      </c>
      <c r="D155" t="s">
        <v>197</v>
      </c>
      <c r="E155" t="s">
        <v>180</v>
      </c>
      <c r="F155">
        <v>2025</v>
      </c>
      <c r="G155">
        <v>4.3282453027130002E-3</v>
      </c>
      <c r="H155" t="b">
        <v>0</v>
      </c>
      <c r="I155">
        <v>1</v>
      </c>
    </row>
    <row r="156" spans="1:9" x14ac:dyDescent="0.25">
      <c r="A156" t="s">
        <v>178</v>
      </c>
      <c r="B156" t="s">
        <v>213</v>
      </c>
      <c r="C156" t="s">
        <v>119</v>
      </c>
      <c r="D156" t="s">
        <v>197</v>
      </c>
      <c r="E156" t="s">
        <v>180</v>
      </c>
      <c r="F156">
        <v>2030</v>
      </c>
      <c r="G156">
        <v>4.3082219621200001E-3</v>
      </c>
      <c r="H156" t="b">
        <v>0</v>
      </c>
      <c r="I156">
        <v>1</v>
      </c>
    </row>
    <row r="157" spans="1:9" x14ac:dyDescent="0.25">
      <c r="A157" t="s">
        <v>178</v>
      </c>
      <c r="B157" t="s">
        <v>213</v>
      </c>
      <c r="C157" t="s">
        <v>119</v>
      </c>
      <c r="D157" t="s">
        <v>197</v>
      </c>
      <c r="E157" t="s">
        <v>180</v>
      </c>
      <c r="F157">
        <v>2035</v>
      </c>
      <c r="G157">
        <v>3.661988667802E-3</v>
      </c>
      <c r="H157" t="b">
        <v>0</v>
      </c>
      <c r="I157">
        <v>1</v>
      </c>
    </row>
    <row r="158" spans="1:9" x14ac:dyDescent="0.25">
      <c r="A158" t="s">
        <v>178</v>
      </c>
      <c r="B158" t="s">
        <v>213</v>
      </c>
      <c r="C158" t="s">
        <v>119</v>
      </c>
      <c r="D158" t="s">
        <v>197</v>
      </c>
      <c r="E158" t="s">
        <v>180</v>
      </c>
      <c r="F158">
        <v>2040</v>
      </c>
      <c r="G158">
        <v>3.1126903676309998E-3</v>
      </c>
      <c r="H158" t="b">
        <v>0</v>
      </c>
      <c r="I158">
        <v>1</v>
      </c>
    </row>
    <row r="159" spans="1:9" x14ac:dyDescent="0.25">
      <c r="A159" t="s">
        <v>178</v>
      </c>
      <c r="B159" t="s">
        <v>213</v>
      </c>
      <c r="C159" t="s">
        <v>119</v>
      </c>
      <c r="D159" t="s">
        <v>197</v>
      </c>
      <c r="E159" t="s">
        <v>180</v>
      </c>
      <c r="F159">
        <v>2045</v>
      </c>
      <c r="G159">
        <v>3.1126903676309998E-3</v>
      </c>
      <c r="H159" t="b">
        <v>0</v>
      </c>
      <c r="I159">
        <v>1</v>
      </c>
    </row>
    <row r="160" spans="1:9" x14ac:dyDescent="0.25">
      <c r="A160" t="s">
        <v>178</v>
      </c>
      <c r="B160" t="s">
        <v>213</v>
      </c>
      <c r="C160" t="s">
        <v>119</v>
      </c>
      <c r="D160" t="s">
        <v>197</v>
      </c>
      <c r="E160" t="s">
        <v>180</v>
      </c>
      <c r="F160">
        <v>2050</v>
      </c>
      <c r="G160">
        <v>3.1126903676309998E-3</v>
      </c>
      <c r="H160" t="b">
        <v>0</v>
      </c>
      <c r="I160">
        <v>1</v>
      </c>
    </row>
    <row r="161" spans="1:9" x14ac:dyDescent="0.25">
      <c r="A161" t="s">
        <v>178</v>
      </c>
      <c r="B161" t="s">
        <v>213</v>
      </c>
      <c r="C161" t="s">
        <v>129</v>
      </c>
      <c r="D161" t="s">
        <v>214</v>
      </c>
      <c r="E161" t="s">
        <v>180</v>
      </c>
      <c r="F161">
        <v>2015</v>
      </c>
      <c r="G161">
        <v>4.4152843981792013E-2</v>
      </c>
      <c r="H161" t="b">
        <v>0</v>
      </c>
      <c r="I161">
        <v>1</v>
      </c>
    </row>
    <row r="162" spans="1:9" x14ac:dyDescent="0.25">
      <c r="A162" t="s">
        <v>178</v>
      </c>
      <c r="B162" t="s">
        <v>213</v>
      </c>
      <c r="C162" t="s">
        <v>129</v>
      </c>
      <c r="D162" t="s">
        <v>214</v>
      </c>
      <c r="E162" t="s">
        <v>180</v>
      </c>
      <c r="F162">
        <v>2020</v>
      </c>
      <c r="G162">
        <v>4.2554971981792013E-2</v>
      </c>
      <c r="H162" t="b">
        <v>0</v>
      </c>
      <c r="I162">
        <v>1</v>
      </c>
    </row>
    <row r="163" spans="1:9" x14ac:dyDescent="0.25">
      <c r="A163" t="s">
        <v>178</v>
      </c>
      <c r="B163" t="s">
        <v>213</v>
      </c>
      <c r="C163" t="s">
        <v>129</v>
      </c>
      <c r="D163" t="s">
        <v>214</v>
      </c>
      <c r="E163" t="s">
        <v>180</v>
      </c>
      <c r="F163">
        <v>2025</v>
      </c>
      <c r="G163">
        <v>6.0797840805111997E-2</v>
      </c>
      <c r="H163" t="b">
        <v>0</v>
      </c>
      <c r="I163">
        <v>1</v>
      </c>
    </row>
    <row r="164" spans="1:9" x14ac:dyDescent="0.25">
      <c r="A164" t="s">
        <v>178</v>
      </c>
      <c r="B164" t="s">
        <v>213</v>
      </c>
      <c r="C164" t="s">
        <v>129</v>
      </c>
      <c r="D164" t="s">
        <v>214</v>
      </c>
      <c r="E164" t="s">
        <v>180</v>
      </c>
      <c r="F164">
        <v>2030</v>
      </c>
      <c r="G164">
        <v>6.7655259418335001E-2</v>
      </c>
      <c r="H164" t="b">
        <v>0</v>
      </c>
      <c r="I164">
        <v>1</v>
      </c>
    </row>
    <row r="165" spans="1:9" x14ac:dyDescent="0.25">
      <c r="A165" t="s">
        <v>178</v>
      </c>
      <c r="B165" t="s">
        <v>213</v>
      </c>
      <c r="C165" t="s">
        <v>129</v>
      </c>
      <c r="D165" t="s">
        <v>214</v>
      </c>
      <c r="E165" t="s">
        <v>180</v>
      </c>
      <c r="F165">
        <v>2035</v>
      </c>
      <c r="G165">
        <v>7.7369579369240007E-2</v>
      </c>
      <c r="H165" t="b">
        <v>0</v>
      </c>
      <c r="I165">
        <v>1</v>
      </c>
    </row>
    <row r="166" spans="1:9" x14ac:dyDescent="0.25">
      <c r="A166" t="s">
        <v>178</v>
      </c>
      <c r="B166" t="s">
        <v>213</v>
      </c>
      <c r="C166" t="s">
        <v>129</v>
      </c>
      <c r="D166" t="s">
        <v>214</v>
      </c>
      <c r="E166" t="s">
        <v>180</v>
      </c>
      <c r="F166">
        <v>2040</v>
      </c>
      <c r="G166">
        <v>8.5739995811220007E-2</v>
      </c>
      <c r="H166" t="b">
        <v>0</v>
      </c>
      <c r="I166">
        <v>1</v>
      </c>
    </row>
    <row r="167" spans="1:9" x14ac:dyDescent="0.25">
      <c r="A167" t="s">
        <v>178</v>
      </c>
      <c r="B167" t="s">
        <v>213</v>
      </c>
      <c r="C167" t="s">
        <v>129</v>
      </c>
      <c r="D167" t="s">
        <v>214</v>
      </c>
      <c r="E167" t="s">
        <v>180</v>
      </c>
      <c r="F167">
        <v>2045</v>
      </c>
      <c r="G167">
        <v>8.8776787067637003E-2</v>
      </c>
      <c r="H167" t="b">
        <v>0</v>
      </c>
      <c r="I167">
        <v>1</v>
      </c>
    </row>
    <row r="168" spans="1:9" x14ac:dyDescent="0.25">
      <c r="A168" t="s">
        <v>178</v>
      </c>
      <c r="B168" t="s">
        <v>213</v>
      </c>
      <c r="C168" t="s">
        <v>129</v>
      </c>
      <c r="D168" t="s">
        <v>214</v>
      </c>
      <c r="E168" t="s">
        <v>180</v>
      </c>
      <c r="F168">
        <v>2050</v>
      </c>
      <c r="G168">
        <v>8.8776787067637003E-2</v>
      </c>
      <c r="H168" t="b">
        <v>0</v>
      </c>
      <c r="I168">
        <v>1</v>
      </c>
    </row>
    <row r="169" spans="1:9" x14ac:dyDescent="0.25">
      <c r="A169" t="s">
        <v>178</v>
      </c>
      <c r="B169" t="s">
        <v>213</v>
      </c>
      <c r="C169" t="s">
        <v>129</v>
      </c>
      <c r="D169" t="s">
        <v>191</v>
      </c>
      <c r="E169" t="s">
        <v>180</v>
      </c>
      <c r="F169">
        <v>2015</v>
      </c>
      <c r="G169">
        <v>7.6560000000000007E-4</v>
      </c>
      <c r="H169" t="b">
        <v>0</v>
      </c>
      <c r="I169">
        <v>1</v>
      </c>
    </row>
    <row r="170" spans="1:9" x14ac:dyDescent="0.25">
      <c r="A170" t="s">
        <v>178</v>
      </c>
      <c r="B170" t="s">
        <v>213</v>
      </c>
      <c r="C170" t="s">
        <v>129</v>
      </c>
      <c r="D170" t="s">
        <v>191</v>
      </c>
      <c r="E170" t="s">
        <v>180</v>
      </c>
      <c r="F170">
        <v>2020</v>
      </c>
      <c r="G170">
        <v>7.6560000000000007E-4</v>
      </c>
      <c r="H170" t="b">
        <v>0</v>
      </c>
      <c r="I170">
        <v>1</v>
      </c>
    </row>
    <row r="171" spans="1:9" x14ac:dyDescent="0.25">
      <c r="A171" t="s">
        <v>178</v>
      </c>
      <c r="B171" t="s">
        <v>213</v>
      </c>
      <c r="C171" t="s">
        <v>129</v>
      </c>
      <c r="D171" t="s">
        <v>191</v>
      </c>
      <c r="E171" t="s">
        <v>180</v>
      </c>
      <c r="F171">
        <v>2025</v>
      </c>
      <c r="G171">
        <v>6.5076000000000001E-4</v>
      </c>
      <c r="H171" t="b">
        <v>0</v>
      </c>
      <c r="I171">
        <v>1</v>
      </c>
    </row>
    <row r="172" spans="1:9" x14ac:dyDescent="0.25">
      <c r="A172" t="s">
        <v>178</v>
      </c>
      <c r="B172" t="s">
        <v>213</v>
      </c>
      <c r="C172" t="s">
        <v>129</v>
      </c>
      <c r="D172" t="s">
        <v>191</v>
      </c>
      <c r="E172" t="s">
        <v>180</v>
      </c>
      <c r="F172">
        <v>2030</v>
      </c>
      <c r="G172">
        <v>5.5314600000000002E-4</v>
      </c>
      <c r="H172" t="b">
        <v>0</v>
      </c>
      <c r="I172">
        <v>1</v>
      </c>
    </row>
    <row r="173" spans="1:9" x14ac:dyDescent="0.25">
      <c r="A173" t="s">
        <v>178</v>
      </c>
      <c r="B173" t="s">
        <v>213</v>
      </c>
      <c r="C173" t="s">
        <v>129</v>
      </c>
      <c r="D173" t="s">
        <v>191</v>
      </c>
      <c r="E173" t="s">
        <v>180</v>
      </c>
      <c r="F173">
        <v>2035</v>
      </c>
      <c r="G173">
        <v>4.7017409999999999E-4</v>
      </c>
      <c r="H173" t="b">
        <v>0</v>
      </c>
      <c r="I173">
        <v>1</v>
      </c>
    </row>
    <row r="174" spans="1:9" x14ac:dyDescent="0.25">
      <c r="A174" t="s">
        <v>178</v>
      </c>
      <c r="B174" t="s">
        <v>213</v>
      </c>
      <c r="C174" t="s">
        <v>129</v>
      </c>
      <c r="D174" t="s">
        <v>191</v>
      </c>
      <c r="E174" t="s">
        <v>180</v>
      </c>
      <c r="F174">
        <v>2040</v>
      </c>
      <c r="G174">
        <v>3.9964798500000001E-4</v>
      </c>
      <c r="H174" t="b">
        <v>0</v>
      </c>
      <c r="I174">
        <v>1</v>
      </c>
    </row>
    <row r="175" spans="1:9" x14ac:dyDescent="0.25">
      <c r="A175" t="s">
        <v>178</v>
      </c>
      <c r="B175" t="s">
        <v>213</v>
      </c>
      <c r="C175" t="s">
        <v>129</v>
      </c>
      <c r="D175" t="s">
        <v>191</v>
      </c>
      <c r="E175" t="s">
        <v>180</v>
      </c>
      <c r="F175">
        <v>2045</v>
      </c>
      <c r="G175">
        <v>3.3970078725000002E-4</v>
      </c>
      <c r="H175" t="b">
        <v>0</v>
      </c>
      <c r="I175">
        <v>1</v>
      </c>
    </row>
    <row r="176" spans="1:9" x14ac:dyDescent="0.25">
      <c r="A176" t="s">
        <v>178</v>
      </c>
      <c r="B176" t="s">
        <v>213</v>
      </c>
      <c r="C176" t="s">
        <v>129</v>
      </c>
      <c r="D176" t="s">
        <v>191</v>
      </c>
      <c r="E176" t="s">
        <v>180</v>
      </c>
      <c r="F176">
        <v>2050</v>
      </c>
      <c r="G176">
        <v>2.8874566916249969E-4</v>
      </c>
      <c r="H176" t="b">
        <v>0</v>
      </c>
      <c r="I176">
        <v>1</v>
      </c>
    </row>
    <row r="177" spans="1:9" x14ac:dyDescent="0.25">
      <c r="A177" t="s">
        <v>178</v>
      </c>
      <c r="B177" t="s">
        <v>213</v>
      </c>
      <c r="C177" t="s">
        <v>129</v>
      </c>
      <c r="D177" t="s">
        <v>192</v>
      </c>
      <c r="E177" t="s">
        <v>180</v>
      </c>
      <c r="F177">
        <v>2015</v>
      </c>
      <c r="G177">
        <v>6.6067200000000008E-3</v>
      </c>
      <c r="H177" t="b">
        <v>0</v>
      </c>
      <c r="I177">
        <v>1</v>
      </c>
    </row>
    <row r="178" spans="1:9" x14ac:dyDescent="0.25">
      <c r="A178" t="s">
        <v>178</v>
      </c>
      <c r="B178" t="s">
        <v>213</v>
      </c>
      <c r="C178" t="s">
        <v>129</v>
      </c>
      <c r="D178" t="s">
        <v>192</v>
      </c>
      <c r="E178" t="s">
        <v>180</v>
      </c>
      <c r="F178">
        <v>2020</v>
      </c>
      <c r="G178">
        <v>5.6157119999990001E-3</v>
      </c>
      <c r="H178" t="b">
        <v>0</v>
      </c>
      <c r="I178">
        <v>1</v>
      </c>
    </row>
    <row r="179" spans="1:9" x14ac:dyDescent="0.25">
      <c r="A179" t="s">
        <v>178</v>
      </c>
      <c r="B179" t="s">
        <v>213</v>
      </c>
      <c r="C179" t="s">
        <v>129</v>
      </c>
      <c r="D179" t="s">
        <v>192</v>
      </c>
      <c r="E179" t="s">
        <v>180</v>
      </c>
      <c r="F179">
        <v>2025</v>
      </c>
      <c r="G179">
        <v>3.30336E-3</v>
      </c>
      <c r="H179" t="b">
        <v>0</v>
      </c>
      <c r="I179">
        <v>1</v>
      </c>
    </row>
    <row r="180" spans="1:9" x14ac:dyDescent="0.25">
      <c r="A180" t="s">
        <v>178</v>
      </c>
      <c r="B180" t="s">
        <v>213</v>
      </c>
      <c r="C180" t="s">
        <v>129</v>
      </c>
      <c r="D180" t="s">
        <v>192</v>
      </c>
      <c r="E180" t="s">
        <v>180</v>
      </c>
      <c r="F180">
        <v>2030</v>
      </c>
      <c r="G180">
        <v>6.6067200000000017E-4</v>
      </c>
      <c r="H180" t="b">
        <v>0</v>
      </c>
      <c r="I180">
        <v>1</v>
      </c>
    </row>
    <row r="181" spans="1:9" x14ac:dyDescent="0.25">
      <c r="A181" t="s">
        <v>178</v>
      </c>
      <c r="B181" t="s">
        <v>213</v>
      </c>
      <c r="C181" t="s">
        <v>129</v>
      </c>
      <c r="D181" t="s">
        <v>193</v>
      </c>
      <c r="E181" t="s">
        <v>180</v>
      </c>
      <c r="F181">
        <v>2015</v>
      </c>
      <c r="G181">
        <v>3.44736E-3</v>
      </c>
      <c r="H181" t="b">
        <v>0</v>
      </c>
      <c r="I181">
        <v>1</v>
      </c>
    </row>
    <row r="182" spans="1:9" x14ac:dyDescent="0.25">
      <c r="A182" t="s">
        <v>178</v>
      </c>
      <c r="B182" t="s">
        <v>213</v>
      </c>
      <c r="C182" t="s">
        <v>129</v>
      </c>
      <c r="D182" t="s">
        <v>193</v>
      </c>
      <c r="E182" t="s">
        <v>180</v>
      </c>
      <c r="F182">
        <v>2020</v>
      </c>
      <c r="G182">
        <v>2.930256E-3</v>
      </c>
      <c r="H182" t="b">
        <v>0</v>
      </c>
      <c r="I182">
        <v>1</v>
      </c>
    </row>
    <row r="183" spans="1:9" x14ac:dyDescent="0.25">
      <c r="A183" t="s">
        <v>178</v>
      </c>
      <c r="B183" t="s">
        <v>213</v>
      </c>
      <c r="C183" t="s">
        <v>129</v>
      </c>
      <c r="D183" t="s">
        <v>194</v>
      </c>
      <c r="E183" t="s">
        <v>180</v>
      </c>
      <c r="F183">
        <v>2015</v>
      </c>
      <c r="G183">
        <v>3.1402438493406001E-2</v>
      </c>
      <c r="H183" t="b">
        <v>0</v>
      </c>
      <c r="I183">
        <v>1</v>
      </c>
    </row>
    <row r="184" spans="1:9" x14ac:dyDescent="0.25">
      <c r="A184" t="s">
        <v>178</v>
      </c>
      <c r="B184" t="s">
        <v>213</v>
      </c>
      <c r="C184" t="s">
        <v>129</v>
      </c>
      <c r="D184" t="s">
        <v>194</v>
      </c>
      <c r="E184" t="s">
        <v>180</v>
      </c>
      <c r="F184">
        <v>2020</v>
      </c>
      <c r="G184">
        <v>3.1402438493406001E-2</v>
      </c>
      <c r="H184" t="b">
        <v>0</v>
      </c>
      <c r="I184">
        <v>1</v>
      </c>
    </row>
    <row r="185" spans="1:9" x14ac:dyDescent="0.25">
      <c r="A185" t="s">
        <v>178</v>
      </c>
      <c r="B185" t="s">
        <v>213</v>
      </c>
      <c r="C185" t="s">
        <v>129</v>
      </c>
      <c r="D185" t="s">
        <v>194</v>
      </c>
      <c r="E185" t="s">
        <v>180</v>
      </c>
      <c r="F185">
        <v>2025</v>
      </c>
      <c r="G185">
        <v>4.422858085478E-2</v>
      </c>
      <c r="H185" t="b">
        <v>0</v>
      </c>
      <c r="I185">
        <v>1</v>
      </c>
    </row>
    <row r="186" spans="1:9" x14ac:dyDescent="0.25">
      <c r="A186" t="s">
        <v>178</v>
      </c>
      <c r="B186" t="s">
        <v>213</v>
      </c>
      <c r="C186" t="s">
        <v>129</v>
      </c>
      <c r="D186" t="s">
        <v>194</v>
      </c>
      <c r="E186" t="s">
        <v>180</v>
      </c>
      <c r="F186">
        <v>2030</v>
      </c>
      <c r="G186">
        <v>5.3959013654780001E-2</v>
      </c>
      <c r="H186" t="b">
        <v>0</v>
      </c>
      <c r="I186">
        <v>1</v>
      </c>
    </row>
    <row r="187" spans="1:9" x14ac:dyDescent="0.25">
      <c r="A187" t="s">
        <v>178</v>
      </c>
      <c r="B187" t="s">
        <v>213</v>
      </c>
      <c r="C187" t="s">
        <v>129</v>
      </c>
      <c r="D187" t="s">
        <v>194</v>
      </c>
      <c r="E187" t="s">
        <v>180</v>
      </c>
      <c r="F187">
        <v>2035</v>
      </c>
      <c r="G187">
        <v>5.3314105038980007E-2</v>
      </c>
      <c r="H187" t="b">
        <v>0</v>
      </c>
      <c r="I187">
        <v>1</v>
      </c>
    </row>
    <row r="188" spans="1:9" x14ac:dyDescent="0.25">
      <c r="A188" t="s">
        <v>178</v>
      </c>
      <c r="B188" t="s">
        <v>213</v>
      </c>
      <c r="C188" t="s">
        <v>129</v>
      </c>
      <c r="D188" t="s">
        <v>194</v>
      </c>
      <c r="E188" t="s">
        <v>180</v>
      </c>
      <c r="F188">
        <v>2040</v>
      </c>
      <c r="G188">
        <v>5.3314105038978002E-2</v>
      </c>
      <c r="H188" t="b">
        <v>0</v>
      </c>
      <c r="I188">
        <v>1</v>
      </c>
    </row>
    <row r="189" spans="1:9" x14ac:dyDescent="0.25">
      <c r="A189" t="s">
        <v>178</v>
      </c>
      <c r="B189" t="s">
        <v>213</v>
      </c>
      <c r="C189" t="s">
        <v>129</v>
      </c>
      <c r="D189" t="s">
        <v>194</v>
      </c>
      <c r="E189" t="s">
        <v>180</v>
      </c>
      <c r="F189">
        <v>2045</v>
      </c>
      <c r="G189">
        <v>5.3314105038980007E-2</v>
      </c>
      <c r="H189" t="b">
        <v>0</v>
      </c>
      <c r="I189">
        <v>1</v>
      </c>
    </row>
    <row r="190" spans="1:9" x14ac:dyDescent="0.25">
      <c r="A190" t="s">
        <v>178</v>
      </c>
      <c r="B190" t="s">
        <v>213</v>
      </c>
      <c r="C190" t="s">
        <v>129</v>
      </c>
      <c r="D190" t="s">
        <v>194</v>
      </c>
      <c r="E190" t="s">
        <v>180</v>
      </c>
      <c r="F190">
        <v>2050</v>
      </c>
      <c r="G190">
        <v>5.3314105038980007E-2</v>
      </c>
      <c r="H190" t="b">
        <v>0</v>
      </c>
      <c r="I190">
        <v>1</v>
      </c>
    </row>
    <row r="191" spans="1:9" x14ac:dyDescent="0.25">
      <c r="A191" t="s">
        <v>178</v>
      </c>
      <c r="B191" t="s">
        <v>213</v>
      </c>
      <c r="C191" t="s">
        <v>129</v>
      </c>
      <c r="D191" t="s">
        <v>195</v>
      </c>
      <c r="E191" t="s">
        <v>180</v>
      </c>
      <c r="F191">
        <v>2015</v>
      </c>
      <c r="G191">
        <v>5.9839999999999991E-4</v>
      </c>
      <c r="H191" t="b">
        <v>0</v>
      </c>
      <c r="I191">
        <v>1</v>
      </c>
    </row>
    <row r="192" spans="1:9" x14ac:dyDescent="0.25">
      <c r="A192" t="s">
        <v>178</v>
      </c>
      <c r="B192" t="s">
        <v>213</v>
      </c>
      <c r="C192" t="s">
        <v>129</v>
      </c>
      <c r="D192" t="s">
        <v>195</v>
      </c>
      <c r="E192" t="s">
        <v>180</v>
      </c>
      <c r="F192">
        <v>2020</v>
      </c>
      <c r="G192">
        <v>5.0864000000000009E-4</v>
      </c>
      <c r="H192" t="b">
        <v>0</v>
      </c>
      <c r="I192">
        <v>1</v>
      </c>
    </row>
    <row r="193" spans="1:9" x14ac:dyDescent="0.25">
      <c r="A193" t="s">
        <v>178</v>
      </c>
      <c r="B193" t="s">
        <v>213</v>
      </c>
      <c r="C193" t="s">
        <v>129</v>
      </c>
      <c r="D193" t="s">
        <v>196</v>
      </c>
      <c r="E193" t="s">
        <v>180</v>
      </c>
      <c r="F193">
        <v>2025</v>
      </c>
      <c r="G193">
        <v>1.1282814461945999E-2</v>
      </c>
      <c r="H193" t="b">
        <v>0</v>
      </c>
      <c r="I193">
        <v>1</v>
      </c>
    </row>
    <row r="194" spans="1:9" x14ac:dyDescent="0.25">
      <c r="A194" t="s">
        <v>178</v>
      </c>
      <c r="B194" t="s">
        <v>213</v>
      </c>
      <c r="C194" t="s">
        <v>129</v>
      </c>
      <c r="D194" t="s">
        <v>196</v>
      </c>
      <c r="E194" t="s">
        <v>180</v>
      </c>
      <c r="F194">
        <v>2030</v>
      </c>
      <c r="G194">
        <v>1.1282814461945999E-2</v>
      </c>
      <c r="H194" t="b">
        <v>0</v>
      </c>
      <c r="I194">
        <v>1</v>
      </c>
    </row>
    <row r="195" spans="1:9" x14ac:dyDescent="0.25">
      <c r="A195" t="s">
        <v>178</v>
      </c>
      <c r="B195" t="s">
        <v>213</v>
      </c>
      <c r="C195" t="s">
        <v>129</v>
      </c>
      <c r="D195" t="s">
        <v>196</v>
      </c>
      <c r="E195" t="s">
        <v>180</v>
      </c>
      <c r="F195">
        <v>2035</v>
      </c>
      <c r="G195">
        <v>2.2565628923891998E-2</v>
      </c>
      <c r="H195" t="b">
        <v>0</v>
      </c>
      <c r="I195">
        <v>1</v>
      </c>
    </row>
    <row r="196" spans="1:9" x14ac:dyDescent="0.25">
      <c r="A196" t="s">
        <v>178</v>
      </c>
      <c r="B196" t="s">
        <v>213</v>
      </c>
      <c r="C196" t="s">
        <v>129</v>
      </c>
      <c r="D196" t="s">
        <v>196</v>
      </c>
      <c r="E196" t="s">
        <v>180</v>
      </c>
      <c r="F196">
        <v>2040</v>
      </c>
      <c r="G196">
        <v>3.1159522176829001E-2</v>
      </c>
      <c r="H196" t="b">
        <v>0</v>
      </c>
      <c r="I196">
        <v>1</v>
      </c>
    </row>
    <row r="197" spans="1:9" x14ac:dyDescent="0.25">
      <c r="A197" t="s">
        <v>178</v>
      </c>
      <c r="B197" t="s">
        <v>213</v>
      </c>
      <c r="C197" t="s">
        <v>129</v>
      </c>
      <c r="D197" t="s">
        <v>196</v>
      </c>
      <c r="E197" t="s">
        <v>180</v>
      </c>
      <c r="F197">
        <v>2045</v>
      </c>
      <c r="G197">
        <v>3.4256260630992998E-2</v>
      </c>
      <c r="H197" t="b">
        <v>0</v>
      </c>
      <c r="I197">
        <v>1</v>
      </c>
    </row>
    <row r="198" spans="1:9" x14ac:dyDescent="0.25">
      <c r="A198" t="s">
        <v>178</v>
      </c>
      <c r="B198" t="s">
        <v>213</v>
      </c>
      <c r="C198" t="s">
        <v>129</v>
      </c>
      <c r="D198" t="s">
        <v>196</v>
      </c>
      <c r="E198" t="s">
        <v>180</v>
      </c>
      <c r="F198">
        <v>2050</v>
      </c>
      <c r="G198">
        <v>3.4307215749081001E-2</v>
      </c>
      <c r="H198" t="b">
        <v>0</v>
      </c>
      <c r="I198">
        <v>1</v>
      </c>
    </row>
    <row r="199" spans="1:9" x14ac:dyDescent="0.25">
      <c r="A199" t="s">
        <v>178</v>
      </c>
      <c r="B199" t="s">
        <v>213</v>
      </c>
      <c r="C199" t="s">
        <v>129</v>
      </c>
      <c r="D199" t="s">
        <v>197</v>
      </c>
      <c r="E199" t="s">
        <v>180</v>
      </c>
      <c r="F199">
        <v>2015</v>
      </c>
      <c r="G199">
        <v>1.3323254883859999E-3</v>
      </c>
      <c r="H199" t="b">
        <v>0</v>
      </c>
      <c r="I199">
        <v>1</v>
      </c>
    </row>
    <row r="200" spans="1:9" x14ac:dyDescent="0.25">
      <c r="A200" t="s">
        <v>178</v>
      </c>
      <c r="B200" t="s">
        <v>213</v>
      </c>
      <c r="C200" t="s">
        <v>129</v>
      </c>
      <c r="D200" t="s">
        <v>197</v>
      </c>
      <c r="E200" t="s">
        <v>180</v>
      </c>
      <c r="F200">
        <v>2020</v>
      </c>
      <c r="G200">
        <v>1.3323254883859999E-3</v>
      </c>
      <c r="H200" t="b">
        <v>0</v>
      </c>
      <c r="I200">
        <v>1</v>
      </c>
    </row>
    <row r="201" spans="1:9" x14ac:dyDescent="0.25">
      <c r="A201" t="s">
        <v>178</v>
      </c>
      <c r="B201" t="s">
        <v>213</v>
      </c>
      <c r="C201" t="s">
        <v>129</v>
      </c>
      <c r="D201" t="s">
        <v>197</v>
      </c>
      <c r="E201" t="s">
        <v>180</v>
      </c>
      <c r="F201">
        <v>2025</v>
      </c>
      <c r="G201">
        <v>1.3323254883859999E-3</v>
      </c>
      <c r="H201" t="b">
        <v>0</v>
      </c>
      <c r="I201">
        <v>1</v>
      </c>
    </row>
    <row r="202" spans="1:9" x14ac:dyDescent="0.25">
      <c r="A202" t="s">
        <v>178</v>
      </c>
      <c r="B202" t="s">
        <v>213</v>
      </c>
      <c r="C202" t="s">
        <v>129</v>
      </c>
      <c r="D202" t="s">
        <v>197</v>
      </c>
      <c r="E202" t="s">
        <v>180</v>
      </c>
      <c r="F202">
        <v>2030</v>
      </c>
      <c r="G202">
        <v>1.1996133016089999E-3</v>
      </c>
      <c r="H202" t="b">
        <v>0</v>
      </c>
      <c r="I202">
        <v>1</v>
      </c>
    </row>
    <row r="203" spans="1:9" x14ac:dyDescent="0.25">
      <c r="A203" t="s">
        <v>178</v>
      </c>
      <c r="B203" t="s">
        <v>213</v>
      </c>
      <c r="C203" t="s">
        <v>129</v>
      </c>
      <c r="D203" t="s">
        <v>197</v>
      </c>
      <c r="E203" t="s">
        <v>180</v>
      </c>
      <c r="F203">
        <v>2035</v>
      </c>
      <c r="G203">
        <v>1.0196713063669999E-3</v>
      </c>
      <c r="H203" t="b">
        <v>0</v>
      </c>
      <c r="I203">
        <v>1</v>
      </c>
    </row>
    <row r="204" spans="1:9" x14ac:dyDescent="0.25">
      <c r="A204" t="s">
        <v>178</v>
      </c>
      <c r="B204" t="s">
        <v>213</v>
      </c>
      <c r="C204" t="s">
        <v>129</v>
      </c>
      <c r="D204" t="s">
        <v>197</v>
      </c>
      <c r="E204" t="s">
        <v>180</v>
      </c>
      <c r="F204">
        <v>2040</v>
      </c>
      <c r="G204">
        <v>8.6672061041254231E-4</v>
      </c>
      <c r="H204" t="b">
        <v>0</v>
      </c>
      <c r="I204">
        <v>1</v>
      </c>
    </row>
    <row r="205" spans="1:9" x14ac:dyDescent="0.25">
      <c r="A205" t="s">
        <v>178</v>
      </c>
      <c r="B205" t="s">
        <v>213</v>
      </c>
      <c r="C205" t="s">
        <v>129</v>
      </c>
      <c r="D205" t="s">
        <v>197</v>
      </c>
      <c r="E205" t="s">
        <v>180</v>
      </c>
      <c r="F205">
        <v>2045</v>
      </c>
      <c r="G205">
        <v>8.6672061041254231E-4</v>
      </c>
      <c r="H205" t="b">
        <v>0</v>
      </c>
      <c r="I205">
        <v>1</v>
      </c>
    </row>
    <row r="206" spans="1:9" x14ac:dyDescent="0.25">
      <c r="A206" t="s">
        <v>178</v>
      </c>
      <c r="B206" t="s">
        <v>213</v>
      </c>
      <c r="C206" t="s">
        <v>129</v>
      </c>
      <c r="D206" t="s">
        <v>197</v>
      </c>
      <c r="E206" t="s">
        <v>180</v>
      </c>
      <c r="F206">
        <v>2050</v>
      </c>
      <c r="G206">
        <v>8.6672061041254231E-4</v>
      </c>
      <c r="H206" t="b">
        <v>0</v>
      </c>
      <c r="I206">
        <v>1</v>
      </c>
    </row>
    <row r="207" spans="1:9" x14ac:dyDescent="0.25">
      <c r="A207" t="s">
        <v>178</v>
      </c>
      <c r="B207" t="s">
        <v>213</v>
      </c>
      <c r="C207" t="s">
        <v>184</v>
      </c>
      <c r="D207" t="s">
        <v>214</v>
      </c>
      <c r="E207" t="s">
        <v>180</v>
      </c>
      <c r="F207">
        <v>2015</v>
      </c>
      <c r="G207">
        <v>0.23596204299884599</v>
      </c>
      <c r="H207" t="b">
        <v>0</v>
      </c>
      <c r="I207">
        <v>1</v>
      </c>
    </row>
    <row r="208" spans="1:9" x14ac:dyDescent="0.25">
      <c r="A208" t="s">
        <v>178</v>
      </c>
      <c r="B208" t="s">
        <v>213</v>
      </c>
      <c r="C208" t="s">
        <v>184</v>
      </c>
      <c r="D208" t="s">
        <v>214</v>
      </c>
      <c r="E208" t="s">
        <v>180</v>
      </c>
      <c r="F208">
        <v>2020</v>
      </c>
      <c r="G208">
        <v>0.284929624690266</v>
      </c>
      <c r="H208" t="b">
        <v>0</v>
      </c>
      <c r="I208">
        <v>1</v>
      </c>
    </row>
    <row r="209" spans="1:9" x14ac:dyDescent="0.25">
      <c r="A209" t="s">
        <v>178</v>
      </c>
      <c r="B209" t="s">
        <v>213</v>
      </c>
      <c r="C209" t="s">
        <v>184</v>
      </c>
      <c r="D209" t="s">
        <v>214</v>
      </c>
      <c r="E209" t="s">
        <v>180</v>
      </c>
      <c r="F209">
        <v>2025</v>
      </c>
      <c r="G209">
        <v>0.39869285870241711</v>
      </c>
      <c r="H209" t="b">
        <v>0</v>
      </c>
      <c r="I209">
        <v>1</v>
      </c>
    </row>
    <row r="210" spans="1:9" x14ac:dyDescent="0.25">
      <c r="A210" t="s">
        <v>178</v>
      </c>
      <c r="B210" t="s">
        <v>213</v>
      </c>
      <c r="C210" t="s">
        <v>184</v>
      </c>
      <c r="D210" t="s">
        <v>214</v>
      </c>
      <c r="E210" t="s">
        <v>180</v>
      </c>
      <c r="F210">
        <v>2030</v>
      </c>
      <c r="G210">
        <v>0.63912298828940906</v>
      </c>
      <c r="H210" t="b">
        <v>0</v>
      </c>
      <c r="I210">
        <v>1</v>
      </c>
    </row>
    <row r="211" spans="1:9" x14ac:dyDescent="0.25">
      <c r="A211" t="s">
        <v>178</v>
      </c>
      <c r="B211" t="s">
        <v>213</v>
      </c>
      <c r="C211" t="s">
        <v>184</v>
      </c>
      <c r="D211" t="s">
        <v>214</v>
      </c>
      <c r="E211" t="s">
        <v>180</v>
      </c>
      <c r="F211">
        <v>2035</v>
      </c>
      <c r="G211">
        <v>0.64315098599316001</v>
      </c>
      <c r="H211" t="b">
        <v>0</v>
      </c>
      <c r="I211">
        <v>1</v>
      </c>
    </row>
    <row r="212" spans="1:9" x14ac:dyDescent="0.25">
      <c r="A212" t="s">
        <v>178</v>
      </c>
      <c r="B212" t="s">
        <v>213</v>
      </c>
      <c r="C212" t="s">
        <v>184</v>
      </c>
      <c r="D212" t="s">
        <v>214</v>
      </c>
      <c r="E212" t="s">
        <v>180</v>
      </c>
      <c r="F212">
        <v>2040</v>
      </c>
      <c r="G212">
        <v>0.61391839303385809</v>
      </c>
      <c r="H212" t="b">
        <v>0</v>
      </c>
      <c r="I212">
        <v>1</v>
      </c>
    </row>
    <row r="213" spans="1:9" x14ac:dyDescent="0.25">
      <c r="A213" t="s">
        <v>178</v>
      </c>
      <c r="B213" t="s">
        <v>213</v>
      </c>
      <c r="C213" t="s">
        <v>184</v>
      </c>
      <c r="D213" t="s">
        <v>214</v>
      </c>
      <c r="E213" t="s">
        <v>180</v>
      </c>
      <c r="F213">
        <v>2045</v>
      </c>
      <c r="G213">
        <v>0.61391839303385809</v>
      </c>
      <c r="H213" t="b">
        <v>0</v>
      </c>
      <c r="I213">
        <v>1</v>
      </c>
    </row>
    <row r="214" spans="1:9" x14ac:dyDescent="0.25">
      <c r="A214" t="s">
        <v>178</v>
      </c>
      <c r="B214" t="s">
        <v>213</v>
      </c>
      <c r="C214" t="s">
        <v>184</v>
      </c>
      <c r="D214" t="s">
        <v>214</v>
      </c>
      <c r="E214" t="s">
        <v>180</v>
      </c>
      <c r="F214">
        <v>2050</v>
      </c>
      <c r="G214">
        <v>0.61391839303385809</v>
      </c>
      <c r="H214" t="b">
        <v>0</v>
      </c>
      <c r="I214">
        <v>1</v>
      </c>
    </row>
    <row r="215" spans="1:9" x14ac:dyDescent="0.25">
      <c r="A215" t="s">
        <v>178</v>
      </c>
      <c r="B215" t="s">
        <v>213</v>
      </c>
      <c r="C215" t="s">
        <v>184</v>
      </c>
      <c r="D215" t="s">
        <v>191</v>
      </c>
      <c r="E215" t="s">
        <v>180</v>
      </c>
      <c r="F215">
        <v>2015</v>
      </c>
      <c r="G215">
        <v>1.4019200000000001E-2</v>
      </c>
      <c r="H215" t="b">
        <v>0</v>
      </c>
      <c r="I215">
        <v>1</v>
      </c>
    </row>
    <row r="216" spans="1:9" x14ac:dyDescent="0.25">
      <c r="A216" t="s">
        <v>178</v>
      </c>
      <c r="B216" t="s">
        <v>213</v>
      </c>
      <c r="C216" t="s">
        <v>184</v>
      </c>
      <c r="D216" t="s">
        <v>191</v>
      </c>
      <c r="E216" t="s">
        <v>180</v>
      </c>
      <c r="F216">
        <v>2020</v>
      </c>
      <c r="G216">
        <v>1.4019200000000001E-2</v>
      </c>
      <c r="H216" t="b">
        <v>0</v>
      </c>
      <c r="I216">
        <v>1</v>
      </c>
    </row>
    <row r="217" spans="1:9" x14ac:dyDescent="0.25">
      <c r="A217" t="s">
        <v>178</v>
      </c>
      <c r="B217" t="s">
        <v>213</v>
      </c>
      <c r="C217" t="s">
        <v>184</v>
      </c>
      <c r="D217" t="s">
        <v>191</v>
      </c>
      <c r="E217" t="s">
        <v>180</v>
      </c>
      <c r="F217">
        <v>2025</v>
      </c>
      <c r="G217">
        <v>1.1916319999999999E-2</v>
      </c>
      <c r="H217" t="b">
        <v>0</v>
      </c>
      <c r="I217">
        <v>1</v>
      </c>
    </row>
    <row r="218" spans="1:9" x14ac:dyDescent="0.25">
      <c r="A218" t="s">
        <v>178</v>
      </c>
      <c r="B218" t="s">
        <v>213</v>
      </c>
      <c r="C218" t="s">
        <v>184</v>
      </c>
      <c r="D218" t="s">
        <v>191</v>
      </c>
      <c r="E218" t="s">
        <v>180</v>
      </c>
      <c r="F218">
        <v>2030</v>
      </c>
      <c r="G218">
        <v>1.0128872000000001E-2</v>
      </c>
      <c r="H218" t="b">
        <v>0</v>
      </c>
      <c r="I218">
        <v>1</v>
      </c>
    </row>
    <row r="219" spans="1:9" x14ac:dyDescent="0.25">
      <c r="A219" t="s">
        <v>178</v>
      </c>
      <c r="B219" t="s">
        <v>213</v>
      </c>
      <c r="C219" t="s">
        <v>184</v>
      </c>
      <c r="D219" t="s">
        <v>191</v>
      </c>
      <c r="E219" t="s">
        <v>180</v>
      </c>
      <c r="F219">
        <v>2035</v>
      </c>
      <c r="G219">
        <v>8.609541200000001E-3</v>
      </c>
      <c r="H219" t="b">
        <v>0</v>
      </c>
      <c r="I219">
        <v>1</v>
      </c>
    </row>
    <row r="220" spans="1:9" x14ac:dyDescent="0.25">
      <c r="A220" t="s">
        <v>178</v>
      </c>
      <c r="B220" t="s">
        <v>213</v>
      </c>
      <c r="C220" t="s">
        <v>184</v>
      </c>
      <c r="D220" t="s">
        <v>191</v>
      </c>
      <c r="E220" t="s">
        <v>180</v>
      </c>
      <c r="F220">
        <v>2040</v>
      </c>
      <c r="G220">
        <v>7.3181100200000009E-3</v>
      </c>
      <c r="H220" t="b">
        <v>0</v>
      </c>
      <c r="I220">
        <v>1</v>
      </c>
    </row>
    <row r="221" spans="1:9" x14ac:dyDescent="0.25">
      <c r="A221" t="s">
        <v>178</v>
      </c>
      <c r="B221" t="s">
        <v>213</v>
      </c>
      <c r="C221" t="s">
        <v>184</v>
      </c>
      <c r="D221" t="s">
        <v>191</v>
      </c>
      <c r="E221" t="s">
        <v>180</v>
      </c>
      <c r="F221">
        <v>2045</v>
      </c>
      <c r="G221">
        <v>6.2203935170000004E-3</v>
      </c>
      <c r="H221" t="b">
        <v>0</v>
      </c>
      <c r="I221">
        <v>1</v>
      </c>
    </row>
    <row r="222" spans="1:9" x14ac:dyDescent="0.25">
      <c r="A222" t="s">
        <v>178</v>
      </c>
      <c r="B222" t="s">
        <v>213</v>
      </c>
      <c r="C222" t="s">
        <v>184</v>
      </c>
      <c r="D222" t="s">
        <v>191</v>
      </c>
      <c r="E222" t="s">
        <v>180</v>
      </c>
      <c r="F222">
        <v>2050</v>
      </c>
      <c r="G222">
        <v>5.2873344894490007E-3</v>
      </c>
      <c r="H222" t="b">
        <v>0</v>
      </c>
      <c r="I222">
        <v>1</v>
      </c>
    </row>
    <row r="223" spans="1:9" x14ac:dyDescent="0.25">
      <c r="A223" t="s">
        <v>178</v>
      </c>
      <c r="B223" t="s">
        <v>213</v>
      </c>
      <c r="C223" t="s">
        <v>184</v>
      </c>
      <c r="D223" t="s">
        <v>192</v>
      </c>
      <c r="E223" t="s">
        <v>180</v>
      </c>
      <c r="F223">
        <v>2015</v>
      </c>
      <c r="G223">
        <v>0.11844512</v>
      </c>
      <c r="H223" t="b">
        <v>0</v>
      </c>
      <c r="I223">
        <v>1</v>
      </c>
    </row>
    <row r="224" spans="1:9" x14ac:dyDescent="0.25">
      <c r="A224" t="s">
        <v>178</v>
      </c>
      <c r="B224" t="s">
        <v>213</v>
      </c>
      <c r="C224" t="s">
        <v>184</v>
      </c>
      <c r="D224" t="s">
        <v>192</v>
      </c>
      <c r="E224" t="s">
        <v>180</v>
      </c>
      <c r="F224">
        <v>2020</v>
      </c>
      <c r="G224">
        <v>0.100678351999999</v>
      </c>
      <c r="H224" t="b">
        <v>0</v>
      </c>
      <c r="I224">
        <v>1</v>
      </c>
    </row>
    <row r="225" spans="1:9" x14ac:dyDescent="0.25">
      <c r="A225" t="s">
        <v>178</v>
      </c>
      <c r="B225" t="s">
        <v>213</v>
      </c>
      <c r="C225" t="s">
        <v>184</v>
      </c>
      <c r="D225" t="s">
        <v>192</v>
      </c>
      <c r="E225" t="s">
        <v>180</v>
      </c>
      <c r="F225">
        <v>2025</v>
      </c>
      <c r="G225">
        <v>5.9222559999999001E-2</v>
      </c>
      <c r="H225" t="b">
        <v>0</v>
      </c>
      <c r="I225">
        <v>1</v>
      </c>
    </row>
    <row r="226" spans="1:9" x14ac:dyDescent="0.25">
      <c r="A226" t="s">
        <v>178</v>
      </c>
      <c r="B226" t="s">
        <v>213</v>
      </c>
      <c r="C226" t="s">
        <v>184</v>
      </c>
      <c r="D226" t="s">
        <v>192</v>
      </c>
      <c r="E226" t="s">
        <v>180</v>
      </c>
      <c r="F226">
        <v>2030</v>
      </c>
      <c r="G226">
        <v>1.1844512E-2</v>
      </c>
      <c r="H226" t="b">
        <v>0</v>
      </c>
      <c r="I226">
        <v>1</v>
      </c>
    </row>
    <row r="227" spans="1:9" x14ac:dyDescent="0.25">
      <c r="A227" t="s">
        <v>178</v>
      </c>
      <c r="B227" t="s">
        <v>213</v>
      </c>
      <c r="C227" t="s">
        <v>184</v>
      </c>
      <c r="D227" t="s">
        <v>193</v>
      </c>
      <c r="E227" t="s">
        <v>180</v>
      </c>
      <c r="F227">
        <v>2015</v>
      </c>
      <c r="G227">
        <v>1.42848E-2</v>
      </c>
      <c r="H227" t="b">
        <v>0</v>
      </c>
      <c r="I227">
        <v>1</v>
      </c>
    </row>
    <row r="228" spans="1:9" x14ac:dyDescent="0.25">
      <c r="A228" t="s">
        <v>178</v>
      </c>
      <c r="B228" t="s">
        <v>213</v>
      </c>
      <c r="C228" t="s">
        <v>184</v>
      </c>
      <c r="D228" t="s">
        <v>193</v>
      </c>
      <c r="E228" t="s">
        <v>180</v>
      </c>
      <c r="F228">
        <v>2020</v>
      </c>
      <c r="G228">
        <v>1.214208E-2</v>
      </c>
      <c r="H228" t="b">
        <v>0</v>
      </c>
      <c r="I228">
        <v>1</v>
      </c>
    </row>
    <row r="229" spans="1:9" x14ac:dyDescent="0.25">
      <c r="A229" t="s">
        <v>178</v>
      </c>
      <c r="B229" t="s">
        <v>213</v>
      </c>
      <c r="C229" t="s">
        <v>184</v>
      </c>
      <c r="D229" t="s">
        <v>194</v>
      </c>
      <c r="E229" t="s">
        <v>180</v>
      </c>
      <c r="F229">
        <v>2015</v>
      </c>
      <c r="G229">
        <v>1.6911179999999999E-3</v>
      </c>
      <c r="H229" t="b">
        <v>0</v>
      </c>
      <c r="I229">
        <v>1</v>
      </c>
    </row>
    <row r="230" spans="1:9" x14ac:dyDescent="0.25">
      <c r="A230" t="s">
        <v>178</v>
      </c>
      <c r="B230" t="s">
        <v>213</v>
      </c>
      <c r="C230" t="s">
        <v>184</v>
      </c>
      <c r="D230" t="s">
        <v>194</v>
      </c>
      <c r="E230" t="s">
        <v>180</v>
      </c>
      <c r="F230">
        <v>2020</v>
      </c>
      <c r="G230">
        <v>3.9661788979230006E-3</v>
      </c>
      <c r="H230" t="b">
        <v>0</v>
      </c>
      <c r="I230">
        <v>1</v>
      </c>
    </row>
    <row r="231" spans="1:9" x14ac:dyDescent="0.25">
      <c r="A231" t="s">
        <v>178</v>
      </c>
      <c r="B231" t="s">
        <v>213</v>
      </c>
      <c r="C231" t="s">
        <v>184</v>
      </c>
      <c r="D231" t="s">
        <v>194</v>
      </c>
      <c r="E231" t="s">
        <v>180</v>
      </c>
      <c r="F231">
        <v>2025</v>
      </c>
      <c r="G231">
        <v>3.9525533774740001E-3</v>
      </c>
      <c r="H231" t="b">
        <v>0</v>
      </c>
      <c r="I231">
        <v>1</v>
      </c>
    </row>
    <row r="232" spans="1:9" x14ac:dyDescent="0.25">
      <c r="A232" t="s">
        <v>178</v>
      </c>
      <c r="B232" t="s">
        <v>213</v>
      </c>
      <c r="C232" t="s">
        <v>184</v>
      </c>
      <c r="D232" t="s">
        <v>194</v>
      </c>
      <c r="E232" t="s">
        <v>180</v>
      </c>
      <c r="F232">
        <v>2030</v>
      </c>
      <c r="G232">
        <v>5.6227912982480003E-3</v>
      </c>
      <c r="H232" t="b">
        <v>0</v>
      </c>
      <c r="I232">
        <v>1</v>
      </c>
    </row>
    <row r="233" spans="1:9" x14ac:dyDescent="0.25">
      <c r="A233" t="s">
        <v>178</v>
      </c>
      <c r="B233" t="s">
        <v>213</v>
      </c>
      <c r="C233" t="s">
        <v>184</v>
      </c>
      <c r="D233" t="s">
        <v>194</v>
      </c>
      <c r="E233" t="s">
        <v>180</v>
      </c>
      <c r="F233">
        <v>2035</v>
      </c>
      <c r="G233">
        <v>5.5731308754460003E-3</v>
      </c>
      <c r="H233" t="b">
        <v>0</v>
      </c>
      <c r="I233">
        <v>1</v>
      </c>
    </row>
    <row r="234" spans="1:9" x14ac:dyDescent="0.25">
      <c r="A234" t="s">
        <v>178</v>
      </c>
      <c r="B234" t="s">
        <v>213</v>
      </c>
      <c r="C234" t="s">
        <v>184</v>
      </c>
      <c r="D234" t="s">
        <v>194</v>
      </c>
      <c r="E234" t="s">
        <v>180</v>
      </c>
      <c r="F234">
        <v>2040</v>
      </c>
      <c r="G234">
        <v>5.4791637220299996E-3</v>
      </c>
      <c r="H234" t="b">
        <v>0</v>
      </c>
      <c r="I234">
        <v>1</v>
      </c>
    </row>
    <row r="235" spans="1:9" x14ac:dyDescent="0.25">
      <c r="A235" t="s">
        <v>178</v>
      </c>
      <c r="B235" t="s">
        <v>213</v>
      </c>
      <c r="C235" t="s">
        <v>184</v>
      </c>
      <c r="D235" t="s">
        <v>194</v>
      </c>
      <c r="E235" t="s">
        <v>180</v>
      </c>
      <c r="F235">
        <v>2045</v>
      </c>
      <c r="G235">
        <v>5.4210728766150001E-3</v>
      </c>
      <c r="H235" t="b">
        <v>0</v>
      </c>
      <c r="I235">
        <v>1</v>
      </c>
    </row>
    <row r="236" spans="1:9" x14ac:dyDescent="0.25">
      <c r="A236" t="s">
        <v>178</v>
      </c>
      <c r="B236" t="s">
        <v>213</v>
      </c>
      <c r="C236" t="s">
        <v>184</v>
      </c>
      <c r="D236" t="s">
        <v>194</v>
      </c>
      <c r="E236" t="s">
        <v>180</v>
      </c>
      <c r="F236">
        <v>2050</v>
      </c>
      <c r="G236">
        <v>5.4122708900920004E-3</v>
      </c>
      <c r="H236" t="b">
        <v>0</v>
      </c>
      <c r="I236">
        <v>1</v>
      </c>
    </row>
    <row r="237" spans="1:9" x14ac:dyDescent="0.25">
      <c r="A237" t="s">
        <v>178</v>
      </c>
      <c r="B237" t="s">
        <v>213</v>
      </c>
      <c r="C237" t="s">
        <v>184</v>
      </c>
      <c r="D237" t="s">
        <v>198</v>
      </c>
      <c r="E237" t="s">
        <v>180</v>
      </c>
      <c r="F237">
        <v>2015</v>
      </c>
      <c r="G237">
        <v>7.7302079999999995E-2</v>
      </c>
      <c r="H237" t="b">
        <v>0</v>
      </c>
      <c r="I237">
        <v>1</v>
      </c>
    </row>
    <row r="238" spans="1:9" x14ac:dyDescent="0.25">
      <c r="A238" t="s">
        <v>178</v>
      </c>
      <c r="B238" t="s">
        <v>213</v>
      </c>
      <c r="C238" t="s">
        <v>184</v>
      </c>
      <c r="D238" t="s">
        <v>198</v>
      </c>
      <c r="E238" t="s">
        <v>180</v>
      </c>
      <c r="F238">
        <v>2020</v>
      </c>
      <c r="G238">
        <v>0.143904088793496</v>
      </c>
      <c r="H238" t="b">
        <v>0</v>
      </c>
      <c r="I238">
        <v>1</v>
      </c>
    </row>
    <row r="239" spans="1:9" x14ac:dyDescent="0.25">
      <c r="A239" t="s">
        <v>178</v>
      </c>
      <c r="B239" t="s">
        <v>213</v>
      </c>
      <c r="C239" t="s">
        <v>184</v>
      </c>
      <c r="D239" t="s">
        <v>198</v>
      </c>
      <c r="E239" t="s">
        <v>180</v>
      </c>
      <c r="F239">
        <v>2025</v>
      </c>
      <c r="G239">
        <v>0.28780817758699201</v>
      </c>
      <c r="H239" t="b">
        <v>0</v>
      </c>
      <c r="I239">
        <v>1</v>
      </c>
    </row>
    <row r="240" spans="1:9" x14ac:dyDescent="0.25">
      <c r="A240" t="s">
        <v>178</v>
      </c>
      <c r="B240" t="s">
        <v>213</v>
      </c>
      <c r="C240" t="s">
        <v>184</v>
      </c>
      <c r="D240" t="s">
        <v>198</v>
      </c>
      <c r="E240" t="s">
        <v>180</v>
      </c>
      <c r="F240">
        <v>2030</v>
      </c>
      <c r="G240">
        <v>0.57561635517398502</v>
      </c>
      <c r="H240" t="b">
        <v>0</v>
      </c>
      <c r="I240">
        <v>1</v>
      </c>
    </row>
    <row r="241" spans="1:9" x14ac:dyDescent="0.25">
      <c r="A241" t="s">
        <v>178</v>
      </c>
      <c r="B241" t="s">
        <v>213</v>
      </c>
      <c r="C241" t="s">
        <v>184</v>
      </c>
      <c r="D241" t="s">
        <v>198</v>
      </c>
      <c r="E241" t="s">
        <v>180</v>
      </c>
      <c r="F241">
        <v>2035</v>
      </c>
      <c r="G241">
        <v>0.56165422572516599</v>
      </c>
      <c r="H241" t="b">
        <v>0</v>
      </c>
      <c r="I241">
        <v>1</v>
      </c>
    </row>
    <row r="242" spans="1:9" x14ac:dyDescent="0.25">
      <c r="A242" t="s">
        <v>178</v>
      </c>
      <c r="B242" t="s">
        <v>213</v>
      </c>
      <c r="C242" t="s">
        <v>184</v>
      </c>
      <c r="D242" t="s">
        <v>198</v>
      </c>
      <c r="E242" t="s">
        <v>180</v>
      </c>
      <c r="F242">
        <v>2040</v>
      </c>
      <c r="G242">
        <v>0.51976783737871002</v>
      </c>
      <c r="H242" t="b">
        <v>0</v>
      </c>
      <c r="I242">
        <v>1</v>
      </c>
    </row>
    <row r="243" spans="1:9" x14ac:dyDescent="0.25">
      <c r="A243" t="s">
        <v>178</v>
      </c>
      <c r="B243" t="s">
        <v>213</v>
      </c>
      <c r="C243" t="s">
        <v>184</v>
      </c>
      <c r="D243" t="s">
        <v>198</v>
      </c>
      <c r="E243" t="s">
        <v>180</v>
      </c>
      <c r="F243">
        <v>2045</v>
      </c>
      <c r="G243">
        <v>0.51976783737870902</v>
      </c>
      <c r="H243" t="b">
        <v>0</v>
      </c>
      <c r="I243">
        <v>1</v>
      </c>
    </row>
    <row r="244" spans="1:9" x14ac:dyDescent="0.25">
      <c r="A244" t="s">
        <v>178</v>
      </c>
      <c r="B244" t="s">
        <v>213</v>
      </c>
      <c r="C244" t="s">
        <v>184</v>
      </c>
      <c r="D244" t="s">
        <v>198</v>
      </c>
      <c r="E244" t="s">
        <v>180</v>
      </c>
      <c r="F244">
        <v>2050</v>
      </c>
      <c r="G244">
        <v>0.51976783737870902</v>
      </c>
      <c r="H244" t="b">
        <v>0</v>
      </c>
      <c r="I244">
        <v>1</v>
      </c>
    </row>
    <row r="245" spans="1:9" x14ac:dyDescent="0.25">
      <c r="A245" t="s">
        <v>178</v>
      </c>
      <c r="B245" t="s">
        <v>213</v>
      </c>
      <c r="C245" t="s">
        <v>184</v>
      </c>
      <c r="D245" t="s">
        <v>196</v>
      </c>
      <c r="E245" t="s">
        <v>180</v>
      </c>
      <c r="F245">
        <v>2015</v>
      </c>
      <c r="G245">
        <v>7.7596253263630009E-3</v>
      </c>
      <c r="H245" t="b">
        <v>0</v>
      </c>
      <c r="I245">
        <v>1</v>
      </c>
    </row>
    <row r="246" spans="1:9" x14ac:dyDescent="0.25">
      <c r="A246" t="s">
        <v>178</v>
      </c>
      <c r="B246" t="s">
        <v>213</v>
      </c>
      <c r="C246" t="s">
        <v>184</v>
      </c>
      <c r="D246" t="s">
        <v>196</v>
      </c>
      <c r="E246" t="s">
        <v>180</v>
      </c>
      <c r="F246">
        <v>2020</v>
      </c>
      <c r="G246">
        <v>7.7596253263630009E-3</v>
      </c>
      <c r="H246" t="b">
        <v>0</v>
      </c>
      <c r="I246">
        <v>1</v>
      </c>
    </row>
    <row r="247" spans="1:9" x14ac:dyDescent="0.25">
      <c r="A247" t="s">
        <v>178</v>
      </c>
      <c r="B247" t="s">
        <v>213</v>
      </c>
      <c r="C247" t="s">
        <v>184</v>
      </c>
      <c r="D247" t="s">
        <v>196</v>
      </c>
      <c r="E247" t="s">
        <v>180</v>
      </c>
      <c r="F247">
        <v>2025</v>
      </c>
      <c r="G247">
        <v>3.3333148065467E-2</v>
      </c>
      <c r="H247" t="b">
        <v>0</v>
      </c>
      <c r="I247">
        <v>1</v>
      </c>
    </row>
    <row r="248" spans="1:9" x14ac:dyDescent="0.25">
      <c r="A248" t="s">
        <v>178</v>
      </c>
      <c r="B248" t="s">
        <v>213</v>
      </c>
      <c r="C248" t="s">
        <v>184</v>
      </c>
      <c r="D248" t="s">
        <v>196</v>
      </c>
      <c r="E248" t="s">
        <v>180</v>
      </c>
      <c r="F248">
        <v>2030</v>
      </c>
      <c r="G248">
        <v>3.3650885099824002E-2</v>
      </c>
      <c r="H248" t="b">
        <v>0</v>
      </c>
      <c r="I248">
        <v>1</v>
      </c>
    </row>
    <row r="249" spans="1:9" x14ac:dyDescent="0.25">
      <c r="A249" t="s">
        <v>178</v>
      </c>
      <c r="B249" t="s">
        <v>213</v>
      </c>
      <c r="C249" t="s">
        <v>184</v>
      </c>
      <c r="D249" t="s">
        <v>196</v>
      </c>
      <c r="E249" t="s">
        <v>180</v>
      </c>
      <c r="F249">
        <v>2035</v>
      </c>
      <c r="G249">
        <v>6.5393451382798007E-2</v>
      </c>
      <c r="H249" t="b">
        <v>0</v>
      </c>
      <c r="I249">
        <v>1</v>
      </c>
    </row>
    <row r="250" spans="1:9" x14ac:dyDescent="0.25">
      <c r="A250" t="s">
        <v>178</v>
      </c>
      <c r="B250" t="s">
        <v>213</v>
      </c>
      <c r="C250" t="s">
        <v>184</v>
      </c>
      <c r="D250" t="s">
        <v>196</v>
      </c>
      <c r="E250" t="s">
        <v>180</v>
      </c>
      <c r="F250">
        <v>2040</v>
      </c>
      <c r="G250">
        <v>7.9720740624831005E-2</v>
      </c>
      <c r="H250" t="b">
        <v>0</v>
      </c>
      <c r="I250">
        <v>1</v>
      </c>
    </row>
    <row r="251" spans="1:9" x14ac:dyDescent="0.25">
      <c r="A251" t="s">
        <v>178</v>
      </c>
      <c r="B251" t="s">
        <v>213</v>
      </c>
      <c r="C251" t="s">
        <v>184</v>
      </c>
      <c r="D251" t="s">
        <v>196</v>
      </c>
      <c r="E251" t="s">
        <v>180</v>
      </c>
      <c r="F251">
        <v>2045</v>
      </c>
      <c r="G251">
        <v>8.0876547973246005E-2</v>
      </c>
      <c r="H251" t="b">
        <v>0</v>
      </c>
      <c r="I251">
        <v>1</v>
      </c>
    </row>
    <row r="252" spans="1:9" x14ac:dyDescent="0.25">
      <c r="A252" t="s">
        <v>178</v>
      </c>
      <c r="B252" t="s">
        <v>213</v>
      </c>
      <c r="C252" t="s">
        <v>184</v>
      </c>
      <c r="D252" t="s">
        <v>196</v>
      </c>
      <c r="E252" t="s">
        <v>180</v>
      </c>
      <c r="F252">
        <v>2050</v>
      </c>
      <c r="G252">
        <v>8.1818408987318E-2</v>
      </c>
      <c r="H252" t="b">
        <v>0</v>
      </c>
      <c r="I252">
        <v>1</v>
      </c>
    </row>
    <row r="253" spans="1:9" x14ac:dyDescent="0.25">
      <c r="A253" t="s">
        <v>178</v>
      </c>
      <c r="B253" t="s">
        <v>213</v>
      </c>
      <c r="C253" t="s">
        <v>184</v>
      </c>
      <c r="D253" t="s">
        <v>197</v>
      </c>
      <c r="E253" t="s">
        <v>180</v>
      </c>
      <c r="F253">
        <v>2015</v>
      </c>
      <c r="G253">
        <v>2.4600996724820001E-3</v>
      </c>
      <c r="H253" t="b">
        <v>0</v>
      </c>
      <c r="I253">
        <v>1</v>
      </c>
    </row>
    <row r="254" spans="1:9" x14ac:dyDescent="0.25">
      <c r="A254" t="s">
        <v>178</v>
      </c>
      <c r="B254" t="s">
        <v>213</v>
      </c>
      <c r="C254" t="s">
        <v>184</v>
      </c>
      <c r="D254" t="s">
        <v>197</v>
      </c>
      <c r="E254" t="s">
        <v>180</v>
      </c>
      <c r="F254">
        <v>2020</v>
      </c>
      <c r="G254">
        <v>2.4600996724820001E-3</v>
      </c>
      <c r="H254" t="b">
        <v>0</v>
      </c>
      <c r="I254">
        <v>1</v>
      </c>
    </row>
    <row r="255" spans="1:9" x14ac:dyDescent="0.25">
      <c r="A255" t="s">
        <v>178</v>
      </c>
      <c r="B255" t="s">
        <v>213</v>
      </c>
      <c r="C255" t="s">
        <v>184</v>
      </c>
      <c r="D255" t="s">
        <v>197</v>
      </c>
      <c r="E255" t="s">
        <v>180</v>
      </c>
      <c r="F255">
        <v>2025</v>
      </c>
      <c r="G255">
        <v>2.4600996724820001E-3</v>
      </c>
      <c r="H255" t="b">
        <v>0</v>
      </c>
      <c r="I255">
        <v>1</v>
      </c>
    </row>
    <row r="256" spans="1:9" x14ac:dyDescent="0.25">
      <c r="A256" t="s">
        <v>178</v>
      </c>
      <c r="B256" t="s">
        <v>213</v>
      </c>
      <c r="C256" t="s">
        <v>184</v>
      </c>
      <c r="D256" t="s">
        <v>197</v>
      </c>
      <c r="E256" t="s">
        <v>180</v>
      </c>
      <c r="F256">
        <v>2030</v>
      </c>
      <c r="G256">
        <v>2.2595727173509998E-3</v>
      </c>
      <c r="H256" t="b">
        <v>0</v>
      </c>
      <c r="I256">
        <v>1</v>
      </c>
    </row>
    <row r="257" spans="1:9" x14ac:dyDescent="0.25">
      <c r="A257" t="s">
        <v>178</v>
      </c>
      <c r="B257" t="s">
        <v>213</v>
      </c>
      <c r="C257" t="s">
        <v>184</v>
      </c>
      <c r="D257" t="s">
        <v>197</v>
      </c>
      <c r="E257" t="s">
        <v>180</v>
      </c>
      <c r="F257">
        <v>2035</v>
      </c>
      <c r="G257">
        <v>1.9206368097480001E-3</v>
      </c>
      <c r="H257" t="b">
        <v>0</v>
      </c>
      <c r="I257">
        <v>1</v>
      </c>
    </row>
    <row r="258" spans="1:9" x14ac:dyDescent="0.25">
      <c r="A258" t="s">
        <v>178</v>
      </c>
      <c r="B258" t="s">
        <v>213</v>
      </c>
      <c r="C258" t="s">
        <v>184</v>
      </c>
      <c r="D258" t="s">
        <v>197</v>
      </c>
      <c r="E258" t="s">
        <v>180</v>
      </c>
      <c r="F258">
        <v>2040</v>
      </c>
      <c r="G258">
        <v>1.632541288286E-3</v>
      </c>
      <c r="H258" t="b">
        <v>0</v>
      </c>
      <c r="I258">
        <v>1</v>
      </c>
    </row>
    <row r="259" spans="1:9" x14ac:dyDescent="0.25">
      <c r="A259" t="s">
        <v>178</v>
      </c>
      <c r="B259" t="s">
        <v>213</v>
      </c>
      <c r="C259" t="s">
        <v>184</v>
      </c>
      <c r="D259" t="s">
        <v>197</v>
      </c>
      <c r="E259" t="s">
        <v>180</v>
      </c>
      <c r="F259">
        <v>2045</v>
      </c>
      <c r="G259">
        <v>1.632541288286E-3</v>
      </c>
      <c r="H259" t="b">
        <v>0</v>
      </c>
      <c r="I259">
        <v>1</v>
      </c>
    </row>
    <row r="260" spans="1:9" x14ac:dyDescent="0.25">
      <c r="A260" t="s">
        <v>178</v>
      </c>
      <c r="B260" t="s">
        <v>213</v>
      </c>
      <c r="C260" t="s">
        <v>184</v>
      </c>
      <c r="D260" t="s">
        <v>197</v>
      </c>
      <c r="E260" t="s">
        <v>180</v>
      </c>
      <c r="F260">
        <v>2050</v>
      </c>
      <c r="G260">
        <v>1.632541288286E-3</v>
      </c>
      <c r="H260" t="b">
        <v>0</v>
      </c>
      <c r="I260">
        <v>1</v>
      </c>
    </row>
    <row r="261" spans="1:9" x14ac:dyDescent="0.25">
      <c r="A261" t="s">
        <v>178</v>
      </c>
      <c r="B261" t="s">
        <v>213</v>
      </c>
      <c r="C261" t="s">
        <v>121</v>
      </c>
      <c r="D261" t="s">
        <v>214</v>
      </c>
      <c r="E261" t="s">
        <v>180</v>
      </c>
      <c r="F261">
        <v>2015</v>
      </c>
      <c r="G261">
        <v>8.0626183072228005E-2</v>
      </c>
      <c r="H261" t="b">
        <v>0</v>
      </c>
      <c r="I261">
        <v>1</v>
      </c>
    </row>
    <row r="262" spans="1:9" x14ac:dyDescent="0.25">
      <c r="A262" t="s">
        <v>178</v>
      </c>
      <c r="B262" t="s">
        <v>213</v>
      </c>
      <c r="C262" t="s">
        <v>121</v>
      </c>
      <c r="D262" t="s">
        <v>214</v>
      </c>
      <c r="E262" t="s">
        <v>180</v>
      </c>
      <c r="F262">
        <v>2020</v>
      </c>
      <c r="G262">
        <v>9.2173894493075004E-2</v>
      </c>
      <c r="H262" t="b">
        <v>0</v>
      </c>
      <c r="I262">
        <v>1</v>
      </c>
    </row>
    <row r="263" spans="1:9" x14ac:dyDescent="0.25">
      <c r="A263" t="s">
        <v>178</v>
      </c>
      <c r="B263" t="s">
        <v>213</v>
      </c>
      <c r="C263" t="s">
        <v>121</v>
      </c>
      <c r="D263" t="s">
        <v>214</v>
      </c>
      <c r="E263" t="s">
        <v>180</v>
      </c>
      <c r="F263">
        <v>2025</v>
      </c>
      <c r="G263">
        <v>0.14399837712629901</v>
      </c>
      <c r="H263" t="b">
        <v>0</v>
      </c>
      <c r="I263">
        <v>1</v>
      </c>
    </row>
    <row r="264" spans="1:9" x14ac:dyDescent="0.25">
      <c r="A264" t="s">
        <v>178</v>
      </c>
      <c r="B264" t="s">
        <v>213</v>
      </c>
      <c r="C264" t="s">
        <v>121</v>
      </c>
      <c r="D264" t="s">
        <v>214</v>
      </c>
      <c r="E264" t="s">
        <v>180</v>
      </c>
      <c r="F264">
        <v>2030</v>
      </c>
      <c r="G264">
        <v>0.18960131685288301</v>
      </c>
      <c r="H264" t="b">
        <v>0</v>
      </c>
      <c r="I264">
        <v>1</v>
      </c>
    </row>
    <row r="265" spans="1:9" x14ac:dyDescent="0.25">
      <c r="A265" t="s">
        <v>178</v>
      </c>
      <c r="B265" t="s">
        <v>213</v>
      </c>
      <c r="C265" t="s">
        <v>121</v>
      </c>
      <c r="D265" t="s">
        <v>214</v>
      </c>
      <c r="E265" t="s">
        <v>180</v>
      </c>
      <c r="F265">
        <v>2035</v>
      </c>
      <c r="G265">
        <v>0.19818613953429001</v>
      </c>
      <c r="H265" t="b">
        <v>0</v>
      </c>
      <c r="I265">
        <v>1</v>
      </c>
    </row>
    <row r="266" spans="1:9" x14ac:dyDescent="0.25">
      <c r="A266" t="s">
        <v>178</v>
      </c>
      <c r="B266" t="s">
        <v>213</v>
      </c>
      <c r="C266" t="s">
        <v>121</v>
      </c>
      <c r="D266" t="s">
        <v>214</v>
      </c>
      <c r="E266" t="s">
        <v>180</v>
      </c>
      <c r="F266">
        <v>2040</v>
      </c>
      <c r="G266">
        <v>0.20653308088342701</v>
      </c>
      <c r="H266" t="b">
        <v>0</v>
      </c>
      <c r="I266">
        <v>1</v>
      </c>
    </row>
    <row r="267" spans="1:9" x14ac:dyDescent="0.25">
      <c r="A267" t="s">
        <v>178</v>
      </c>
      <c r="B267" t="s">
        <v>213</v>
      </c>
      <c r="C267" t="s">
        <v>121</v>
      </c>
      <c r="D267" t="s">
        <v>214</v>
      </c>
      <c r="E267" t="s">
        <v>180</v>
      </c>
      <c r="F267">
        <v>2045</v>
      </c>
      <c r="G267">
        <v>0.215952009682716</v>
      </c>
      <c r="H267" t="b">
        <v>0</v>
      </c>
      <c r="I267">
        <v>1</v>
      </c>
    </row>
    <row r="268" spans="1:9" x14ac:dyDescent="0.25">
      <c r="A268" t="s">
        <v>178</v>
      </c>
      <c r="B268" t="s">
        <v>213</v>
      </c>
      <c r="C268" t="s">
        <v>121</v>
      </c>
      <c r="D268" t="s">
        <v>214</v>
      </c>
      <c r="E268" t="s">
        <v>180</v>
      </c>
      <c r="F268">
        <v>2050</v>
      </c>
      <c r="G268">
        <v>0.216764976242383</v>
      </c>
      <c r="H268" t="b">
        <v>0</v>
      </c>
      <c r="I268">
        <v>1</v>
      </c>
    </row>
    <row r="269" spans="1:9" x14ac:dyDescent="0.25">
      <c r="A269" t="s">
        <v>178</v>
      </c>
      <c r="B269" t="s">
        <v>213</v>
      </c>
      <c r="C269" t="s">
        <v>121</v>
      </c>
      <c r="D269" t="s">
        <v>215</v>
      </c>
      <c r="E269" t="s">
        <v>180</v>
      </c>
      <c r="F269">
        <v>2050</v>
      </c>
      <c r="G269">
        <v>8.1296655966720433E-4</v>
      </c>
      <c r="H269" t="b">
        <v>0</v>
      </c>
      <c r="I269">
        <v>1</v>
      </c>
    </row>
    <row r="270" spans="1:9" x14ac:dyDescent="0.25">
      <c r="A270" t="s">
        <v>178</v>
      </c>
      <c r="B270" t="s">
        <v>213</v>
      </c>
      <c r="C270" t="s">
        <v>121</v>
      </c>
      <c r="D270" t="s">
        <v>191</v>
      </c>
      <c r="E270" t="s">
        <v>180</v>
      </c>
      <c r="F270">
        <v>2015</v>
      </c>
      <c r="G270">
        <v>1.42384E-2</v>
      </c>
      <c r="H270" t="b">
        <v>0</v>
      </c>
      <c r="I270">
        <v>1</v>
      </c>
    </row>
    <row r="271" spans="1:9" x14ac:dyDescent="0.25">
      <c r="A271" t="s">
        <v>178</v>
      </c>
      <c r="B271" t="s">
        <v>213</v>
      </c>
      <c r="C271" t="s">
        <v>121</v>
      </c>
      <c r="D271" t="s">
        <v>191</v>
      </c>
      <c r="E271" t="s">
        <v>180</v>
      </c>
      <c r="F271">
        <v>2020</v>
      </c>
      <c r="G271">
        <v>1.42384E-2</v>
      </c>
      <c r="H271" t="b">
        <v>0</v>
      </c>
      <c r="I271">
        <v>1</v>
      </c>
    </row>
    <row r="272" spans="1:9" x14ac:dyDescent="0.25">
      <c r="A272" t="s">
        <v>178</v>
      </c>
      <c r="B272" t="s">
        <v>213</v>
      </c>
      <c r="C272" t="s">
        <v>121</v>
      </c>
      <c r="D272" t="s">
        <v>191</v>
      </c>
      <c r="E272" t="s">
        <v>180</v>
      </c>
      <c r="F272">
        <v>2025</v>
      </c>
      <c r="G272">
        <v>1.210264E-2</v>
      </c>
      <c r="H272" t="b">
        <v>0</v>
      </c>
      <c r="I272">
        <v>1</v>
      </c>
    </row>
    <row r="273" spans="1:9" x14ac:dyDescent="0.25">
      <c r="A273" t="s">
        <v>178</v>
      </c>
      <c r="B273" t="s">
        <v>213</v>
      </c>
      <c r="C273" t="s">
        <v>121</v>
      </c>
      <c r="D273" t="s">
        <v>191</v>
      </c>
      <c r="E273" t="s">
        <v>180</v>
      </c>
      <c r="F273">
        <v>2030</v>
      </c>
      <c r="G273">
        <v>1.0287243999999999E-2</v>
      </c>
      <c r="H273" t="b">
        <v>0</v>
      </c>
      <c r="I273">
        <v>1</v>
      </c>
    </row>
    <row r="274" spans="1:9" x14ac:dyDescent="0.25">
      <c r="A274" t="s">
        <v>178</v>
      </c>
      <c r="B274" t="s">
        <v>213</v>
      </c>
      <c r="C274" t="s">
        <v>121</v>
      </c>
      <c r="D274" t="s">
        <v>191</v>
      </c>
      <c r="E274" t="s">
        <v>180</v>
      </c>
      <c r="F274">
        <v>2035</v>
      </c>
      <c r="G274">
        <v>8.7441573999989999E-3</v>
      </c>
      <c r="H274" t="b">
        <v>0</v>
      </c>
      <c r="I274">
        <v>1</v>
      </c>
    </row>
    <row r="275" spans="1:9" x14ac:dyDescent="0.25">
      <c r="A275" t="s">
        <v>178</v>
      </c>
      <c r="B275" t="s">
        <v>213</v>
      </c>
      <c r="C275" t="s">
        <v>121</v>
      </c>
      <c r="D275" t="s">
        <v>191</v>
      </c>
      <c r="E275" t="s">
        <v>180</v>
      </c>
      <c r="F275">
        <v>2040</v>
      </c>
      <c r="G275">
        <v>7.432533789999001E-3</v>
      </c>
      <c r="H275" t="b">
        <v>0</v>
      </c>
      <c r="I275">
        <v>1</v>
      </c>
    </row>
    <row r="276" spans="1:9" x14ac:dyDescent="0.25">
      <c r="A276" t="s">
        <v>178</v>
      </c>
      <c r="B276" t="s">
        <v>213</v>
      </c>
      <c r="C276" t="s">
        <v>121</v>
      </c>
      <c r="D276" t="s">
        <v>191</v>
      </c>
      <c r="E276" t="s">
        <v>180</v>
      </c>
      <c r="F276">
        <v>2045</v>
      </c>
      <c r="G276">
        <v>6.3176537214999998E-3</v>
      </c>
      <c r="H276" t="b">
        <v>0</v>
      </c>
      <c r="I276">
        <v>1</v>
      </c>
    </row>
    <row r="277" spans="1:9" x14ac:dyDescent="0.25">
      <c r="A277" t="s">
        <v>178</v>
      </c>
      <c r="B277" t="s">
        <v>213</v>
      </c>
      <c r="C277" t="s">
        <v>121</v>
      </c>
      <c r="D277" t="s">
        <v>191</v>
      </c>
      <c r="E277" t="s">
        <v>180</v>
      </c>
      <c r="F277">
        <v>2050</v>
      </c>
      <c r="G277">
        <v>5.3700056632750006E-3</v>
      </c>
      <c r="H277" t="b">
        <v>0</v>
      </c>
      <c r="I277">
        <v>1</v>
      </c>
    </row>
    <row r="278" spans="1:9" x14ac:dyDescent="0.25">
      <c r="A278" t="s">
        <v>178</v>
      </c>
      <c r="B278" t="s">
        <v>213</v>
      </c>
      <c r="C278" t="s">
        <v>121</v>
      </c>
      <c r="D278" t="s">
        <v>192</v>
      </c>
      <c r="E278" t="s">
        <v>180</v>
      </c>
      <c r="F278">
        <v>2015</v>
      </c>
      <c r="G278">
        <v>2.047392E-2</v>
      </c>
      <c r="H278" t="b">
        <v>0</v>
      </c>
      <c r="I278">
        <v>1</v>
      </c>
    </row>
    <row r="279" spans="1:9" x14ac:dyDescent="0.25">
      <c r="A279" t="s">
        <v>178</v>
      </c>
      <c r="B279" t="s">
        <v>213</v>
      </c>
      <c r="C279" t="s">
        <v>121</v>
      </c>
      <c r="D279" t="s">
        <v>192</v>
      </c>
      <c r="E279" t="s">
        <v>180</v>
      </c>
      <c r="F279">
        <v>2020</v>
      </c>
      <c r="G279">
        <v>1.7402832E-2</v>
      </c>
      <c r="H279" t="b">
        <v>0</v>
      </c>
      <c r="I279">
        <v>1</v>
      </c>
    </row>
    <row r="280" spans="1:9" x14ac:dyDescent="0.25">
      <c r="A280" t="s">
        <v>178</v>
      </c>
      <c r="B280" t="s">
        <v>213</v>
      </c>
      <c r="C280" t="s">
        <v>121</v>
      </c>
      <c r="D280" t="s">
        <v>192</v>
      </c>
      <c r="E280" t="s">
        <v>180</v>
      </c>
      <c r="F280">
        <v>2025</v>
      </c>
      <c r="G280">
        <v>1.023696E-2</v>
      </c>
      <c r="H280" t="b">
        <v>0</v>
      </c>
      <c r="I280">
        <v>1</v>
      </c>
    </row>
    <row r="281" spans="1:9" x14ac:dyDescent="0.25">
      <c r="A281" t="s">
        <v>178</v>
      </c>
      <c r="B281" t="s">
        <v>213</v>
      </c>
      <c r="C281" t="s">
        <v>121</v>
      </c>
      <c r="D281" t="s">
        <v>192</v>
      </c>
      <c r="E281" t="s">
        <v>180</v>
      </c>
      <c r="F281">
        <v>2030</v>
      </c>
      <c r="G281">
        <v>2.0473919999999999E-3</v>
      </c>
      <c r="H281" t="b">
        <v>0</v>
      </c>
      <c r="I281">
        <v>1</v>
      </c>
    </row>
    <row r="282" spans="1:9" x14ac:dyDescent="0.25">
      <c r="A282" t="s">
        <v>178</v>
      </c>
      <c r="B282" t="s">
        <v>213</v>
      </c>
      <c r="C282" t="s">
        <v>121</v>
      </c>
      <c r="D282" t="s">
        <v>193</v>
      </c>
      <c r="E282" t="s">
        <v>180</v>
      </c>
      <c r="F282">
        <v>2015</v>
      </c>
      <c r="G282">
        <v>5.6332800000000001E-3</v>
      </c>
      <c r="H282" t="b">
        <v>0</v>
      </c>
      <c r="I282">
        <v>1</v>
      </c>
    </row>
    <row r="283" spans="1:9" x14ac:dyDescent="0.25">
      <c r="A283" t="s">
        <v>178</v>
      </c>
      <c r="B283" t="s">
        <v>213</v>
      </c>
      <c r="C283" t="s">
        <v>121</v>
      </c>
      <c r="D283" t="s">
        <v>193</v>
      </c>
      <c r="E283" t="s">
        <v>180</v>
      </c>
      <c r="F283">
        <v>2020</v>
      </c>
      <c r="G283">
        <v>4.7882879999999999E-3</v>
      </c>
      <c r="H283" t="b">
        <v>0</v>
      </c>
      <c r="I283">
        <v>1</v>
      </c>
    </row>
    <row r="284" spans="1:9" x14ac:dyDescent="0.25">
      <c r="A284" t="s">
        <v>178</v>
      </c>
      <c r="B284" t="s">
        <v>213</v>
      </c>
      <c r="C284" t="s">
        <v>121</v>
      </c>
      <c r="D284" t="s">
        <v>196</v>
      </c>
      <c r="E284" t="s">
        <v>180</v>
      </c>
      <c r="F284">
        <v>2015</v>
      </c>
      <c r="G284">
        <v>2.271612608142E-3</v>
      </c>
      <c r="H284" t="b">
        <v>0</v>
      </c>
      <c r="I284">
        <v>1</v>
      </c>
    </row>
    <row r="285" spans="1:9" x14ac:dyDescent="0.25">
      <c r="A285" t="s">
        <v>178</v>
      </c>
      <c r="B285" t="s">
        <v>213</v>
      </c>
      <c r="C285" t="s">
        <v>121</v>
      </c>
      <c r="D285" t="s">
        <v>196</v>
      </c>
      <c r="E285" t="s">
        <v>180</v>
      </c>
      <c r="F285">
        <v>2020</v>
      </c>
      <c r="G285">
        <v>2.271612608142E-3</v>
      </c>
      <c r="H285" t="b">
        <v>0</v>
      </c>
      <c r="I285">
        <v>1</v>
      </c>
    </row>
    <row r="286" spans="1:9" x14ac:dyDescent="0.25">
      <c r="A286" t="s">
        <v>178</v>
      </c>
      <c r="B286" t="s">
        <v>213</v>
      </c>
      <c r="C286" t="s">
        <v>121</v>
      </c>
      <c r="D286" t="s">
        <v>196</v>
      </c>
      <c r="E286" t="s">
        <v>180</v>
      </c>
      <c r="F286">
        <v>2025</v>
      </c>
      <c r="G286">
        <v>9.393339573581001E-3</v>
      </c>
      <c r="H286" t="b">
        <v>0</v>
      </c>
      <c r="I286">
        <v>1</v>
      </c>
    </row>
    <row r="287" spans="1:9" x14ac:dyDescent="0.25">
      <c r="A287" t="s">
        <v>178</v>
      </c>
      <c r="B287" t="s">
        <v>213</v>
      </c>
      <c r="C287" t="s">
        <v>121</v>
      </c>
      <c r="D287" t="s">
        <v>196</v>
      </c>
      <c r="E287" t="s">
        <v>180</v>
      </c>
      <c r="F287">
        <v>2030</v>
      </c>
      <c r="G287">
        <v>2.3419428796249999E-2</v>
      </c>
      <c r="H287" t="b">
        <v>0</v>
      </c>
      <c r="I287">
        <v>1</v>
      </c>
    </row>
    <row r="288" spans="1:9" x14ac:dyDescent="0.25">
      <c r="A288" t="s">
        <v>178</v>
      </c>
      <c r="B288" t="s">
        <v>213</v>
      </c>
      <c r="C288" t="s">
        <v>121</v>
      </c>
      <c r="D288" t="s">
        <v>196</v>
      </c>
      <c r="E288" t="s">
        <v>180</v>
      </c>
      <c r="F288">
        <v>2035</v>
      </c>
      <c r="G288">
        <v>4.0002464970185003E-2</v>
      </c>
      <c r="H288" t="b">
        <v>0</v>
      </c>
      <c r="I288">
        <v>1</v>
      </c>
    </row>
    <row r="289" spans="1:9" x14ac:dyDescent="0.25">
      <c r="A289" t="s">
        <v>178</v>
      </c>
      <c r="B289" t="s">
        <v>213</v>
      </c>
      <c r="C289" t="s">
        <v>121</v>
      </c>
      <c r="D289" t="s">
        <v>196</v>
      </c>
      <c r="E289" t="s">
        <v>180</v>
      </c>
      <c r="F289">
        <v>2040</v>
      </c>
      <c r="G289">
        <v>4.7970328260614002E-2</v>
      </c>
      <c r="H289" t="b">
        <v>0</v>
      </c>
      <c r="I289">
        <v>1</v>
      </c>
    </row>
    <row r="290" spans="1:9" x14ac:dyDescent="0.25">
      <c r="A290" t="s">
        <v>178</v>
      </c>
      <c r="B290" t="s">
        <v>213</v>
      </c>
      <c r="C290" t="s">
        <v>121</v>
      </c>
      <c r="D290" t="s">
        <v>196</v>
      </c>
      <c r="E290" t="s">
        <v>180</v>
      </c>
      <c r="F290">
        <v>2045</v>
      </c>
      <c r="G290">
        <v>5.1896530123828007E-2</v>
      </c>
      <c r="H290" t="b">
        <v>0</v>
      </c>
      <c r="I290">
        <v>1</v>
      </c>
    </row>
    <row r="291" spans="1:9" x14ac:dyDescent="0.25">
      <c r="A291" t="s">
        <v>178</v>
      </c>
      <c r="B291" t="s">
        <v>213</v>
      </c>
      <c r="C291" t="s">
        <v>121</v>
      </c>
      <c r="D291" t="s">
        <v>196</v>
      </c>
      <c r="E291" t="s">
        <v>180</v>
      </c>
      <c r="F291">
        <v>2050</v>
      </c>
      <c r="G291">
        <v>5.1896530123828007E-2</v>
      </c>
      <c r="H291" t="b">
        <v>0</v>
      </c>
      <c r="I291">
        <v>1</v>
      </c>
    </row>
    <row r="292" spans="1:9" x14ac:dyDescent="0.25">
      <c r="A292" t="s">
        <v>178</v>
      </c>
      <c r="B292" t="s">
        <v>213</v>
      </c>
      <c r="C292" t="s">
        <v>121</v>
      </c>
      <c r="D292" t="s">
        <v>199</v>
      </c>
      <c r="E292" t="s">
        <v>180</v>
      </c>
      <c r="F292">
        <v>2015</v>
      </c>
      <c r="G292">
        <v>1.8153204797170999E-2</v>
      </c>
      <c r="H292" t="b">
        <v>0</v>
      </c>
      <c r="I292">
        <v>1</v>
      </c>
    </row>
    <row r="293" spans="1:9" x14ac:dyDescent="0.25">
      <c r="A293" t="s">
        <v>178</v>
      </c>
      <c r="B293" t="s">
        <v>213</v>
      </c>
      <c r="C293" t="s">
        <v>121</v>
      </c>
      <c r="D293" t="s">
        <v>199</v>
      </c>
      <c r="E293" t="s">
        <v>180</v>
      </c>
      <c r="F293">
        <v>2020</v>
      </c>
      <c r="G293">
        <v>1.8153204797170999E-2</v>
      </c>
      <c r="H293" t="b">
        <v>0</v>
      </c>
      <c r="I293">
        <v>1</v>
      </c>
    </row>
    <row r="294" spans="1:9" x14ac:dyDescent="0.25">
      <c r="A294" t="s">
        <v>178</v>
      </c>
      <c r="B294" t="s">
        <v>213</v>
      </c>
      <c r="C294" t="s">
        <v>121</v>
      </c>
      <c r="D294" t="s">
        <v>199</v>
      </c>
      <c r="E294" t="s">
        <v>180</v>
      </c>
      <c r="F294">
        <v>2025</v>
      </c>
      <c r="G294">
        <v>1.7693068928434998E-2</v>
      </c>
      <c r="H294" t="b">
        <v>0</v>
      </c>
      <c r="I294">
        <v>1</v>
      </c>
    </row>
    <row r="295" spans="1:9" x14ac:dyDescent="0.25">
      <c r="A295" t="s">
        <v>178</v>
      </c>
      <c r="B295" t="s">
        <v>213</v>
      </c>
      <c r="C295" t="s">
        <v>121</v>
      </c>
      <c r="D295" t="s">
        <v>199</v>
      </c>
      <c r="E295" t="s">
        <v>180</v>
      </c>
      <c r="F295">
        <v>2030</v>
      </c>
      <c r="G295">
        <v>1.5039108589169001E-2</v>
      </c>
      <c r="H295" t="b">
        <v>0</v>
      </c>
      <c r="I295">
        <v>1</v>
      </c>
    </row>
    <row r="296" spans="1:9" x14ac:dyDescent="0.25">
      <c r="A296" t="s">
        <v>178</v>
      </c>
      <c r="B296" t="s">
        <v>213</v>
      </c>
      <c r="C296" t="s">
        <v>121</v>
      </c>
      <c r="D296" t="s">
        <v>199</v>
      </c>
      <c r="E296" t="s">
        <v>180</v>
      </c>
      <c r="F296">
        <v>2035</v>
      </c>
      <c r="G296">
        <v>1.2783242300793999E-2</v>
      </c>
      <c r="H296" t="b">
        <v>0</v>
      </c>
      <c r="I296">
        <v>1</v>
      </c>
    </row>
    <row r="297" spans="1:9" x14ac:dyDescent="0.25">
      <c r="A297" t="s">
        <v>178</v>
      </c>
      <c r="B297" t="s">
        <v>213</v>
      </c>
      <c r="C297" t="s">
        <v>121</v>
      </c>
      <c r="D297" t="s">
        <v>199</v>
      </c>
      <c r="E297" t="s">
        <v>180</v>
      </c>
      <c r="F297">
        <v>2040</v>
      </c>
      <c r="G297">
        <v>1.6303032283031999E-2</v>
      </c>
      <c r="H297" t="b">
        <v>0</v>
      </c>
      <c r="I297">
        <v>1</v>
      </c>
    </row>
    <row r="298" spans="1:9" x14ac:dyDescent="0.25">
      <c r="A298" t="s">
        <v>178</v>
      </c>
      <c r="B298" t="s">
        <v>213</v>
      </c>
      <c r="C298" t="s">
        <v>121</v>
      </c>
      <c r="D298" t="s">
        <v>199</v>
      </c>
      <c r="E298" t="s">
        <v>180</v>
      </c>
      <c r="F298">
        <v>2045</v>
      </c>
      <c r="G298">
        <v>2.2910639287606002E-2</v>
      </c>
      <c r="H298" t="b">
        <v>0</v>
      </c>
      <c r="I298">
        <v>1</v>
      </c>
    </row>
    <row r="299" spans="1:9" x14ac:dyDescent="0.25">
      <c r="A299" t="s">
        <v>178</v>
      </c>
      <c r="B299" t="s">
        <v>213</v>
      </c>
      <c r="C299" t="s">
        <v>121</v>
      </c>
      <c r="D299" t="s">
        <v>199</v>
      </c>
      <c r="E299" t="s">
        <v>180</v>
      </c>
      <c r="F299">
        <v>2050</v>
      </c>
      <c r="G299">
        <v>2.5413012412331001E-2</v>
      </c>
      <c r="H299" t="b">
        <v>0</v>
      </c>
      <c r="I299">
        <v>1</v>
      </c>
    </row>
    <row r="300" spans="1:9" x14ac:dyDescent="0.25">
      <c r="A300" t="s">
        <v>178</v>
      </c>
      <c r="B300" t="s">
        <v>213</v>
      </c>
      <c r="C300" t="s">
        <v>121</v>
      </c>
      <c r="D300" t="s">
        <v>197</v>
      </c>
      <c r="E300" t="s">
        <v>180</v>
      </c>
      <c r="F300">
        <v>2015</v>
      </c>
      <c r="G300">
        <v>1.9855765666914001E-2</v>
      </c>
      <c r="H300" t="b">
        <v>0</v>
      </c>
      <c r="I300">
        <v>1</v>
      </c>
    </row>
    <row r="301" spans="1:9" x14ac:dyDescent="0.25">
      <c r="A301" t="s">
        <v>178</v>
      </c>
      <c r="B301" t="s">
        <v>213</v>
      </c>
      <c r="C301" t="s">
        <v>121</v>
      </c>
      <c r="D301" t="s">
        <v>197</v>
      </c>
      <c r="E301" t="s">
        <v>180</v>
      </c>
      <c r="F301">
        <v>2020</v>
      </c>
      <c r="G301">
        <v>3.5319557087761001E-2</v>
      </c>
      <c r="H301" t="b">
        <v>0</v>
      </c>
      <c r="I301">
        <v>1</v>
      </c>
    </row>
    <row r="302" spans="1:9" x14ac:dyDescent="0.25">
      <c r="A302" t="s">
        <v>178</v>
      </c>
      <c r="B302" t="s">
        <v>213</v>
      </c>
      <c r="C302" t="s">
        <v>121</v>
      </c>
      <c r="D302" t="s">
        <v>197</v>
      </c>
      <c r="E302" t="s">
        <v>180</v>
      </c>
      <c r="F302">
        <v>2025</v>
      </c>
      <c r="G302">
        <v>9.4572368624282005E-2</v>
      </c>
      <c r="H302" t="b">
        <v>0</v>
      </c>
      <c r="I302">
        <v>1</v>
      </c>
    </row>
    <row r="303" spans="1:9" x14ac:dyDescent="0.25">
      <c r="A303" t="s">
        <v>178</v>
      </c>
      <c r="B303" t="s">
        <v>213</v>
      </c>
      <c r="C303" t="s">
        <v>121</v>
      </c>
      <c r="D303" t="s">
        <v>197</v>
      </c>
      <c r="E303" t="s">
        <v>180</v>
      </c>
      <c r="F303">
        <v>2030</v>
      </c>
      <c r="G303">
        <v>0.13880814346746201</v>
      </c>
      <c r="H303" t="b">
        <v>0</v>
      </c>
      <c r="I303">
        <v>1</v>
      </c>
    </row>
    <row r="304" spans="1:9" x14ac:dyDescent="0.25">
      <c r="A304" t="s">
        <v>178</v>
      </c>
      <c r="B304" t="s">
        <v>213</v>
      </c>
      <c r="C304" t="s">
        <v>121</v>
      </c>
      <c r="D304" t="s">
        <v>197</v>
      </c>
      <c r="E304" t="s">
        <v>180</v>
      </c>
      <c r="F304">
        <v>2035</v>
      </c>
      <c r="G304">
        <v>0.13665627486331</v>
      </c>
      <c r="H304" t="b">
        <v>0</v>
      </c>
      <c r="I304">
        <v>1</v>
      </c>
    </row>
    <row r="305" spans="1:9" x14ac:dyDescent="0.25">
      <c r="A305" t="s">
        <v>178</v>
      </c>
      <c r="B305" t="s">
        <v>213</v>
      </c>
      <c r="C305" t="s">
        <v>121</v>
      </c>
      <c r="D305" t="s">
        <v>197</v>
      </c>
      <c r="E305" t="s">
        <v>180</v>
      </c>
      <c r="F305">
        <v>2040</v>
      </c>
      <c r="G305">
        <v>0.13482718654978099</v>
      </c>
      <c r="H305" t="b">
        <v>0</v>
      </c>
      <c r="I305">
        <v>1</v>
      </c>
    </row>
    <row r="306" spans="1:9" x14ac:dyDescent="0.25">
      <c r="A306" t="s">
        <v>178</v>
      </c>
      <c r="B306" t="s">
        <v>213</v>
      </c>
      <c r="C306" t="s">
        <v>121</v>
      </c>
      <c r="D306" t="s">
        <v>197</v>
      </c>
      <c r="E306" t="s">
        <v>180</v>
      </c>
      <c r="F306">
        <v>2045</v>
      </c>
      <c r="G306">
        <v>0.13482718654978099</v>
      </c>
      <c r="H306" t="b">
        <v>0</v>
      </c>
      <c r="I306">
        <v>1</v>
      </c>
    </row>
    <row r="307" spans="1:9" x14ac:dyDescent="0.25">
      <c r="A307" t="s">
        <v>178</v>
      </c>
      <c r="B307" t="s">
        <v>213</v>
      </c>
      <c r="C307" t="s">
        <v>121</v>
      </c>
      <c r="D307" t="s">
        <v>197</v>
      </c>
      <c r="E307" t="s">
        <v>180</v>
      </c>
      <c r="F307">
        <v>2050</v>
      </c>
      <c r="G307">
        <v>0.13327246148328201</v>
      </c>
      <c r="H307" t="b">
        <v>0</v>
      </c>
      <c r="I307">
        <v>1</v>
      </c>
    </row>
    <row r="308" spans="1:9" x14ac:dyDescent="0.25">
      <c r="A308" t="s">
        <v>178</v>
      </c>
      <c r="B308" t="s">
        <v>213</v>
      </c>
      <c r="C308" t="s">
        <v>124</v>
      </c>
      <c r="D308" t="s">
        <v>214</v>
      </c>
      <c r="E308" t="s">
        <v>180</v>
      </c>
      <c r="F308">
        <v>2015</v>
      </c>
      <c r="G308">
        <v>2.8550604863806998E-2</v>
      </c>
      <c r="H308" t="b">
        <v>0</v>
      </c>
      <c r="I308">
        <v>1</v>
      </c>
    </row>
    <row r="309" spans="1:9" x14ac:dyDescent="0.25">
      <c r="A309" t="s">
        <v>178</v>
      </c>
      <c r="B309" t="s">
        <v>213</v>
      </c>
      <c r="C309" t="s">
        <v>124</v>
      </c>
      <c r="D309" t="s">
        <v>214</v>
      </c>
      <c r="E309" t="s">
        <v>180</v>
      </c>
      <c r="F309">
        <v>2020</v>
      </c>
      <c r="G309">
        <v>2.5140396671887E-2</v>
      </c>
      <c r="H309" t="b">
        <v>0</v>
      </c>
      <c r="I309">
        <v>1</v>
      </c>
    </row>
    <row r="310" spans="1:9" x14ac:dyDescent="0.25">
      <c r="A310" t="s">
        <v>178</v>
      </c>
      <c r="B310" t="s">
        <v>213</v>
      </c>
      <c r="C310" t="s">
        <v>124</v>
      </c>
      <c r="D310" t="s">
        <v>214</v>
      </c>
      <c r="E310" t="s">
        <v>180</v>
      </c>
      <c r="F310">
        <v>2025</v>
      </c>
      <c r="G310">
        <v>2.7712255312813999E-2</v>
      </c>
      <c r="H310" t="b">
        <v>0</v>
      </c>
      <c r="I310">
        <v>1</v>
      </c>
    </row>
    <row r="311" spans="1:9" x14ac:dyDescent="0.25">
      <c r="A311" t="s">
        <v>178</v>
      </c>
      <c r="B311" t="s">
        <v>213</v>
      </c>
      <c r="C311" t="s">
        <v>124</v>
      </c>
      <c r="D311" t="s">
        <v>214</v>
      </c>
      <c r="E311" t="s">
        <v>180</v>
      </c>
      <c r="F311">
        <v>2030</v>
      </c>
      <c r="G311">
        <v>5.2786771697101997E-2</v>
      </c>
      <c r="H311" t="b">
        <v>0</v>
      </c>
      <c r="I311">
        <v>1</v>
      </c>
    </row>
    <row r="312" spans="1:9" x14ac:dyDescent="0.25">
      <c r="A312" t="s">
        <v>178</v>
      </c>
      <c r="B312" t="s">
        <v>213</v>
      </c>
      <c r="C312" t="s">
        <v>124</v>
      </c>
      <c r="D312" t="s">
        <v>214</v>
      </c>
      <c r="E312" t="s">
        <v>180</v>
      </c>
      <c r="F312">
        <v>2035</v>
      </c>
      <c r="G312">
        <v>8.4726957245895004E-2</v>
      </c>
      <c r="H312" t="b">
        <v>0</v>
      </c>
      <c r="I312">
        <v>1</v>
      </c>
    </row>
    <row r="313" spans="1:9" x14ac:dyDescent="0.25">
      <c r="A313" t="s">
        <v>178</v>
      </c>
      <c r="B313" t="s">
        <v>213</v>
      </c>
      <c r="C313" t="s">
        <v>124</v>
      </c>
      <c r="D313" t="s">
        <v>214</v>
      </c>
      <c r="E313" t="s">
        <v>180</v>
      </c>
      <c r="F313">
        <v>2040</v>
      </c>
      <c r="G313">
        <v>8.4726957245895004E-2</v>
      </c>
      <c r="H313" t="b">
        <v>0</v>
      </c>
      <c r="I313">
        <v>1</v>
      </c>
    </row>
    <row r="314" spans="1:9" x14ac:dyDescent="0.25">
      <c r="A314" t="s">
        <v>178</v>
      </c>
      <c r="B314" t="s">
        <v>213</v>
      </c>
      <c r="C314" t="s">
        <v>124</v>
      </c>
      <c r="D314" t="s">
        <v>214</v>
      </c>
      <c r="E314" t="s">
        <v>180</v>
      </c>
      <c r="F314">
        <v>2045</v>
      </c>
      <c r="G314">
        <v>8.4781688117867002E-2</v>
      </c>
      <c r="H314" t="b">
        <v>0</v>
      </c>
      <c r="I314">
        <v>1</v>
      </c>
    </row>
    <row r="315" spans="1:9" x14ac:dyDescent="0.25">
      <c r="A315" t="s">
        <v>178</v>
      </c>
      <c r="B315" t="s">
        <v>213</v>
      </c>
      <c r="C315" t="s">
        <v>124</v>
      </c>
      <c r="D315" t="s">
        <v>214</v>
      </c>
      <c r="E315" t="s">
        <v>180</v>
      </c>
      <c r="F315">
        <v>2050</v>
      </c>
      <c r="G315">
        <v>8.4781688117867002E-2</v>
      </c>
      <c r="H315" t="b">
        <v>0</v>
      </c>
      <c r="I315">
        <v>1</v>
      </c>
    </row>
    <row r="316" spans="1:9" x14ac:dyDescent="0.25">
      <c r="A316" t="s">
        <v>178</v>
      </c>
      <c r="B316" t="s">
        <v>213</v>
      </c>
      <c r="C316" t="s">
        <v>124</v>
      </c>
      <c r="D316" t="s">
        <v>191</v>
      </c>
      <c r="E316" t="s">
        <v>180</v>
      </c>
      <c r="F316">
        <v>2015</v>
      </c>
      <c r="G316">
        <v>2.706324705882E-3</v>
      </c>
      <c r="H316" t="b">
        <v>0</v>
      </c>
      <c r="I316">
        <v>1</v>
      </c>
    </row>
    <row r="317" spans="1:9" x14ac:dyDescent="0.25">
      <c r="A317" t="s">
        <v>178</v>
      </c>
      <c r="B317" t="s">
        <v>213</v>
      </c>
      <c r="C317" t="s">
        <v>124</v>
      </c>
      <c r="D317" t="s">
        <v>191</v>
      </c>
      <c r="E317" t="s">
        <v>180</v>
      </c>
      <c r="F317">
        <v>2020</v>
      </c>
      <c r="G317">
        <v>2.706324705882E-3</v>
      </c>
      <c r="H317" t="b">
        <v>0</v>
      </c>
      <c r="I317">
        <v>1</v>
      </c>
    </row>
    <row r="318" spans="1:9" x14ac:dyDescent="0.25">
      <c r="A318" t="s">
        <v>178</v>
      </c>
      <c r="B318" t="s">
        <v>213</v>
      </c>
      <c r="C318" t="s">
        <v>124</v>
      </c>
      <c r="D318" t="s">
        <v>191</v>
      </c>
      <c r="E318" t="s">
        <v>180</v>
      </c>
      <c r="F318">
        <v>2025</v>
      </c>
      <c r="G318">
        <v>2.3003759999999998E-3</v>
      </c>
      <c r="H318" t="b">
        <v>0</v>
      </c>
      <c r="I318">
        <v>1</v>
      </c>
    </row>
    <row r="319" spans="1:9" x14ac:dyDescent="0.25">
      <c r="A319" t="s">
        <v>178</v>
      </c>
      <c r="B319" t="s">
        <v>213</v>
      </c>
      <c r="C319" t="s">
        <v>124</v>
      </c>
      <c r="D319" t="s">
        <v>191</v>
      </c>
      <c r="E319" t="s">
        <v>180</v>
      </c>
      <c r="F319">
        <v>2030</v>
      </c>
      <c r="G319">
        <v>1.9553195999999998E-3</v>
      </c>
      <c r="H319" t="b">
        <v>0</v>
      </c>
      <c r="I319">
        <v>1</v>
      </c>
    </row>
    <row r="320" spans="1:9" x14ac:dyDescent="0.25">
      <c r="A320" t="s">
        <v>178</v>
      </c>
      <c r="B320" t="s">
        <v>213</v>
      </c>
      <c r="C320" t="s">
        <v>124</v>
      </c>
      <c r="D320" t="s">
        <v>191</v>
      </c>
      <c r="E320" t="s">
        <v>180</v>
      </c>
      <c r="F320">
        <v>2035</v>
      </c>
      <c r="G320">
        <v>1.662021659999E-3</v>
      </c>
      <c r="H320" t="b">
        <v>0</v>
      </c>
      <c r="I320">
        <v>1</v>
      </c>
    </row>
    <row r="321" spans="1:9" x14ac:dyDescent="0.25">
      <c r="A321" t="s">
        <v>178</v>
      </c>
      <c r="B321" t="s">
        <v>213</v>
      </c>
      <c r="C321" t="s">
        <v>124</v>
      </c>
      <c r="D321" t="s">
        <v>191</v>
      </c>
      <c r="E321" t="s">
        <v>180</v>
      </c>
      <c r="F321">
        <v>2040</v>
      </c>
      <c r="G321">
        <v>1.412718411E-3</v>
      </c>
      <c r="H321" t="b">
        <v>0</v>
      </c>
      <c r="I321">
        <v>1</v>
      </c>
    </row>
    <row r="322" spans="1:9" x14ac:dyDescent="0.25">
      <c r="A322" t="s">
        <v>178</v>
      </c>
      <c r="B322" t="s">
        <v>213</v>
      </c>
      <c r="C322" t="s">
        <v>124</v>
      </c>
      <c r="D322" t="s">
        <v>191</v>
      </c>
      <c r="E322" t="s">
        <v>180</v>
      </c>
      <c r="F322">
        <v>2045</v>
      </c>
      <c r="G322">
        <v>1.2008106493500001E-3</v>
      </c>
      <c r="H322" t="b">
        <v>0</v>
      </c>
      <c r="I322">
        <v>1</v>
      </c>
    </row>
    <row r="323" spans="1:9" x14ac:dyDescent="0.25">
      <c r="A323" t="s">
        <v>178</v>
      </c>
      <c r="B323" t="s">
        <v>213</v>
      </c>
      <c r="C323" t="s">
        <v>124</v>
      </c>
      <c r="D323" t="s">
        <v>191</v>
      </c>
      <c r="E323" t="s">
        <v>180</v>
      </c>
      <c r="F323">
        <v>2050</v>
      </c>
      <c r="G323">
        <v>1.0206890519470001E-3</v>
      </c>
      <c r="H323" t="b">
        <v>0</v>
      </c>
      <c r="I323">
        <v>1</v>
      </c>
    </row>
    <row r="324" spans="1:9" x14ac:dyDescent="0.25">
      <c r="A324" t="s">
        <v>178</v>
      </c>
      <c r="B324" t="s">
        <v>213</v>
      </c>
      <c r="C324" t="s">
        <v>124</v>
      </c>
      <c r="D324" t="s">
        <v>195</v>
      </c>
      <c r="E324" t="s">
        <v>180</v>
      </c>
      <c r="F324">
        <v>2015</v>
      </c>
      <c r="G324">
        <v>2.3398084803944001E-2</v>
      </c>
      <c r="H324" t="b">
        <v>0</v>
      </c>
      <c r="I324">
        <v>1</v>
      </c>
    </row>
    <row r="325" spans="1:9" x14ac:dyDescent="0.25">
      <c r="A325" t="s">
        <v>178</v>
      </c>
      <c r="B325" t="s">
        <v>213</v>
      </c>
      <c r="C325" t="s">
        <v>124</v>
      </c>
      <c r="D325" t="s">
        <v>195</v>
      </c>
      <c r="E325" t="s">
        <v>180</v>
      </c>
      <c r="F325">
        <v>2020</v>
      </c>
      <c r="G325">
        <v>1.9888372083352E-2</v>
      </c>
      <c r="H325" t="b">
        <v>0</v>
      </c>
      <c r="I325">
        <v>1</v>
      </c>
    </row>
    <row r="326" spans="1:9" x14ac:dyDescent="0.25">
      <c r="A326" t="s">
        <v>178</v>
      </c>
      <c r="B326" t="s">
        <v>213</v>
      </c>
      <c r="C326" t="s">
        <v>124</v>
      </c>
      <c r="D326" t="s">
        <v>196</v>
      </c>
      <c r="E326" t="s">
        <v>180</v>
      </c>
      <c r="F326">
        <v>2025</v>
      </c>
      <c r="G326">
        <v>1.9913940486939999E-3</v>
      </c>
      <c r="H326" t="b">
        <v>0</v>
      </c>
      <c r="I326">
        <v>1</v>
      </c>
    </row>
    <row r="327" spans="1:9" x14ac:dyDescent="0.25">
      <c r="A327" t="s">
        <v>178</v>
      </c>
      <c r="B327" t="s">
        <v>213</v>
      </c>
      <c r="C327" t="s">
        <v>124</v>
      </c>
      <c r="D327" t="s">
        <v>196</v>
      </c>
      <c r="E327" t="s">
        <v>180</v>
      </c>
      <c r="F327">
        <v>2030</v>
      </c>
      <c r="G327">
        <v>5.6754730387740008E-3</v>
      </c>
      <c r="H327" t="b">
        <v>0</v>
      </c>
      <c r="I327">
        <v>1</v>
      </c>
    </row>
    <row r="328" spans="1:9" x14ac:dyDescent="0.25">
      <c r="A328" t="s">
        <v>178</v>
      </c>
      <c r="B328" t="s">
        <v>213</v>
      </c>
      <c r="C328" t="s">
        <v>124</v>
      </c>
      <c r="D328" t="s">
        <v>196</v>
      </c>
      <c r="E328" t="s">
        <v>180</v>
      </c>
      <c r="F328">
        <v>2035</v>
      </c>
      <c r="G328">
        <v>6.7443201168000009E-3</v>
      </c>
      <c r="H328" t="b">
        <v>0</v>
      </c>
      <c r="I328">
        <v>1</v>
      </c>
    </row>
    <row r="329" spans="1:9" x14ac:dyDescent="0.25">
      <c r="A329" t="s">
        <v>178</v>
      </c>
      <c r="B329" t="s">
        <v>213</v>
      </c>
      <c r="C329" t="s">
        <v>124</v>
      </c>
      <c r="D329" t="s">
        <v>196</v>
      </c>
      <c r="E329" t="s">
        <v>180</v>
      </c>
      <c r="F329">
        <v>2040</v>
      </c>
      <c r="G329">
        <v>6.8925866249940002E-3</v>
      </c>
      <c r="H329" t="b">
        <v>0</v>
      </c>
      <c r="I329">
        <v>1</v>
      </c>
    </row>
    <row r="330" spans="1:9" x14ac:dyDescent="0.25">
      <c r="A330" t="s">
        <v>178</v>
      </c>
      <c r="B330" t="s">
        <v>213</v>
      </c>
      <c r="C330" t="s">
        <v>124</v>
      </c>
      <c r="D330" t="s">
        <v>196</v>
      </c>
      <c r="E330" t="s">
        <v>180</v>
      </c>
      <c r="F330">
        <v>2045</v>
      </c>
      <c r="G330">
        <v>6.8925866249940002E-3</v>
      </c>
      <c r="H330" t="b">
        <v>0</v>
      </c>
      <c r="I330">
        <v>1</v>
      </c>
    </row>
    <row r="331" spans="1:9" x14ac:dyDescent="0.25">
      <c r="A331" t="s">
        <v>178</v>
      </c>
      <c r="B331" t="s">
        <v>213</v>
      </c>
      <c r="C331" t="s">
        <v>124</v>
      </c>
      <c r="D331" t="s">
        <v>196</v>
      </c>
      <c r="E331" t="s">
        <v>180</v>
      </c>
      <c r="F331">
        <v>2050</v>
      </c>
      <c r="G331">
        <v>7.3681579801600002E-3</v>
      </c>
      <c r="H331" t="b">
        <v>0</v>
      </c>
      <c r="I331">
        <v>1</v>
      </c>
    </row>
    <row r="332" spans="1:9" x14ac:dyDescent="0.25">
      <c r="A332" t="s">
        <v>178</v>
      </c>
      <c r="B332" t="s">
        <v>213</v>
      </c>
      <c r="C332" t="s">
        <v>124</v>
      </c>
      <c r="D332" t="s">
        <v>199</v>
      </c>
      <c r="E332" t="s">
        <v>180</v>
      </c>
      <c r="F332">
        <v>2030</v>
      </c>
      <c r="G332">
        <v>2.2102423097304001E-2</v>
      </c>
      <c r="H332" t="b">
        <v>0</v>
      </c>
      <c r="I332">
        <v>1</v>
      </c>
    </row>
    <row r="333" spans="1:9" x14ac:dyDescent="0.25">
      <c r="A333" t="s">
        <v>178</v>
      </c>
      <c r="B333" t="s">
        <v>213</v>
      </c>
      <c r="C333" t="s">
        <v>124</v>
      </c>
      <c r="D333" t="s">
        <v>199</v>
      </c>
      <c r="E333" t="s">
        <v>180</v>
      </c>
      <c r="F333">
        <v>2035</v>
      </c>
      <c r="G333">
        <v>5.3578949415703007E-2</v>
      </c>
      <c r="H333" t="b">
        <v>0</v>
      </c>
      <c r="I333">
        <v>1</v>
      </c>
    </row>
    <row r="334" spans="1:9" x14ac:dyDescent="0.25">
      <c r="A334" t="s">
        <v>178</v>
      </c>
      <c r="B334" t="s">
        <v>213</v>
      </c>
      <c r="C334" t="s">
        <v>124</v>
      </c>
      <c r="D334" t="s">
        <v>199</v>
      </c>
      <c r="E334" t="s">
        <v>180</v>
      </c>
      <c r="F334">
        <v>2040</v>
      </c>
      <c r="G334">
        <v>5.3945092577996998E-2</v>
      </c>
      <c r="H334" t="b">
        <v>0</v>
      </c>
      <c r="I334">
        <v>1</v>
      </c>
    </row>
    <row r="335" spans="1:9" x14ac:dyDescent="0.25">
      <c r="A335" t="s">
        <v>178</v>
      </c>
      <c r="B335" t="s">
        <v>213</v>
      </c>
      <c r="C335" t="s">
        <v>124</v>
      </c>
      <c r="D335" t="s">
        <v>199</v>
      </c>
      <c r="E335" t="s">
        <v>180</v>
      </c>
      <c r="F335">
        <v>2045</v>
      </c>
      <c r="G335">
        <v>5.4311235740291001E-2</v>
      </c>
      <c r="H335" t="b">
        <v>0</v>
      </c>
      <c r="I335">
        <v>1</v>
      </c>
    </row>
    <row r="336" spans="1:9" x14ac:dyDescent="0.25">
      <c r="A336" t="s">
        <v>178</v>
      </c>
      <c r="B336" t="s">
        <v>213</v>
      </c>
      <c r="C336" t="s">
        <v>124</v>
      </c>
      <c r="D336" t="s">
        <v>199</v>
      </c>
      <c r="E336" t="s">
        <v>180</v>
      </c>
      <c r="F336">
        <v>2050</v>
      </c>
      <c r="G336">
        <v>5.7147003789747998E-2</v>
      </c>
      <c r="H336" t="b">
        <v>0</v>
      </c>
      <c r="I336">
        <v>1</v>
      </c>
    </row>
    <row r="337" spans="1:9" x14ac:dyDescent="0.25">
      <c r="A337" t="s">
        <v>178</v>
      </c>
      <c r="B337" t="s">
        <v>213</v>
      </c>
      <c r="C337" t="s">
        <v>124</v>
      </c>
      <c r="D337" t="s">
        <v>197</v>
      </c>
      <c r="E337" t="s">
        <v>180</v>
      </c>
      <c r="F337">
        <v>2015</v>
      </c>
      <c r="G337">
        <v>2.4461953539809999E-3</v>
      </c>
      <c r="H337" t="b">
        <v>0</v>
      </c>
      <c r="I337">
        <v>1</v>
      </c>
    </row>
    <row r="338" spans="1:9" x14ac:dyDescent="0.25">
      <c r="A338" t="s">
        <v>178</v>
      </c>
      <c r="B338" t="s">
        <v>213</v>
      </c>
      <c r="C338" t="s">
        <v>124</v>
      </c>
      <c r="D338" t="s">
        <v>197</v>
      </c>
      <c r="E338" t="s">
        <v>180</v>
      </c>
      <c r="F338">
        <v>2020</v>
      </c>
      <c r="G338">
        <v>2.5456998826519999E-3</v>
      </c>
      <c r="H338" t="b">
        <v>0</v>
      </c>
      <c r="I338">
        <v>1</v>
      </c>
    </row>
    <row r="339" spans="1:9" x14ac:dyDescent="0.25">
      <c r="A339" t="s">
        <v>178</v>
      </c>
      <c r="B339" t="s">
        <v>213</v>
      </c>
      <c r="C339" t="s">
        <v>124</v>
      </c>
      <c r="D339" t="s">
        <v>197</v>
      </c>
      <c r="E339" t="s">
        <v>180</v>
      </c>
      <c r="F339">
        <v>2025</v>
      </c>
      <c r="G339">
        <v>2.3420485264120001E-2</v>
      </c>
      <c r="H339" t="b">
        <v>0</v>
      </c>
      <c r="I339">
        <v>1</v>
      </c>
    </row>
    <row r="340" spans="1:9" x14ac:dyDescent="0.25">
      <c r="A340" t="s">
        <v>178</v>
      </c>
      <c r="B340" t="s">
        <v>213</v>
      </c>
      <c r="C340" t="s">
        <v>124</v>
      </c>
      <c r="D340" t="s">
        <v>197</v>
      </c>
      <c r="E340" t="s">
        <v>180</v>
      </c>
      <c r="F340">
        <v>2030</v>
      </c>
      <c r="G340">
        <v>2.3053555961023001E-2</v>
      </c>
      <c r="H340" t="b">
        <v>0</v>
      </c>
      <c r="I340">
        <v>1</v>
      </c>
    </row>
    <row r="341" spans="1:9" x14ac:dyDescent="0.25">
      <c r="A341" t="s">
        <v>178</v>
      </c>
      <c r="B341" t="s">
        <v>213</v>
      </c>
      <c r="C341" t="s">
        <v>124</v>
      </c>
      <c r="D341" t="s">
        <v>197</v>
      </c>
      <c r="E341" t="s">
        <v>180</v>
      </c>
      <c r="F341">
        <v>2035</v>
      </c>
      <c r="G341">
        <v>2.2741666053391001E-2</v>
      </c>
      <c r="H341" t="b">
        <v>0</v>
      </c>
      <c r="I341">
        <v>1</v>
      </c>
    </row>
    <row r="342" spans="1:9" x14ac:dyDescent="0.25">
      <c r="A342" t="s">
        <v>178</v>
      </c>
      <c r="B342" t="s">
        <v>213</v>
      </c>
      <c r="C342" t="s">
        <v>124</v>
      </c>
      <c r="D342" t="s">
        <v>197</v>
      </c>
      <c r="E342" t="s">
        <v>180</v>
      </c>
      <c r="F342">
        <v>2040</v>
      </c>
      <c r="G342">
        <v>2.2476559631902999E-2</v>
      </c>
      <c r="H342" t="b">
        <v>0</v>
      </c>
      <c r="I342">
        <v>1</v>
      </c>
    </row>
    <row r="343" spans="1:9" x14ac:dyDescent="0.25">
      <c r="A343" t="s">
        <v>178</v>
      </c>
      <c r="B343" t="s">
        <v>213</v>
      </c>
      <c r="C343" t="s">
        <v>124</v>
      </c>
      <c r="D343" t="s">
        <v>197</v>
      </c>
      <c r="E343" t="s">
        <v>180</v>
      </c>
      <c r="F343">
        <v>2045</v>
      </c>
      <c r="G343">
        <v>2.2377055103231E-2</v>
      </c>
      <c r="H343" t="b">
        <v>0</v>
      </c>
      <c r="I343">
        <v>1</v>
      </c>
    </row>
    <row r="344" spans="1:9" x14ac:dyDescent="0.25">
      <c r="A344" t="s">
        <v>178</v>
      </c>
      <c r="B344" t="s">
        <v>213</v>
      </c>
      <c r="C344" t="s">
        <v>124</v>
      </c>
      <c r="D344" t="s">
        <v>197</v>
      </c>
      <c r="E344" t="s">
        <v>180</v>
      </c>
      <c r="F344">
        <v>2050</v>
      </c>
      <c r="G344">
        <v>1.9245837296010999E-2</v>
      </c>
      <c r="H344" t="b">
        <v>0</v>
      </c>
      <c r="I344">
        <v>1</v>
      </c>
    </row>
    <row r="345" spans="1:9" x14ac:dyDescent="0.25">
      <c r="A345" t="s">
        <v>178</v>
      </c>
      <c r="B345" t="s">
        <v>213</v>
      </c>
      <c r="C345" t="s">
        <v>185</v>
      </c>
      <c r="D345" t="s">
        <v>214</v>
      </c>
      <c r="E345" t="s">
        <v>180</v>
      </c>
      <c r="F345">
        <v>2015</v>
      </c>
      <c r="G345">
        <v>12.295736323780609</v>
      </c>
      <c r="H345" t="b">
        <v>0</v>
      </c>
      <c r="I345">
        <v>1</v>
      </c>
    </row>
    <row r="346" spans="1:9" x14ac:dyDescent="0.25">
      <c r="A346" t="s">
        <v>178</v>
      </c>
      <c r="B346" t="s">
        <v>213</v>
      </c>
      <c r="C346" t="s">
        <v>185</v>
      </c>
      <c r="D346" t="s">
        <v>214</v>
      </c>
      <c r="E346" t="s">
        <v>180</v>
      </c>
      <c r="F346">
        <v>2020</v>
      </c>
      <c r="G346">
        <v>14.447786368976519</v>
      </c>
      <c r="H346" t="b">
        <v>0</v>
      </c>
      <c r="I346">
        <v>1</v>
      </c>
    </row>
    <row r="347" spans="1:9" x14ac:dyDescent="0.25">
      <c r="A347" t="s">
        <v>178</v>
      </c>
      <c r="B347" t="s">
        <v>213</v>
      </c>
      <c r="C347" t="s">
        <v>185</v>
      </c>
      <c r="D347" t="s">
        <v>214</v>
      </c>
      <c r="E347" t="s">
        <v>180</v>
      </c>
      <c r="F347">
        <v>2025</v>
      </c>
      <c r="G347">
        <v>19.557141764638651</v>
      </c>
      <c r="H347" t="b">
        <v>0</v>
      </c>
      <c r="I347">
        <v>1</v>
      </c>
    </row>
    <row r="348" spans="1:9" x14ac:dyDescent="0.25">
      <c r="A348" t="s">
        <v>178</v>
      </c>
      <c r="B348" t="s">
        <v>213</v>
      </c>
      <c r="C348" t="s">
        <v>185</v>
      </c>
      <c r="D348" t="s">
        <v>214</v>
      </c>
      <c r="E348" t="s">
        <v>180</v>
      </c>
      <c r="F348">
        <v>2030</v>
      </c>
      <c r="G348">
        <v>25.367278169488049</v>
      </c>
      <c r="H348" t="b">
        <v>0</v>
      </c>
      <c r="I348">
        <v>1</v>
      </c>
    </row>
    <row r="349" spans="1:9" x14ac:dyDescent="0.25">
      <c r="A349" t="s">
        <v>178</v>
      </c>
      <c r="B349" t="s">
        <v>213</v>
      </c>
      <c r="C349" t="s">
        <v>185</v>
      </c>
      <c r="D349" t="s">
        <v>214</v>
      </c>
      <c r="E349" t="s">
        <v>180</v>
      </c>
      <c r="F349">
        <v>2035</v>
      </c>
      <c r="G349">
        <v>31.06374104693462</v>
      </c>
      <c r="H349" t="b">
        <v>0</v>
      </c>
      <c r="I349">
        <v>1</v>
      </c>
    </row>
    <row r="350" spans="1:9" x14ac:dyDescent="0.25">
      <c r="A350" t="s">
        <v>178</v>
      </c>
      <c r="B350" t="s">
        <v>213</v>
      </c>
      <c r="C350" t="s">
        <v>185</v>
      </c>
      <c r="D350" t="s">
        <v>214</v>
      </c>
      <c r="E350" t="s">
        <v>180</v>
      </c>
      <c r="F350">
        <v>2040</v>
      </c>
      <c r="G350">
        <v>32.191251306194758</v>
      </c>
      <c r="H350" t="b">
        <v>0</v>
      </c>
      <c r="I350">
        <v>1</v>
      </c>
    </row>
    <row r="351" spans="1:9" x14ac:dyDescent="0.25">
      <c r="A351" t="s">
        <v>178</v>
      </c>
      <c r="B351" t="s">
        <v>213</v>
      </c>
      <c r="C351" t="s">
        <v>185</v>
      </c>
      <c r="D351" t="s">
        <v>214</v>
      </c>
      <c r="E351" t="s">
        <v>180</v>
      </c>
      <c r="F351">
        <v>2045</v>
      </c>
      <c r="G351">
        <v>32.86561336486335</v>
      </c>
      <c r="H351" t="b">
        <v>0</v>
      </c>
      <c r="I351">
        <v>1</v>
      </c>
    </row>
    <row r="352" spans="1:9" x14ac:dyDescent="0.25">
      <c r="A352" t="s">
        <v>178</v>
      </c>
      <c r="B352" t="s">
        <v>213</v>
      </c>
      <c r="C352" t="s">
        <v>185</v>
      </c>
      <c r="D352" t="s">
        <v>214</v>
      </c>
      <c r="E352" t="s">
        <v>180</v>
      </c>
      <c r="F352">
        <v>2050</v>
      </c>
      <c r="G352">
        <v>32.996328875821533</v>
      </c>
      <c r="H352" t="b">
        <v>0</v>
      </c>
      <c r="I352">
        <v>1</v>
      </c>
    </row>
    <row r="353" spans="1:9" x14ac:dyDescent="0.25">
      <c r="A353" t="s">
        <v>178</v>
      </c>
      <c r="B353" t="s">
        <v>213</v>
      </c>
      <c r="C353" t="s">
        <v>185</v>
      </c>
      <c r="D353" t="s">
        <v>215</v>
      </c>
      <c r="E353" t="s">
        <v>180</v>
      </c>
      <c r="F353">
        <v>2030</v>
      </c>
      <c r="G353">
        <v>1.0254818351297001E-2</v>
      </c>
      <c r="H353" t="b">
        <v>0</v>
      </c>
      <c r="I353">
        <v>1</v>
      </c>
    </row>
    <row r="354" spans="1:9" x14ac:dyDescent="0.25">
      <c r="A354" t="s">
        <v>178</v>
      </c>
      <c r="B354" t="s">
        <v>213</v>
      </c>
      <c r="C354" t="s">
        <v>185</v>
      </c>
      <c r="D354" t="s">
        <v>215</v>
      </c>
      <c r="E354" t="s">
        <v>180</v>
      </c>
      <c r="F354">
        <v>2035</v>
      </c>
      <c r="G354">
        <v>4.4251251238673003E-2</v>
      </c>
      <c r="H354" t="b">
        <v>0</v>
      </c>
      <c r="I354">
        <v>1</v>
      </c>
    </row>
    <row r="355" spans="1:9" x14ac:dyDescent="0.25">
      <c r="A355" t="s">
        <v>178</v>
      </c>
      <c r="B355" t="s">
        <v>213</v>
      </c>
      <c r="C355" t="s">
        <v>185</v>
      </c>
      <c r="D355" t="s">
        <v>215</v>
      </c>
      <c r="E355" t="s">
        <v>180</v>
      </c>
      <c r="F355">
        <v>2040</v>
      </c>
      <c r="G355">
        <v>9.2542538083640012E-3</v>
      </c>
      <c r="H355" t="b">
        <v>0</v>
      </c>
      <c r="I355">
        <v>1</v>
      </c>
    </row>
    <row r="356" spans="1:9" x14ac:dyDescent="0.25">
      <c r="A356" t="s">
        <v>178</v>
      </c>
      <c r="B356" t="s">
        <v>213</v>
      </c>
      <c r="C356" t="s">
        <v>185</v>
      </c>
      <c r="D356" t="s">
        <v>215</v>
      </c>
      <c r="E356" t="s">
        <v>180</v>
      </c>
      <c r="F356">
        <v>2045</v>
      </c>
      <c r="G356">
        <v>4.8424363443240002E-3</v>
      </c>
      <c r="H356" t="b">
        <v>0</v>
      </c>
      <c r="I356">
        <v>1</v>
      </c>
    </row>
    <row r="357" spans="1:9" x14ac:dyDescent="0.25">
      <c r="A357" t="s">
        <v>178</v>
      </c>
      <c r="B357" t="s">
        <v>213</v>
      </c>
      <c r="C357" t="s">
        <v>185</v>
      </c>
      <c r="D357" t="s">
        <v>215</v>
      </c>
      <c r="E357" t="s">
        <v>180</v>
      </c>
      <c r="F357">
        <v>2050</v>
      </c>
      <c r="G357">
        <v>0.114178773844477</v>
      </c>
      <c r="H357" t="b">
        <v>0</v>
      </c>
      <c r="I357">
        <v>1</v>
      </c>
    </row>
    <row r="358" spans="1:9" x14ac:dyDescent="0.25">
      <c r="A358" t="s">
        <v>178</v>
      </c>
      <c r="B358" t="s">
        <v>213</v>
      </c>
      <c r="C358" t="s">
        <v>185</v>
      </c>
      <c r="D358" t="s">
        <v>191</v>
      </c>
      <c r="E358" t="s">
        <v>180</v>
      </c>
      <c r="F358">
        <v>2015</v>
      </c>
      <c r="G358">
        <v>0.56698017319999905</v>
      </c>
      <c r="H358" t="b">
        <v>0</v>
      </c>
      <c r="I358">
        <v>1</v>
      </c>
    </row>
    <row r="359" spans="1:9" x14ac:dyDescent="0.25">
      <c r="A359" t="s">
        <v>178</v>
      </c>
      <c r="B359" t="s">
        <v>213</v>
      </c>
      <c r="C359" t="s">
        <v>185</v>
      </c>
      <c r="D359" t="s">
        <v>191</v>
      </c>
      <c r="E359" t="s">
        <v>180</v>
      </c>
      <c r="F359">
        <v>2020</v>
      </c>
      <c r="G359">
        <v>0.56698017320000005</v>
      </c>
      <c r="H359" t="b">
        <v>0</v>
      </c>
      <c r="I359">
        <v>1</v>
      </c>
    </row>
    <row r="360" spans="1:9" x14ac:dyDescent="0.25">
      <c r="A360" t="s">
        <v>178</v>
      </c>
      <c r="B360" t="s">
        <v>213</v>
      </c>
      <c r="C360" t="s">
        <v>185</v>
      </c>
      <c r="D360" t="s">
        <v>191</v>
      </c>
      <c r="E360" t="s">
        <v>180</v>
      </c>
      <c r="F360">
        <v>2025</v>
      </c>
      <c r="G360">
        <v>0.48193314722000002</v>
      </c>
      <c r="H360" t="b">
        <v>0</v>
      </c>
      <c r="I360">
        <v>1</v>
      </c>
    </row>
    <row r="361" spans="1:9" x14ac:dyDescent="0.25">
      <c r="A361" t="s">
        <v>178</v>
      </c>
      <c r="B361" t="s">
        <v>213</v>
      </c>
      <c r="C361" t="s">
        <v>185</v>
      </c>
      <c r="D361" t="s">
        <v>191</v>
      </c>
      <c r="E361" t="s">
        <v>180</v>
      </c>
      <c r="F361">
        <v>2030</v>
      </c>
      <c r="G361">
        <v>0.40964317513699999</v>
      </c>
      <c r="H361" t="b">
        <v>0</v>
      </c>
      <c r="I361">
        <v>1</v>
      </c>
    </row>
    <row r="362" spans="1:9" x14ac:dyDescent="0.25">
      <c r="A362" t="s">
        <v>178</v>
      </c>
      <c r="B362" t="s">
        <v>213</v>
      </c>
      <c r="C362" t="s">
        <v>185</v>
      </c>
      <c r="D362" t="s">
        <v>191</v>
      </c>
      <c r="E362" t="s">
        <v>180</v>
      </c>
      <c r="F362">
        <v>2035</v>
      </c>
      <c r="G362">
        <v>0.34819669886644999</v>
      </c>
      <c r="H362" t="b">
        <v>0</v>
      </c>
      <c r="I362">
        <v>1</v>
      </c>
    </row>
    <row r="363" spans="1:9" x14ac:dyDescent="0.25">
      <c r="A363" t="s">
        <v>178</v>
      </c>
      <c r="B363" t="s">
        <v>213</v>
      </c>
      <c r="C363" t="s">
        <v>185</v>
      </c>
      <c r="D363" t="s">
        <v>191</v>
      </c>
      <c r="E363" t="s">
        <v>180</v>
      </c>
      <c r="F363">
        <v>2040</v>
      </c>
      <c r="G363">
        <v>0.29596719403648197</v>
      </c>
      <c r="H363" t="b">
        <v>0</v>
      </c>
      <c r="I363">
        <v>1</v>
      </c>
    </row>
    <row r="364" spans="1:9" x14ac:dyDescent="0.25">
      <c r="A364" t="s">
        <v>178</v>
      </c>
      <c r="B364" t="s">
        <v>213</v>
      </c>
      <c r="C364" t="s">
        <v>185</v>
      </c>
      <c r="D364" t="s">
        <v>191</v>
      </c>
      <c r="E364" t="s">
        <v>180</v>
      </c>
      <c r="F364">
        <v>2045</v>
      </c>
      <c r="G364">
        <v>0.251572114931011</v>
      </c>
      <c r="H364" t="b">
        <v>0</v>
      </c>
      <c r="I364">
        <v>1</v>
      </c>
    </row>
    <row r="365" spans="1:9" x14ac:dyDescent="0.25">
      <c r="A365" t="s">
        <v>178</v>
      </c>
      <c r="B365" t="s">
        <v>213</v>
      </c>
      <c r="C365" t="s">
        <v>185</v>
      </c>
      <c r="D365" t="s">
        <v>191</v>
      </c>
      <c r="E365" t="s">
        <v>180</v>
      </c>
      <c r="F365">
        <v>2050</v>
      </c>
      <c r="G365">
        <v>0.21383629769135801</v>
      </c>
      <c r="H365" t="b">
        <v>0</v>
      </c>
      <c r="I365">
        <v>1</v>
      </c>
    </row>
    <row r="366" spans="1:9" x14ac:dyDescent="0.25">
      <c r="A366" t="s">
        <v>178</v>
      </c>
      <c r="B366" t="s">
        <v>213</v>
      </c>
      <c r="C366" t="s">
        <v>185</v>
      </c>
      <c r="D366" t="s">
        <v>192</v>
      </c>
      <c r="E366" t="s">
        <v>180</v>
      </c>
      <c r="F366">
        <v>2015</v>
      </c>
      <c r="G366">
        <v>2.878576823068546</v>
      </c>
      <c r="H366" t="b">
        <v>0</v>
      </c>
      <c r="I366">
        <v>1</v>
      </c>
    </row>
    <row r="367" spans="1:9" x14ac:dyDescent="0.25">
      <c r="A367" t="s">
        <v>178</v>
      </c>
      <c r="B367" t="s">
        <v>213</v>
      </c>
      <c r="C367" t="s">
        <v>185</v>
      </c>
      <c r="D367" t="s">
        <v>192</v>
      </c>
      <c r="E367" t="s">
        <v>180</v>
      </c>
      <c r="F367">
        <v>2020</v>
      </c>
      <c r="G367">
        <v>2.4326674986082599</v>
      </c>
      <c r="H367" t="b">
        <v>0</v>
      </c>
      <c r="I367">
        <v>1</v>
      </c>
    </row>
    <row r="368" spans="1:9" x14ac:dyDescent="0.25">
      <c r="A368" t="s">
        <v>178</v>
      </c>
      <c r="B368" t="s">
        <v>213</v>
      </c>
      <c r="C368" t="s">
        <v>185</v>
      </c>
      <c r="D368" t="s">
        <v>192</v>
      </c>
      <c r="E368" t="s">
        <v>180</v>
      </c>
      <c r="F368">
        <v>2025</v>
      </c>
      <c r="G368">
        <v>1.40794376153427</v>
      </c>
      <c r="H368" t="b">
        <v>0</v>
      </c>
      <c r="I368">
        <v>1</v>
      </c>
    </row>
    <row r="369" spans="1:9" x14ac:dyDescent="0.25">
      <c r="A369" t="s">
        <v>178</v>
      </c>
      <c r="B369" t="s">
        <v>213</v>
      </c>
      <c r="C369" t="s">
        <v>185</v>
      </c>
      <c r="D369" t="s">
        <v>192</v>
      </c>
      <c r="E369" t="s">
        <v>180</v>
      </c>
      <c r="F369">
        <v>2030</v>
      </c>
      <c r="G369">
        <v>0.239505745906854</v>
      </c>
      <c r="H369" t="b">
        <v>0</v>
      </c>
      <c r="I369">
        <v>1</v>
      </c>
    </row>
    <row r="370" spans="1:9" x14ac:dyDescent="0.25">
      <c r="A370" t="s">
        <v>178</v>
      </c>
      <c r="B370" t="s">
        <v>213</v>
      </c>
      <c r="C370" t="s">
        <v>185</v>
      </c>
      <c r="D370" t="s">
        <v>216</v>
      </c>
      <c r="E370" t="s">
        <v>180</v>
      </c>
      <c r="F370">
        <v>2025</v>
      </c>
      <c r="G370">
        <v>0.82041194741636603</v>
      </c>
      <c r="H370" t="b">
        <v>0</v>
      </c>
      <c r="I370">
        <v>1</v>
      </c>
    </row>
    <row r="371" spans="1:9" x14ac:dyDescent="0.25">
      <c r="A371" t="s">
        <v>178</v>
      </c>
      <c r="B371" t="s">
        <v>213</v>
      </c>
      <c r="C371" t="s">
        <v>185</v>
      </c>
      <c r="D371" t="s">
        <v>216</v>
      </c>
      <c r="E371" t="s">
        <v>180</v>
      </c>
      <c r="F371">
        <v>2030</v>
      </c>
      <c r="G371">
        <v>0.8260903210317081</v>
      </c>
      <c r="H371" t="b">
        <v>0</v>
      </c>
      <c r="I371">
        <v>1</v>
      </c>
    </row>
    <row r="372" spans="1:9" x14ac:dyDescent="0.25">
      <c r="A372" t="s">
        <v>178</v>
      </c>
      <c r="B372" t="s">
        <v>213</v>
      </c>
      <c r="C372" t="s">
        <v>185</v>
      </c>
      <c r="D372" t="s">
        <v>216</v>
      </c>
      <c r="E372" t="s">
        <v>180</v>
      </c>
      <c r="F372">
        <v>2035</v>
      </c>
      <c r="G372">
        <v>0.7177885301111071</v>
      </c>
      <c r="H372" t="b">
        <v>0</v>
      </c>
      <c r="I372">
        <v>1</v>
      </c>
    </row>
    <row r="373" spans="1:9" x14ac:dyDescent="0.25">
      <c r="A373" t="s">
        <v>178</v>
      </c>
      <c r="B373" t="s">
        <v>213</v>
      </c>
      <c r="C373" t="s">
        <v>185</v>
      </c>
      <c r="D373" t="s">
        <v>216</v>
      </c>
      <c r="E373" t="s">
        <v>180</v>
      </c>
      <c r="F373">
        <v>2040</v>
      </c>
      <c r="G373">
        <v>0.263912732402377</v>
      </c>
      <c r="H373" t="b">
        <v>0</v>
      </c>
      <c r="I373">
        <v>1</v>
      </c>
    </row>
    <row r="374" spans="1:9" x14ac:dyDescent="0.25">
      <c r="A374" t="s">
        <v>178</v>
      </c>
      <c r="B374" t="s">
        <v>213</v>
      </c>
      <c r="C374" t="s">
        <v>185</v>
      </c>
      <c r="D374" t="s">
        <v>216</v>
      </c>
      <c r="E374" t="s">
        <v>180</v>
      </c>
      <c r="F374">
        <v>2045</v>
      </c>
      <c r="G374">
        <v>0.118666022940973</v>
      </c>
      <c r="H374" t="b">
        <v>0</v>
      </c>
      <c r="I374">
        <v>1</v>
      </c>
    </row>
    <row r="375" spans="1:9" x14ac:dyDescent="0.25">
      <c r="A375" t="s">
        <v>178</v>
      </c>
      <c r="B375" t="s">
        <v>213</v>
      </c>
      <c r="C375" t="s">
        <v>185</v>
      </c>
      <c r="D375" t="s">
        <v>193</v>
      </c>
      <c r="E375" t="s">
        <v>180</v>
      </c>
      <c r="F375">
        <v>2015</v>
      </c>
      <c r="G375">
        <v>2.0332921286285068</v>
      </c>
      <c r="H375" t="b">
        <v>0</v>
      </c>
      <c r="I375">
        <v>1</v>
      </c>
    </row>
    <row r="376" spans="1:9" x14ac:dyDescent="0.25">
      <c r="A376" t="s">
        <v>178</v>
      </c>
      <c r="B376" t="s">
        <v>213</v>
      </c>
      <c r="C376" t="s">
        <v>185</v>
      </c>
      <c r="D376" t="s">
        <v>193</v>
      </c>
      <c r="E376" t="s">
        <v>180</v>
      </c>
      <c r="F376">
        <v>2020</v>
      </c>
      <c r="G376">
        <v>1.7282983093342299</v>
      </c>
      <c r="H376" t="b">
        <v>0</v>
      </c>
      <c r="I376">
        <v>1</v>
      </c>
    </row>
    <row r="377" spans="1:9" x14ac:dyDescent="0.25">
      <c r="A377" t="s">
        <v>178</v>
      </c>
      <c r="B377" t="s">
        <v>213</v>
      </c>
      <c r="C377" t="s">
        <v>185</v>
      </c>
      <c r="D377" t="s">
        <v>193</v>
      </c>
      <c r="E377" t="s">
        <v>180</v>
      </c>
      <c r="F377">
        <v>2025</v>
      </c>
      <c r="G377">
        <v>0.41715094843882311</v>
      </c>
      <c r="H377" t="b">
        <v>0</v>
      </c>
      <c r="I377">
        <v>1</v>
      </c>
    </row>
    <row r="378" spans="1:9" x14ac:dyDescent="0.25">
      <c r="A378" t="s">
        <v>178</v>
      </c>
      <c r="B378" t="s">
        <v>213</v>
      </c>
      <c r="C378" t="s">
        <v>185</v>
      </c>
      <c r="D378" t="s">
        <v>193</v>
      </c>
      <c r="E378" t="s">
        <v>180</v>
      </c>
      <c r="F378">
        <v>2030</v>
      </c>
      <c r="G378">
        <v>4.5979804330380002E-3</v>
      </c>
      <c r="H378" t="b">
        <v>0</v>
      </c>
      <c r="I378">
        <v>1</v>
      </c>
    </row>
    <row r="379" spans="1:9" x14ac:dyDescent="0.25">
      <c r="A379" t="s">
        <v>178</v>
      </c>
      <c r="B379" t="s">
        <v>213</v>
      </c>
      <c r="C379" t="s">
        <v>185</v>
      </c>
      <c r="D379" t="s">
        <v>193</v>
      </c>
      <c r="E379" t="s">
        <v>180</v>
      </c>
      <c r="F379">
        <v>2035</v>
      </c>
      <c r="G379">
        <v>3.626019671806E-3</v>
      </c>
      <c r="H379" t="b">
        <v>0</v>
      </c>
      <c r="I379">
        <v>1</v>
      </c>
    </row>
    <row r="380" spans="1:9" x14ac:dyDescent="0.25">
      <c r="A380" t="s">
        <v>178</v>
      </c>
      <c r="B380" t="s">
        <v>213</v>
      </c>
      <c r="C380" t="s">
        <v>185</v>
      </c>
      <c r="D380" t="s">
        <v>193</v>
      </c>
      <c r="E380" t="s">
        <v>180</v>
      </c>
      <c r="F380">
        <v>2040</v>
      </c>
      <c r="G380">
        <v>2.6583179235049998E-3</v>
      </c>
      <c r="H380" t="b">
        <v>0</v>
      </c>
      <c r="I380">
        <v>1</v>
      </c>
    </row>
    <row r="381" spans="1:9" x14ac:dyDescent="0.25">
      <c r="A381" t="s">
        <v>178</v>
      </c>
      <c r="B381" t="s">
        <v>213</v>
      </c>
      <c r="C381" t="s">
        <v>185</v>
      </c>
      <c r="D381" t="s">
        <v>193</v>
      </c>
      <c r="E381" t="s">
        <v>180</v>
      </c>
      <c r="F381">
        <v>2045</v>
      </c>
      <c r="G381">
        <v>2.2484513013410002E-3</v>
      </c>
      <c r="H381" t="b">
        <v>0</v>
      </c>
      <c r="I381">
        <v>1</v>
      </c>
    </row>
    <row r="382" spans="1:9" x14ac:dyDescent="0.25">
      <c r="A382" t="s">
        <v>178</v>
      </c>
      <c r="B382" t="s">
        <v>213</v>
      </c>
      <c r="C382" t="s">
        <v>185</v>
      </c>
      <c r="D382" t="s">
        <v>193</v>
      </c>
      <c r="E382" t="s">
        <v>180</v>
      </c>
      <c r="F382">
        <v>2050</v>
      </c>
      <c r="G382">
        <v>1.7377671260512002E-2</v>
      </c>
      <c r="H382" t="b">
        <v>0</v>
      </c>
      <c r="I382">
        <v>1</v>
      </c>
    </row>
    <row r="383" spans="1:9" x14ac:dyDescent="0.25">
      <c r="A383" t="s">
        <v>178</v>
      </c>
      <c r="B383" t="s">
        <v>213</v>
      </c>
      <c r="C383" t="s">
        <v>185</v>
      </c>
      <c r="D383" t="s">
        <v>200</v>
      </c>
      <c r="E383" t="s">
        <v>180</v>
      </c>
      <c r="F383">
        <v>2015</v>
      </c>
      <c r="G383">
        <v>1.7407872000000001E-2</v>
      </c>
      <c r="H383" t="b">
        <v>0</v>
      </c>
      <c r="I383">
        <v>1</v>
      </c>
    </row>
    <row r="384" spans="1:9" x14ac:dyDescent="0.25">
      <c r="A384" t="s">
        <v>178</v>
      </c>
      <c r="B384" t="s">
        <v>213</v>
      </c>
      <c r="C384" t="s">
        <v>185</v>
      </c>
      <c r="D384" t="s">
        <v>200</v>
      </c>
      <c r="E384" t="s">
        <v>180</v>
      </c>
      <c r="F384">
        <v>2020</v>
      </c>
      <c r="G384">
        <v>1.7407872000000001E-2</v>
      </c>
      <c r="H384" t="b">
        <v>0</v>
      </c>
      <c r="I384">
        <v>1</v>
      </c>
    </row>
    <row r="385" spans="1:9" x14ac:dyDescent="0.25">
      <c r="A385" t="s">
        <v>178</v>
      </c>
      <c r="B385" t="s">
        <v>213</v>
      </c>
      <c r="C385" t="s">
        <v>185</v>
      </c>
      <c r="D385" t="s">
        <v>200</v>
      </c>
      <c r="E385" t="s">
        <v>180</v>
      </c>
      <c r="F385">
        <v>2025</v>
      </c>
      <c r="G385">
        <v>3.3791875200009001E-2</v>
      </c>
      <c r="H385" t="b">
        <v>0</v>
      </c>
      <c r="I385">
        <v>1</v>
      </c>
    </row>
    <row r="386" spans="1:9" x14ac:dyDescent="0.25">
      <c r="A386" t="s">
        <v>178</v>
      </c>
      <c r="B386" t="s">
        <v>213</v>
      </c>
      <c r="C386" t="s">
        <v>185</v>
      </c>
      <c r="D386" t="s">
        <v>200</v>
      </c>
      <c r="E386" t="s">
        <v>180</v>
      </c>
      <c r="F386">
        <v>2030</v>
      </c>
      <c r="G386">
        <v>5.1353222400018002E-2</v>
      </c>
      <c r="H386" t="b">
        <v>0</v>
      </c>
      <c r="I386">
        <v>1</v>
      </c>
    </row>
    <row r="387" spans="1:9" x14ac:dyDescent="0.25">
      <c r="A387" t="s">
        <v>178</v>
      </c>
      <c r="B387" t="s">
        <v>213</v>
      </c>
      <c r="C387" t="s">
        <v>185</v>
      </c>
      <c r="D387" t="s">
        <v>200</v>
      </c>
      <c r="E387" t="s">
        <v>180</v>
      </c>
      <c r="F387">
        <v>2035</v>
      </c>
      <c r="G387">
        <v>5.1353222400018002E-2</v>
      </c>
      <c r="H387" t="b">
        <v>0</v>
      </c>
      <c r="I387">
        <v>1</v>
      </c>
    </row>
    <row r="388" spans="1:9" x14ac:dyDescent="0.25">
      <c r="A388" t="s">
        <v>178</v>
      </c>
      <c r="B388" t="s">
        <v>213</v>
      </c>
      <c r="C388" t="s">
        <v>185</v>
      </c>
      <c r="D388" t="s">
        <v>200</v>
      </c>
      <c r="E388" t="s">
        <v>180</v>
      </c>
      <c r="F388">
        <v>2040</v>
      </c>
      <c r="G388">
        <v>5.1353222400018002E-2</v>
      </c>
      <c r="H388" t="b">
        <v>0</v>
      </c>
      <c r="I388">
        <v>1</v>
      </c>
    </row>
    <row r="389" spans="1:9" x14ac:dyDescent="0.25">
      <c r="A389" t="s">
        <v>178</v>
      </c>
      <c r="B389" t="s">
        <v>213</v>
      </c>
      <c r="C389" t="s">
        <v>185</v>
      </c>
      <c r="D389" t="s">
        <v>200</v>
      </c>
      <c r="E389" t="s">
        <v>180</v>
      </c>
      <c r="F389">
        <v>2045</v>
      </c>
      <c r="G389">
        <v>5.1353222400018002E-2</v>
      </c>
      <c r="H389" t="b">
        <v>0</v>
      </c>
      <c r="I389">
        <v>1</v>
      </c>
    </row>
    <row r="390" spans="1:9" x14ac:dyDescent="0.25">
      <c r="A390" t="s">
        <v>178</v>
      </c>
      <c r="B390" t="s">
        <v>213</v>
      </c>
      <c r="C390" t="s">
        <v>185</v>
      </c>
      <c r="D390" t="s">
        <v>200</v>
      </c>
      <c r="E390" t="s">
        <v>180</v>
      </c>
      <c r="F390">
        <v>2050</v>
      </c>
      <c r="G390">
        <v>5.1353222400018002E-2</v>
      </c>
      <c r="H390" t="b">
        <v>0</v>
      </c>
      <c r="I390">
        <v>1</v>
      </c>
    </row>
    <row r="391" spans="1:9" x14ac:dyDescent="0.25">
      <c r="A391" t="s">
        <v>178</v>
      </c>
      <c r="B391" t="s">
        <v>213</v>
      </c>
      <c r="C391" t="s">
        <v>185</v>
      </c>
      <c r="D391" t="s">
        <v>194</v>
      </c>
      <c r="E391" t="s">
        <v>180</v>
      </c>
      <c r="F391">
        <v>2015</v>
      </c>
      <c r="G391">
        <v>2.0346656221068988</v>
      </c>
      <c r="H391" t="b">
        <v>0</v>
      </c>
      <c r="I391">
        <v>1</v>
      </c>
    </row>
    <row r="392" spans="1:9" x14ac:dyDescent="0.25">
      <c r="A392" t="s">
        <v>178</v>
      </c>
      <c r="B392" t="s">
        <v>213</v>
      </c>
      <c r="C392" t="s">
        <v>185</v>
      </c>
      <c r="D392" t="s">
        <v>194</v>
      </c>
      <c r="E392" t="s">
        <v>180</v>
      </c>
      <c r="F392">
        <v>2020</v>
      </c>
      <c r="G392">
        <v>2.5624839971467179</v>
      </c>
      <c r="H392" t="b">
        <v>0</v>
      </c>
      <c r="I392">
        <v>1</v>
      </c>
    </row>
    <row r="393" spans="1:9" x14ac:dyDescent="0.25">
      <c r="A393" t="s">
        <v>178</v>
      </c>
      <c r="B393" t="s">
        <v>213</v>
      </c>
      <c r="C393" t="s">
        <v>185</v>
      </c>
      <c r="D393" t="s">
        <v>194</v>
      </c>
      <c r="E393" t="s">
        <v>180</v>
      </c>
      <c r="F393">
        <v>2025</v>
      </c>
      <c r="G393">
        <v>3.086051149769903</v>
      </c>
      <c r="H393" t="b">
        <v>0</v>
      </c>
      <c r="I393">
        <v>1</v>
      </c>
    </row>
    <row r="394" spans="1:9" x14ac:dyDescent="0.25">
      <c r="A394" t="s">
        <v>178</v>
      </c>
      <c r="B394" t="s">
        <v>213</v>
      </c>
      <c r="C394" t="s">
        <v>185</v>
      </c>
      <c r="D394" t="s">
        <v>194</v>
      </c>
      <c r="E394" t="s">
        <v>180</v>
      </c>
      <c r="F394">
        <v>2030</v>
      </c>
      <c r="G394">
        <v>3.2795835104370061</v>
      </c>
      <c r="H394" t="b">
        <v>0</v>
      </c>
      <c r="I394">
        <v>1</v>
      </c>
    </row>
    <row r="395" spans="1:9" x14ac:dyDescent="0.25">
      <c r="A395" t="s">
        <v>178</v>
      </c>
      <c r="B395" t="s">
        <v>213</v>
      </c>
      <c r="C395" t="s">
        <v>185</v>
      </c>
      <c r="D395" t="s">
        <v>194</v>
      </c>
      <c r="E395" t="s">
        <v>180</v>
      </c>
      <c r="F395">
        <v>2035</v>
      </c>
      <c r="G395">
        <v>3.2778776590817431</v>
      </c>
      <c r="H395" t="b">
        <v>0</v>
      </c>
      <c r="I395">
        <v>1</v>
      </c>
    </row>
    <row r="396" spans="1:9" x14ac:dyDescent="0.25">
      <c r="A396" t="s">
        <v>178</v>
      </c>
      <c r="B396" t="s">
        <v>213</v>
      </c>
      <c r="C396" t="s">
        <v>185</v>
      </c>
      <c r="D396" t="s">
        <v>194</v>
      </c>
      <c r="E396" t="s">
        <v>180</v>
      </c>
      <c r="F396">
        <v>2040</v>
      </c>
      <c r="G396">
        <v>3.2754370283273642</v>
      </c>
      <c r="H396" t="b">
        <v>0</v>
      </c>
      <c r="I396">
        <v>1</v>
      </c>
    </row>
    <row r="397" spans="1:9" x14ac:dyDescent="0.25">
      <c r="A397" t="s">
        <v>178</v>
      </c>
      <c r="B397" t="s">
        <v>213</v>
      </c>
      <c r="C397" t="s">
        <v>185</v>
      </c>
      <c r="D397" t="s">
        <v>194</v>
      </c>
      <c r="E397" t="s">
        <v>180</v>
      </c>
      <c r="F397">
        <v>2045</v>
      </c>
      <c r="G397">
        <v>3.2709445284348182</v>
      </c>
      <c r="H397" t="b">
        <v>0</v>
      </c>
      <c r="I397">
        <v>1</v>
      </c>
    </row>
    <row r="398" spans="1:9" x14ac:dyDescent="0.25">
      <c r="A398" t="s">
        <v>178</v>
      </c>
      <c r="B398" t="s">
        <v>213</v>
      </c>
      <c r="C398" t="s">
        <v>185</v>
      </c>
      <c r="D398" t="s">
        <v>194</v>
      </c>
      <c r="E398" t="s">
        <v>180</v>
      </c>
      <c r="F398">
        <v>2050</v>
      </c>
      <c r="G398">
        <v>3.2591843826498779</v>
      </c>
      <c r="H398" t="b">
        <v>0</v>
      </c>
      <c r="I398">
        <v>1</v>
      </c>
    </row>
    <row r="399" spans="1:9" x14ac:dyDescent="0.25">
      <c r="A399" t="s">
        <v>178</v>
      </c>
      <c r="B399" t="s">
        <v>213</v>
      </c>
      <c r="C399" t="s">
        <v>185</v>
      </c>
      <c r="D399" t="s">
        <v>198</v>
      </c>
      <c r="E399" t="s">
        <v>180</v>
      </c>
      <c r="F399">
        <v>2015</v>
      </c>
      <c r="G399">
        <v>3.058961775202909</v>
      </c>
      <c r="H399" t="b">
        <v>0</v>
      </c>
      <c r="I399">
        <v>1</v>
      </c>
    </row>
    <row r="400" spans="1:9" x14ac:dyDescent="0.25">
      <c r="A400" t="s">
        <v>178</v>
      </c>
      <c r="B400" t="s">
        <v>213</v>
      </c>
      <c r="C400" t="s">
        <v>185</v>
      </c>
      <c r="D400" t="s">
        <v>198</v>
      </c>
      <c r="E400" t="s">
        <v>180</v>
      </c>
      <c r="F400">
        <v>2020</v>
      </c>
      <c r="G400">
        <v>3.5501376335210528</v>
      </c>
      <c r="H400" t="b">
        <v>0</v>
      </c>
      <c r="I400">
        <v>1</v>
      </c>
    </row>
    <row r="401" spans="1:9" x14ac:dyDescent="0.25">
      <c r="A401" t="s">
        <v>178</v>
      </c>
      <c r="B401" t="s">
        <v>213</v>
      </c>
      <c r="C401" t="s">
        <v>185</v>
      </c>
      <c r="D401" t="s">
        <v>198</v>
      </c>
      <c r="E401" t="s">
        <v>180</v>
      </c>
      <c r="F401">
        <v>2025</v>
      </c>
      <c r="G401">
        <v>6.0792112170165744</v>
      </c>
      <c r="H401" t="b">
        <v>0</v>
      </c>
      <c r="I401">
        <v>1</v>
      </c>
    </row>
    <row r="402" spans="1:9" x14ac:dyDescent="0.25">
      <c r="A402" t="s">
        <v>178</v>
      </c>
      <c r="B402" t="s">
        <v>213</v>
      </c>
      <c r="C402" t="s">
        <v>185</v>
      </c>
      <c r="D402" t="s">
        <v>198</v>
      </c>
      <c r="E402" t="s">
        <v>180</v>
      </c>
      <c r="F402">
        <v>2030</v>
      </c>
      <c r="G402">
        <v>7.6282958713532718</v>
      </c>
      <c r="H402" t="b">
        <v>0</v>
      </c>
      <c r="I402">
        <v>1</v>
      </c>
    </row>
    <row r="403" spans="1:9" x14ac:dyDescent="0.25">
      <c r="A403" t="s">
        <v>178</v>
      </c>
      <c r="B403" t="s">
        <v>213</v>
      </c>
      <c r="C403" t="s">
        <v>185</v>
      </c>
      <c r="D403" t="s">
        <v>198</v>
      </c>
      <c r="E403" t="s">
        <v>180</v>
      </c>
      <c r="F403">
        <v>2035</v>
      </c>
      <c r="G403">
        <v>6.5407244790331296</v>
      </c>
      <c r="H403" t="b">
        <v>0</v>
      </c>
      <c r="I403">
        <v>1</v>
      </c>
    </row>
    <row r="404" spans="1:9" x14ac:dyDescent="0.25">
      <c r="A404" t="s">
        <v>178</v>
      </c>
      <c r="B404" t="s">
        <v>213</v>
      </c>
      <c r="C404" t="s">
        <v>185</v>
      </c>
      <c r="D404" t="s">
        <v>198</v>
      </c>
      <c r="E404" t="s">
        <v>180</v>
      </c>
      <c r="F404">
        <v>2040</v>
      </c>
      <c r="G404">
        <v>5.8087385140757641</v>
      </c>
      <c r="H404" t="b">
        <v>0</v>
      </c>
      <c r="I404">
        <v>1</v>
      </c>
    </row>
    <row r="405" spans="1:9" x14ac:dyDescent="0.25">
      <c r="A405" t="s">
        <v>178</v>
      </c>
      <c r="B405" t="s">
        <v>213</v>
      </c>
      <c r="C405" t="s">
        <v>185</v>
      </c>
      <c r="D405" t="s">
        <v>198</v>
      </c>
      <c r="E405" t="s">
        <v>180</v>
      </c>
      <c r="F405">
        <v>2045</v>
      </c>
      <c r="G405">
        <v>5.5990119106103728</v>
      </c>
      <c r="H405" t="b">
        <v>0</v>
      </c>
      <c r="I405">
        <v>1</v>
      </c>
    </row>
    <row r="406" spans="1:9" x14ac:dyDescent="0.25">
      <c r="A406" t="s">
        <v>178</v>
      </c>
      <c r="B406" t="s">
        <v>213</v>
      </c>
      <c r="C406" t="s">
        <v>185</v>
      </c>
      <c r="D406" t="s">
        <v>198</v>
      </c>
      <c r="E406" t="s">
        <v>180</v>
      </c>
      <c r="F406">
        <v>2050</v>
      </c>
      <c r="G406">
        <v>5.3858466140704202</v>
      </c>
      <c r="H406" t="b">
        <v>0</v>
      </c>
      <c r="I406">
        <v>1</v>
      </c>
    </row>
    <row r="407" spans="1:9" x14ac:dyDescent="0.25">
      <c r="A407" t="s">
        <v>178</v>
      </c>
      <c r="B407" t="s">
        <v>213</v>
      </c>
      <c r="C407" t="s">
        <v>185</v>
      </c>
      <c r="D407" t="s">
        <v>195</v>
      </c>
      <c r="E407" t="s">
        <v>180</v>
      </c>
      <c r="F407">
        <v>2015</v>
      </c>
      <c r="G407">
        <v>0.26462953879213602</v>
      </c>
      <c r="H407" t="b">
        <v>0</v>
      </c>
      <c r="I407">
        <v>1</v>
      </c>
    </row>
    <row r="408" spans="1:9" x14ac:dyDescent="0.25">
      <c r="A408" t="s">
        <v>178</v>
      </c>
      <c r="B408" t="s">
        <v>213</v>
      </c>
      <c r="C408" t="s">
        <v>185</v>
      </c>
      <c r="D408" t="s">
        <v>195</v>
      </c>
      <c r="E408" t="s">
        <v>180</v>
      </c>
      <c r="F408">
        <v>2020</v>
      </c>
      <c r="G408">
        <v>0.22493510797331601</v>
      </c>
      <c r="H408" t="b">
        <v>0</v>
      </c>
      <c r="I408">
        <v>1</v>
      </c>
    </row>
    <row r="409" spans="1:9" x14ac:dyDescent="0.25">
      <c r="A409" t="s">
        <v>178</v>
      </c>
      <c r="B409" t="s">
        <v>213</v>
      </c>
      <c r="C409" t="s">
        <v>185</v>
      </c>
      <c r="D409" t="s">
        <v>196</v>
      </c>
      <c r="E409" t="s">
        <v>180</v>
      </c>
      <c r="F409">
        <v>2015</v>
      </c>
      <c r="G409">
        <v>0.33658046209646503</v>
      </c>
      <c r="H409" t="b">
        <v>0</v>
      </c>
      <c r="I409">
        <v>1</v>
      </c>
    </row>
    <row r="410" spans="1:9" x14ac:dyDescent="0.25">
      <c r="A410" t="s">
        <v>178</v>
      </c>
      <c r="B410" t="s">
        <v>213</v>
      </c>
      <c r="C410" t="s">
        <v>185</v>
      </c>
      <c r="D410" t="s">
        <v>196</v>
      </c>
      <c r="E410" t="s">
        <v>180</v>
      </c>
      <c r="F410">
        <v>2020</v>
      </c>
      <c r="G410">
        <v>0.89011620911538503</v>
      </c>
      <c r="H410" t="b">
        <v>0</v>
      </c>
      <c r="I410">
        <v>1</v>
      </c>
    </row>
    <row r="411" spans="1:9" x14ac:dyDescent="0.25">
      <c r="A411" t="s">
        <v>178</v>
      </c>
      <c r="B411" t="s">
        <v>213</v>
      </c>
      <c r="C411" t="s">
        <v>185</v>
      </c>
      <c r="D411" t="s">
        <v>196</v>
      </c>
      <c r="E411" t="s">
        <v>180</v>
      </c>
      <c r="F411">
        <v>2025</v>
      </c>
      <c r="G411">
        <v>1.8784252752767701</v>
      </c>
      <c r="H411" t="b">
        <v>0</v>
      </c>
      <c r="I411">
        <v>1</v>
      </c>
    </row>
    <row r="412" spans="1:9" x14ac:dyDescent="0.25">
      <c r="A412" t="s">
        <v>178</v>
      </c>
      <c r="B412" t="s">
        <v>213</v>
      </c>
      <c r="C412" t="s">
        <v>185</v>
      </c>
      <c r="D412" t="s">
        <v>196</v>
      </c>
      <c r="E412" t="s">
        <v>180</v>
      </c>
      <c r="F412">
        <v>2030</v>
      </c>
      <c r="G412">
        <v>3.7843310634363161</v>
      </c>
      <c r="H412" t="b">
        <v>0</v>
      </c>
      <c r="I412">
        <v>1</v>
      </c>
    </row>
    <row r="413" spans="1:9" x14ac:dyDescent="0.25">
      <c r="A413" t="s">
        <v>178</v>
      </c>
      <c r="B413" t="s">
        <v>213</v>
      </c>
      <c r="C413" t="s">
        <v>185</v>
      </c>
      <c r="D413" t="s">
        <v>196</v>
      </c>
      <c r="E413" t="s">
        <v>180</v>
      </c>
      <c r="F413">
        <v>2035</v>
      </c>
      <c r="G413">
        <v>5.9236243807330489</v>
      </c>
      <c r="H413" t="b">
        <v>0</v>
      </c>
      <c r="I413">
        <v>1</v>
      </c>
    </row>
    <row r="414" spans="1:9" x14ac:dyDescent="0.25">
      <c r="A414" t="s">
        <v>178</v>
      </c>
      <c r="B414" t="s">
        <v>213</v>
      </c>
      <c r="C414" t="s">
        <v>185</v>
      </c>
      <c r="D414" t="s">
        <v>196</v>
      </c>
      <c r="E414" t="s">
        <v>180</v>
      </c>
      <c r="F414">
        <v>2040</v>
      </c>
      <c r="G414">
        <v>7.065177752410035</v>
      </c>
      <c r="H414" t="b">
        <v>0</v>
      </c>
      <c r="I414">
        <v>1</v>
      </c>
    </row>
    <row r="415" spans="1:9" x14ac:dyDescent="0.25">
      <c r="A415" t="s">
        <v>178</v>
      </c>
      <c r="B415" t="s">
        <v>213</v>
      </c>
      <c r="C415" t="s">
        <v>185</v>
      </c>
      <c r="D415" t="s">
        <v>196</v>
      </c>
      <c r="E415" t="s">
        <v>180</v>
      </c>
      <c r="F415">
        <v>2045</v>
      </c>
      <c r="G415">
        <v>7.4801676223302866</v>
      </c>
      <c r="H415" t="b">
        <v>0</v>
      </c>
      <c r="I415">
        <v>1</v>
      </c>
    </row>
    <row r="416" spans="1:9" x14ac:dyDescent="0.25">
      <c r="A416" t="s">
        <v>178</v>
      </c>
      <c r="B416" t="s">
        <v>213</v>
      </c>
      <c r="C416" t="s">
        <v>185</v>
      </c>
      <c r="D416" t="s">
        <v>196</v>
      </c>
      <c r="E416" t="s">
        <v>180</v>
      </c>
      <c r="F416">
        <v>2050</v>
      </c>
      <c r="G416">
        <v>7.9130463019394623</v>
      </c>
      <c r="H416" t="b">
        <v>0</v>
      </c>
      <c r="I416">
        <v>1</v>
      </c>
    </row>
    <row r="417" spans="1:9" x14ac:dyDescent="0.25">
      <c r="A417" t="s">
        <v>178</v>
      </c>
      <c r="B417" t="s">
        <v>213</v>
      </c>
      <c r="C417" t="s">
        <v>185</v>
      </c>
      <c r="D417" t="s">
        <v>199</v>
      </c>
      <c r="E417" t="s">
        <v>180</v>
      </c>
      <c r="F417">
        <v>2015</v>
      </c>
      <c r="G417">
        <v>0.17556104350652699</v>
      </c>
      <c r="H417" t="b">
        <v>0</v>
      </c>
      <c r="I417">
        <v>1</v>
      </c>
    </row>
    <row r="418" spans="1:9" x14ac:dyDescent="0.25">
      <c r="A418" t="s">
        <v>178</v>
      </c>
      <c r="B418" t="s">
        <v>213</v>
      </c>
      <c r="C418" t="s">
        <v>185</v>
      </c>
      <c r="D418" t="s">
        <v>199</v>
      </c>
      <c r="E418" t="s">
        <v>180</v>
      </c>
      <c r="F418">
        <v>2020</v>
      </c>
      <c r="G418">
        <v>0.17658641818748599</v>
      </c>
      <c r="H418" t="b">
        <v>0</v>
      </c>
      <c r="I418">
        <v>1</v>
      </c>
    </row>
    <row r="419" spans="1:9" x14ac:dyDescent="0.25">
      <c r="A419" t="s">
        <v>178</v>
      </c>
      <c r="B419" t="s">
        <v>213</v>
      </c>
      <c r="C419" t="s">
        <v>185</v>
      </c>
      <c r="D419" t="s">
        <v>199</v>
      </c>
      <c r="E419" t="s">
        <v>180</v>
      </c>
      <c r="F419">
        <v>2025</v>
      </c>
      <c r="G419">
        <v>0.175548823143507</v>
      </c>
      <c r="H419" t="b">
        <v>0</v>
      </c>
      <c r="I419">
        <v>1</v>
      </c>
    </row>
    <row r="420" spans="1:9" x14ac:dyDescent="0.25">
      <c r="A420" t="s">
        <v>178</v>
      </c>
      <c r="B420" t="s">
        <v>213</v>
      </c>
      <c r="C420" t="s">
        <v>185</v>
      </c>
      <c r="D420" t="s">
        <v>199</v>
      </c>
      <c r="E420" t="s">
        <v>180</v>
      </c>
      <c r="F420">
        <v>2030</v>
      </c>
      <c r="G420">
        <v>1.2529687830737331</v>
      </c>
      <c r="H420" t="b">
        <v>0</v>
      </c>
      <c r="I420">
        <v>1</v>
      </c>
    </row>
    <row r="421" spans="1:9" x14ac:dyDescent="0.25">
      <c r="A421" t="s">
        <v>178</v>
      </c>
      <c r="B421" t="s">
        <v>213</v>
      </c>
      <c r="C421" t="s">
        <v>185</v>
      </c>
      <c r="D421" t="s">
        <v>199</v>
      </c>
      <c r="E421" t="s">
        <v>180</v>
      </c>
      <c r="F421">
        <v>2035</v>
      </c>
      <c r="G421">
        <v>3.797953596311705</v>
      </c>
      <c r="H421" t="b">
        <v>0</v>
      </c>
      <c r="I421">
        <v>1</v>
      </c>
    </row>
    <row r="422" spans="1:9" x14ac:dyDescent="0.25">
      <c r="A422" t="s">
        <v>178</v>
      </c>
      <c r="B422" t="s">
        <v>213</v>
      </c>
      <c r="C422" t="s">
        <v>185</v>
      </c>
      <c r="D422" t="s">
        <v>199</v>
      </c>
      <c r="E422" t="s">
        <v>180</v>
      </c>
      <c r="F422">
        <v>2040</v>
      </c>
      <c r="G422">
        <v>4.9565149960521344</v>
      </c>
      <c r="H422" t="b">
        <v>0</v>
      </c>
      <c r="I422">
        <v>1</v>
      </c>
    </row>
    <row r="423" spans="1:9" x14ac:dyDescent="0.25">
      <c r="A423" t="s">
        <v>178</v>
      </c>
      <c r="B423" t="s">
        <v>213</v>
      </c>
      <c r="C423" t="s">
        <v>185</v>
      </c>
      <c r="D423" t="s">
        <v>199</v>
      </c>
      <c r="E423" t="s">
        <v>180</v>
      </c>
      <c r="F423">
        <v>2045</v>
      </c>
      <c r="G423">
        <v>5.6211327196994318</v>
      </c>
      <c r="H423" t="b">
        <v>0</v>
      </c>
      <c r="I423">
        <v>1</v>
      </c>
    </row>
    <row r="424" spans="1:9" x14ac:dyDescent="0.25">
      <c r="A424" t="s">
        <v>178</v>
      </c>
      <c r="B424" t="s">
        <v>213</v>
      </c>
      <c r="C424" t="s">
        <v>185</v>
      </c>
      <c r="D424" t="s">
        <v>199</v>
      </c>
      <c r="E424" t="s">
        <v>180</v>
      </c>
      <c r="F424">
        <v>2050</v>
      </c>
      <c r="G424">
        <v>6.0377051530515589</v>
      </c>
      <c r="H424" t="b">
        <v>0</v>
      </c>
      <c r="I424">
        <v>1</v>
      </c>
    </row>
    <row r="425" spans="1:9" x14ac:dyDescent="0.25">
      <c r="A425" t="s">
        <v>178</v>
      </c>
      <c r="B425" t="s">
        <v>213</v>
      </c>
      <c r="C425" t="s">
        <v>185</v>
      </c>
      <c r="D425" t="s">
        <v>197</v>
      </c>
      <c r="E425" t="s">
        <v>180</v>
      </c>
      <c r="F425">
        <v>2015</v>
      </c>
      <c r="G425">
        <v>0.92908088517861709</v>
      </c>
      <c r="H425" t="b">
        <v>0</v>
      </c>
      <c r="I425">
        <v>1</v>
      </c>
    </row>
    <row r="426" spans="1:9" x14ac:dyDescent="0.25">
      <c r="A426" t="s">
        <v>178</v>
      </c>
      <c r="B426" t="s">
        <v>213</v>
      </c>
      <c r="C426" t="s">
        <v>185</v>
      </c>
      <c r="D426" t="s">
        <v>197</v>
      </c>
      <c r="E426" t="s">
        <v>180</v>
      </c>
      <c r="F426">
        <v>2020</v>
      </c>
      <c r="G426">
        <v>2.2981731498900699</v>
      </c>
      <c r="H426" t="b">
        <v>0</v>
      </c>
      <c r="I426">
        <v>1</v>
      </c>
    </row>
    <row r="427" spans="1:9" x14ac:dyDescent="0.25">
      <c r="A427" t="s">
        <v>178</v>
      </c>
      <c r="B427" t="s">
        <v>213</v>
      </c>
      <c r="C427" t="s">
        <v>185</v>
      </c>
      <c r="D427" t="s">
        <v>197</v>
      </c>
      <c r="E427" t="s">
        <v>180</v>
      </c>
      <c r="F427">
        <v>2025</v>
      </c>
      <c r="G427">
        <v>5.1766736196224246</v>
      </c>
      <c r="H427" t="b">
        <v>0</v>
      </c>
      <c r="I427">
        <v>1</v>
      </c>
    </row>
    <row r="428" spans="1:9" x14ac:dyDescent="0.25">
      <c r="A428" t="s">
        <v>178</v>
      </c>
      <c r="B428" t="s">
        <v>213</v>
      </c>
      <c r="C428" t="s">
        <v>185</v>
      </c>
      <c r="D428" t="s">
        <v>197</v>
      </c>
      <c r="E428" t="s">
        <v>180</v>
      </c>
      <c r="F428">
        <v>2030</v>
      </c>
      <c r="G428">
        <v>7.8806536779278016</v>
      </c>
      <c r="H428" t="b">
        <v>0</v>
      </c>
      <c r="I428">
        <v>1</v>
      </c>
    </row>
    <row r="429" spans="1:9" x14ac:dyDescent="0.25">
      <c r="A429" t="s">
        <v>178</v>
      </c>
      <c r="B429" t="s">
        <v>213</v>
      </c>
      <c r="C429" t="s">
        <v>185</v>
      </c>
      <c r="D429" t="s">
        <v>197</v>
      </c>
      <c r="E429" t="s">
        <v>180</v>
      </c>
      <c r="F429">
        <v>2035</v>
      </c>
      <c r="G429">
        <v>10.358345209486931</v>
      </c>
      <c r="H429" t="b">
        <v>0</v>
      </c>
      <c r="I429">
        <v>1</v>
      </c>
    </row>
    <row r="430" spans="1:9" x14ac:dyDescent="0.25">
      <c r="A430" t="s">
        <v>178</v>
      </c>
      <c r="B430" t="s">
        <v>213</v>
      </c>
      <c r="C430" t="s">
        <v>185</v>
      </c>
      <c r="D430" t="s">
        <v>197</v>
      </c>
      <c r="E430" t="s">
        <v>180</v>
      </c>
      <c r="F430">
        <v>2040</v>
      </c>
      <c r="G430">
        <v>10.462237294758721</v>
      </c>
      <c r="H430" t="b">
        <v>0</v>
      </c>
      <c r="I430">
        <v>1</v>
      </c>
    </row>
    <row r="431" spans="1:9" x14ac:dyDescent="0.25">
      <c r="A431" t="s">
        <v>178</v>
      </c>
      <c r="B431" t="s">
        <v>213</v>
      </c>
      <c r="C431" t="s">
        <v>185</v>
      </c>
      <c r="D431" t="s">
        <v>197</v>
      </c>
      <c r="E431" t="s">
        <v>180</v>
      </c>
      <c r="F431">
        <v>2045</v>
      </c>
      <c r="G431">
        <v>10.465674335870769</v>
      </c>
      <c r="H431" t="b">
        <v>0</v>
      </c>
      <c r="I431">
        <v>1</v>
      </c>
    </row>
    <row r="432" spans="1:9" x14ac:dyDescent="0.25">
      <c r="A432" t="s">
        <v>178</v>
      </c>
      <c r="B432" t="s">
        <v>213</v>
      </c>
      <c r="C432" t="s">
        <v>185</v>
      </c>
      <c r="D432" t="s">
        <v>197</v>
      </c>
      <c r="E432" t="s">
        <v>180</v>
      </c>
      <c r="F432">
        <v>2050</v>
      </c>
      <c r="G432">
        <v>10.00380045891384</v>
      </c>
      <c r="H432" t="b">
        <v>0</v>
      </c>
      <c r="I432">
        <v>1</v>
      </c>
    </row>
    <row r="433" spans="1:9" x14ac:dyDescent="0.25">
      <c r="A433" t="s">
        <v>178</v>
      </c>
      <c r="B433" t="s">
        <v>213</v>
      </c>
      <c r="C433" t="s">
        <v>186</v>
      </c>
      <c r="D433" t="s">
        <v>214</v>
      </c>
      <c r="E433" t="s">
        <v>180</v>
      </c>
      <c r="F433">
        <v>2015</v>
      </c>
      <c r="G433">
        <v>12.295736323780609</v>
      </c>
      <c r="H433" t="b">
        <v>0</v>
      </c>
      <c r="I433">
        <v>1</v>
      </c>
    </row>
    <row r="434" spans="1:9" x14ac:dyDescent="0.25">
      <c r="A434" t="s">
        <v>178</v>
      </c>
      <c r="B434" t="s">
        <v>213</v>
      </c>
      <c r="C434" t="s">
        <v>186</v>
      </c>
      <c r="D434" t="s">
        <v>214</v>
      </c>
      <c r="E434" t="s">
        <v>180</v>
      </c>
      <c r="F434">
        <v>2020</v>
      </c>
      <c r="G434">
        <v>14.447786368976519</v>
      </c>
      <c r="H434" t="b">
        <v>0</v>
      </c>
      <c r="I434">
        <v>1</v>
      </c>
    </row>
    <row r="435" spans="1:9" x14ac:dyDescent="0.25">
      <c r="A435" t="s">
        <v>178</v>
      </c>
      <c r="B435" t="s">
        <v>213</v>
      </c>
      <c r="C435" t="s">
        <v>186</v>
      </c>
      <c r="D435" t="s">
        <v>214</v>
      </c>
      <c r="E435" t="s">
        <v>180</v>
      </c>
      <c r="F435">
        <v>2025</v>
      </c>
      <c r="G435">
        <v>19.557141764638651</v>
      </c>
      <c r="H435" t="b">
        <v>0</v>
      </c>
      <c r="I435">
        <v>1</v>
      </c>
    </row>
    <row r="436" spans="1:9" x14ac:dyDescent="0.25">
      <c r="A436" t="s">
        <v>178</v>
      </c>
      <c r="B436" t="s">
        <v>213</v>
      </c>
      <c r="C436" t="s">
        <v>186</v>
      </c>
      <c r="D436" t="s">
        <v>214</v>
      </c>
      <c r="E436" t="s">
        <v>180</v>
      </c>
      <c r="F436">
        <v>2030</v>
      </c>
      <c r="G436">
        <v>25.367278169488049</v>
      </c>
      <c r="H436" t="b">
        <v>0</v>
      </c>
      <c r="I436">
        <v>1</v>
      </c>
    </row>
    <row r="437" spans="1:9" x14ac:dyDescent="0.25">
      <c r="A437" t="s">
        <v>178</v>
      </c>
      <c r="B437" t="s">
        <v>213</v>
      </c>
      <c r="C437" t="s">
        <v>186</v>
      </c>
      <c r="D437" t="s">
        <v>214</v>
      </c>
      <c r="E437" t="s">
        <v>180</v>
      </c>
      <c r="F437">
        <v>2035</v>
      </c>
      <c r="G437">
        <v>31.06374104693462</v>
      </c>
      <c r="H437" t="b">
        <v>0</v>
      </c>
      <c r="I437">
        <v>1</v>
      </c>
    </row>
    <row r="438" spans="1:9" x14ac:dyDescent="0.25">
      <c r="A438" t="s">
        <v>178</v>
      </c>
      <c r="B438" t="s">
        <v>213</v>
      </c>
      <c r="C438" t="s">
        <v>186</v>
      </c>
      <c r="D438" t="s">
        <v>214</v>
      </c>
      <c r="E438" t="s">
        <v>180</v>
      </c>
      <c r="F438">
        <v>2040</v>
      </c>
      <c r="G438">
        <v>32.191251306194758</v>
      </c>
      <c r="H438" t="b">
        <v>0</v>
      </c>
      <c r="I438">
        <v>1</v>
      </c>
    </row>
    <row r="439" spans="1:9" x14ac:dyDescent="0.25">
      <c r="A439" t="s">
        <v>178</v>
      </c>
      <c r="B439" t="s">
        <v>213</v>
      </c>
      <c r="C439" t="s">
        <v>186</v>
      </c>
      <c r="D439" t="s">
        <v>214</v>
      </c>
      <c r="E439" t="s">
        <v>180</v>
      </c>
      <c r="F439">
        <v>2045</v>
      </c>
      <c r="G439">
        <v>32.86561336486335</v>
      </c>
      <c r="H439" t="b">
        <v>0</v>
      </c>
      <c r="I439">
        <v>1</v>
      </c>
    </row>
    <row r="440" spans="1:9" x14ac:dyDescent="0.25">
      <c r="A440" t="s">
        <v>178</v>
      </c>
      <c r="B440" t="s">
        <v>213</v>
      </c>
      <c r="C440" t="s">
        <v>186</v>
      </c>
      <c r="D440" t="s">
        <v>214</v>
      </c>
      <c r="E440" t="s">
        <v>180</v>
      </c>
      <c r="F440">
        <v>2050</v>
      </c>
      <c r="G440">
        <v>32.996328875821533</v>
      </c>
      <c r="H440" t="b">
        <v>0</v>
      </c>
      <c r="I440">
        <v>1</v>
      </c>
    </row>
    <row r="441" spans="1:9" x14ac:dyDescent="0.25">
      <c r="A441" t="s">
        <v>178</v>
      </c>
      <c r="B441" t="s">
        <v>213</v>
      </c>
      <c r="C441" t="s">
        <v>186</v>
      </c>
      <c r="D441" t="s">
        <v>215</v>
      </c>
      <c r="E441" t="s">
        <v>180</v>
      </c>
      <c r="F441">
        <v>2030</v>
      </c>
      <c r="G441">
        <v>1.0254818351297001E-2</v>
      </c>
      <c r="H441" t="b">
        <v>0</v>
      </c>
      <c r="I441">
        <v>1</v>
      </c>
    </row>
    <row r="442" spans="1:9" x14ac:dyDescent="0.25">
      <c r="A442" t="s">
        <v>178</v>
      </c>
      <c r="B442" t="s">
        <v>213</v>
      </c>
      <c r="C442" t="s">
        <v>186</v>
      </c>
      <c r="D442" t="s">
        <v>215</v>
      </c>
      <c r="E442" t="s">
        <v>180</v>
      </c>
      <c r="F442">
        <v>2035</v>
      </c>
      <c r="G442">
        <v>4.4251251238673003E-2</v>
      </c>
      <c r="H442" t="b">
        <v>0</v>
      </c>
      <c r="I442">
        <v>1</v>
      </c>
    </row>
    <row r="443" spans="1:9" x14ac:dyDescent="0.25">
      <c r="A443" t="s">
        <v>178</v>
      </c>
      <c r="B443" t="s">
        <v>213</v>
      </c>
      <c r="C443" t="s">
        <v>186</v>
      </c>
      <c r="D443" t="s">
        <v>215</v>
      </c>
      <c r="E443" t="s">
        <v>180</v>
      </c>
      <c r="F443">
        <v>2040</v>
      </c>
      <c r="G443">
        <v>9.2542538083640012E-3</v>
      </c>
      <c r="H443" t="b">
        <v>0</v>
      </c>
      <c r="I443">
        <v>1</v>
      </c>
    </row>
    <row r="444" spans="1:9" x14ac:dyDescent="0.25">
      <c r="A444" t="s">
        <v>178</v>
      </c>
      <c r="B444" t="s">
        <v>213</v>
      </c>
      <c r="C444" t="s">
        <v>186</v>
      </c>
      <c r="D444" t="s">
        <v>215</v>
      </c>
      <c r="E444" t="s">
        <v>180</v>
      </c>
      <c r="F444">
        <v>2045</v>
      </c>
      <c r="G444">
        <v>4.8424363443240002E-3</v>
      </c>
      <c r="H444" t="b">
        <v>0</v>
      </c>
      <c r="I444">
        <v>1</v>
      </c>
    </row>
    <row r="445" spans="1:9" x14ac:dyDescent="0.25">
      <c r="A445" t="s">
        <v>178</v>
      </c>
      <c r="B445" t="s">
        <v>213</v>
      </c>
      <c r="C445" t="s">
        <v>186</v>
      </c>
      <c r="D445" t="s">
        <v>215</v>
      </c>
      <c r="E445" t="s">
        <v>180</v>
      </c>
      <c r="F445">
        <v>2050</v>
      </c>
      <c r="G445">
        <v>0.114178773844477</v>
      </c>
      <c r="H445" t="b">
        <v>0</v>
      </c>
      <c r="I445">
        <v>1</v>
      </c>
    </row>
    <row r="446" spans="1:9" x14ac:dyDescent="0.25">
      <c r="A446" t="s">
        <v>178</v>
      </c>
      <c r="B446" t="s">
        <v>213</v>
      </c>
      <c r="C446" t="s">
        <v>186</v>
      </c>
      <c r="D446" t="s">
        <v>191</v>
      </c>
      <c r="E446" t="s">
        <v>180</v>
      </c>
      <c r="F446">
        <v>2015</v>
      </c>
      <c r="G446">
        <v>0.56698017319999905</v>
      </c>
      <c r="H446" t="b">
        <v>0</v>
      </c>
      <c r="I446">
        <v>1</v>
      </c>
    </row>
    <row r="447" spans="1:9" x14ac:dyDescent="0.25">
      <c r="A447" t="s">
        <v>178</v>
      </c>
      <c r="B447" t="s">
        <v>213</v>
      </c>
      <c r="C447" t="s">
        <v>186</v>
      </c>
      <c r="D447" t="s">
        <v>191</v>
      </c>
      <c r="E447" t="s">
        <v>180</v>
      </c>
      <c r="F447">
        <v>2020</v>
      </c>
      <c r="G447">
        <v>0.56698017320000005</v>
      </c>
      <c r="H447" t="b">
        <v>0</v>
      </c>
      <c r="I447">
        <v>1</v>
      </c>
    </row>
    <row r="448" spans="1:9" x14ac:dyDescent="0.25">
      <c r="A448" t="s">
        <v>178</v>
      </c>
      <c r="B448" t="s">
        <v>213</v>
      </c>
      <c r="C448" t="s">
        <v>186</v>
      </c>
      <c r="D448" t="s">
        <v>191</v>
      </c>
      <c r="E448" t="s">
        <v>180</v>
      </c>
      <c r="F448">
        <v>2025</v>
      </c>
      <c r="G448">
        <v>0.48193314722000002</v>
      </c>
      <c r="H448" t="b">
        <v>0</v>
      </c>
      <c r="I448">
        <v>1</v>
      </c>
    </row>
    <row r="449" spans="1:9" x14ac:dyDescent="0.25">
      <c r="A449" t="s">
        <v>178</v>
      </c>
      <c r="B449" t="s">
        <v>213</v>
      </c>
      <c r="C449" t="s">
        <v>186</v>
      </c>
      <c r="D449" t="s">
        <v>191</v>
      </c>
      <c r="E449" t="s">
        <v>180</v>
      </c>
      <c r="F449">
        <v>2030</v>
      </c>
      <c r="G449">
        <v>0.40964317513699999</v>
      </c>
      <c r="H449" t="b">
        <v>0</v>
      </c>
      <c r="I449">
        <v>1</v>
      </c>
    </row>
    <row r="450" spans="1:9" x14ac:dyDescent="0.25">
      <c r="A450" t="s">
        <v>178</v>
      </c>
      <c r="B450" t="s">
        <v>213</v>
      </c>
      <c r="C450" t="s">
        <v>186</v>
      </c>
      <c r="D450" t="s">
        <v>191</v>
      </c>
      <c r="E450" t="s">
        <v>180</v>
      </c>
      <c r="F450">
        <v>2035</v>
      </c>
      <c r="G450">
        <v>0.34819669886644999</v>
      </c>
      <c r="H450" t="b">
        <v>0</v>
      </c>
      <c r="I450">
        <v>1</v>
      </c>
    </row>
    <row r="451" spans="1:9" x14ac:dyDescent="0.25">
      <c r="A451" t="s">
        <v>178</v>
      </c>
      <c r="B451" t="s">
        <v>213</v>
      </c>
      <c r="C451" t="s">
        <v>186</v>
      </c>
      <c r="D451" t="s">
        <v>191</v>
      </c>
      <c r="E451" t="s">
        <v>180</v>
      </c>
      <c r="F451">
        <v>2040</v>
      </c>
      <c r="G451">
        <v>0.29596719403648197</v>
      </c>
      <c r="H451" t="b">
        <v>0</v>
      </c>
      <c r="I451">
        <v>1</v>
      </c>
    </row>
    <row r="452" spans="1:9" x14ac:dyDescent="0.25">
      <c r="A452" t="s">
        <v>178</v>
      </c>
      <c r="B452" t="s">
        <v>213</v>
      </c>
      <c r="C452" t="s">
        <v>186</v>
      </c>
      <c r="D452" t="s">
        <v>191</v>
      </c>
      <c r="E452" t="s">
        <v>180</v>
      </c>
      <c r="F452">
        <v>2045</v>
      </c>
      <c r="G452">
        <v>0.251572114931011</v>
      </c>
      <c r="H452" t="b">
        <v>0</v>
      </c>
      <c r="I452">
        <v>1</v>
      </c>
    </row>
    <row r="453" spans="1:9" x14ac:dyDescent="0.25">
      <c r="A453" t="s">
        <v>178</v>
      </c>
      <c r="B453" t="s">
        <v>213</v>
      </c>
      <c r="C453" t="s">
        <v>186</v>
      </c>
      <c r="D453" t="s">
        <v>191</v>
      </c>
      <c r="E453" t="s">
        <v>180</v>
      </c>
      <c r="F453">
        <v>2050</v>
      </c>
      <c r="G453">
        <v>0.21383629769135801</v>
      </c>
      <c r="H453" t="b">
        <v>0</v>
      </c>
      <c r="I453">
        <v>1</v>
      </c>
    </row>
    <row r="454" spans="1:9" x14ac:dyDescent="0.25">
      <c r="A454" t="s">
        <v>178</v>
      </c>
      <c r="B454" t="s">
        <v>213</v>
      </c>
      <c r="C454" t="s">
        <v>186</v>
      </c>
      <c r="D454" t="s">
        <v>192</v>
      </c>
      <c r="E454" t="s">
        <v>180</v>
      </c>
      <c r="F454">
        <v>2015</v>
      </c>
      <c r="G454">
        <v>2.878576823068546</v>
      </c>
      <c r="H454" t="b">
        <v>0</v>
      </c>
      <c r="I454">
        <v>1</v>
      </c>
    </row>
    <row r="455" spans="1:9" x14ac:dyDescent="0.25">
      <c r="A455" t="s">
        <v>178</v>
      </c>
      <c r="B455" t="s">
        <v>213</v>
      </c>
      <c r="C455" t="s">
        <v>186</v>
      </c>
      <c r="D455" t="s">
        <v>192</v>
      </c>
      <c r="E455" t="s">
        <v>180</v>
      </c>
      <c r="F455">
        <v>2020</v>
      </c>
      <c r="G455">
        <v>2.4326674986082599</v>
      </c>
      <c r="H455" t="b">
        <v>0</v>
      </c>
      <c r="I455">
        <v>1</v>
      </c>
    </row>
    <row r="456" spans="1:9" x14ac:dyDescent="0.25">
      <c r="A456" t="s">
        <v>178</v>
      </c>
      <c r="B456" t="s">
        <v>213</v>
      </c>
      <c r="C456" t="s">
        <v>186</v>
      </c>
      <c r="D456" t="s">
        <v>192</v>
      </c>
      <c r="E456" t="s">
        <v>180</v>
      </c>
      <c r="F456">
        <v>2025</v>
      </c>
      <c r="G456">
        <v>1.40794376153427</v>
      </c>
      <c r="H456" t="b">
        <v>0</v>
      </c>
      <c r="I456">
        <v>1</v>
      </c>
    </row>
    <row r="457" spans="1:9" x14ac:dyDescent="0.25">
      <c r="A457" t="s">
        <v>178</v>
      </c>
      <c r="B457" t="s">
        <v>213</v>
      </c>
      <c r="C457" t="s">
        <v>186</v>
      </c>
      <c r="D457" t="s">
        <v>192</v>
      </c>
      <c r="E457" t="s">
        <v>180</v>
      </c>
      <c r="F457">
        <v>2030</v>
      </c>
      <c r="G457">
        <v>0.239505745906854</v>
      </c>
      <c r="H457" t="b">
        <v>0</v>
      </c>
      <c r="I457">
        <v>1</v>
      </c>
    </row>
    <row r="458" spans="1:9" x14ac:dyDescent="0.25">
      <c r="A458" t="s">
        <v>178</v>
      </c>
      <c r="B458" t="s">
        <v>213</v>
      </c>
      <c r="C458" t="s">
        <v>186</v>
      </c>
      <c r="D458" t="s">
        <v>216</v>
      </c>
      <c r="E458" t="s">
        <v>180</v>
      </c>
      <c r="F458">
        <v>2025</v>
      </c>
      <c r="G458">
        <v>0.82041194741636603</v>
      </c>
      <c r="H458" t="b">
        <v>0</v>
      </c>
      <c r="I458">
        <v>1</v>
      </c>
    </row>
    <row r="459" spans="1:9" x14ac:dyDescent="0.25">
      <c r="A459" t="s">
        <v>178</v>
      </c>
      <c r="B459" t="s">
        <v>213</v>
      </c>
      <c r="C459" t="s">
        <v>186</v>
      </c>
      <c r="D459" t="s">
        <v>216</v>
      </c>
      <c r="E459" t="s">
        <v>180</v>
      </c>
      <c r="F459">
        <v>2030</v>
      </c>
      <c r="G459">
        <v>0.8260903210317081</v>
      </c>
      <c r="H459" t="b">
        <v>0</v>
      </c>
      <c r="I459">
        <v>1</v>
      </c>
    </row>
    <row r="460" spans="1:9" x14ac:dyDescent="0.25">
      <c r="A460" t="s">
        <v>178</v>
      </c>
      <c r="B460" t="s">
        <v>213</v>
      </c>
      <c r="C460" t="s">
        <v>186</v>
      </c>
      <c r="D460" t="s">
        <v>216</v>
      </c>
      <c r="E460" t="s">
        <v>180</v>
      </c>
      <c r="F460">
        <v>2035</v>
      </c>
      <c r="G460">
        <v>0.7177885301111071</v>
      </c>
      <c r="H460" t="b">
        <v>0</v>
      </c>
      <c r="I460">
        <v>1</v>
      </c>
    </row>
    <row r="461" spans="1:9" x14ac:dyDescent="0.25">
      <c r="A461" t="s">
        <v>178</v>
      </c>
      <c r="B461" t="s">
        <v>213</v>
      </c>
      <c r="C461" t="s">
        <v>186</v>
      </c>
      <c r="D461" t="s">
        <v>216</v>
      </c>
      <c r="E461" t="s">
        <v>180</v>
      </c>
      <c r="F461">
        <v>2040</v>
      </c>
      <c r="G461">
        <v>0.263912732402377</v>
      </c>
      <c r="H461" t="b">
        <v>0</v>
      </c>
      <c r="I461">
        <v>1</v>
      </c>
    </row>
    <row r="462" spans="1:9" x14ac:dyDescent="0.25">
      <c r="A462" t="s">
        <v>178</v>
      </c>
      <c r="B462" t="s">
        <v>213</v>
      </c>
      <c r="C462" t="s">
        <v>186</v>
      </c>
      <c r="D462" t="s">
        <v>216</v>
      </c>
      <c r="E462" t="s">
        <v>180</v>
      </c>
      <c r="F462">
        <v>2045</v>
      </c>
      <c r="G462">
        <v>0.118666022940973</v>
      </c>
      <c r="H462" t="b">
        <v>0</v>
      </c>
      <c r="I462">
        <v>1</v>
      </c>
    </row>
    <row r="463" spans="1:9" x14ac:dyDescent="0.25">
      <c r="A463" t="s">
        <v>178</v>
      </c>
      <c r="B463" t="s">
        <v>213</v>
      </c>
      <c r="C463" t="s">
        <v>186</v>
      </c>
      <c r="D463" t="s">
        <v>193</v>
      </c>
      <c r="E463" t="s">
        <v>180</v>
      </c>
      <c r="F463">
        <v>2015</v>
      </c>
      <c r="G463">
        <v>2.0332921286285068</v>
      </c>
      <c r="H463" t="b">
        <v>0</v>
      </c>
      <c r="I463">
        <v>1</v>
      </c>
    </row>
    <row r="464" spans="1:9" x14ac:dyDescent="0.25">
      <c r="A464" t="s">
        <v>178</v>
      </c>
      <c r="B464" t="s">
        <v>213</v>
      </c>
      <c r="C464" t="s">
        <v>186</v>
      </c>
      <c r="D464" t="s">
        <v>193</v>
      </c>
      <c r="E464" t="s">
        <v>180</v>
      </c>
      <c r="F464">
        <v>2020</v>
      </c>
      <c r="G464">
        <v>1.7282983093342299</v>
      </c>
      <c r="H464" t="b">
        <v>0</v>
      </c>
      <c r="I464">
        <v>1</v>
      </c>
    </row>
    <row r="465" spans="1:9" x14ac:dyDescent="0.25">
      <c r="A465" t="s">
        <v>178</v>
      </c>
      <c r="B465" t="s">
        <v>213</v>
      </c>
      <c r="C465" t="s">
        <v>186</v>
      </c>
      <c r="D465" t="s">
        <v>193</v>
      </c>
      <c r="E465" t="s">
        <v>180</v>
      </c>
      <c r="F465">
        <v>2025</v>
      </c>
      <c r="G465">
        <v>0.41715094843882311</v>
      </c>
      <c r="H465" t="b">
        <v>0</v>
      </c>
      <c r="I465">
        <v>1</v>
      </c>
    </row>
    <row r="466" spans="1:9" x14ac:dyDescent="0.25">
      <c r="A466" t="s">
        <v>178</v>
      </c>
      <c r="B466" t="s">
        <v>213</v>
      </c>
      <c r="C466" t="s">
        <v>186</v>
      </c>
      <c r="D466" t="s">
        <v>193</v>
      </c>
      <c r="E466" t="s">
        <v>180</v>
      </c>
      <c r="F466">
        <v>2030</v>
      </c>
      <c r="G466">
        <v>4.5979804330380002E-3</v>
      </c>
      <c r="H466" t="b">
        <v>0</v>
      </c>
      <c r="I466">
        <v>1</v>
      </c>
    </row>
    <row r="467" spans="1:9" x14ac:dyDescent="0.25">
      <c r="A467" t="s">
        <v>178</v>
      </c>
      <c r="B467" t="s">
        <v>213</v>
      </c>
      <c r="C467" t="s">
        <v>186</v>
      </c>
      <c r="D467" t="s">
        <v>193</v>
      </c>
      <c r="E467" t="s">
        <v>180</v>
      </c>
      <c r="F467">
        <v>2035</v>
      </c>
      <c r="G467">
        <v>3.626019671806E-3</v>
      </c>
      <c r="H467" t="b">
        <v>0</v>
      </c>
      <c r="I467">
        <v>1</v>
      </c>
    </row>
    <row r="468" spans="1:9" x14ac:dyDescent="0.25">
      <c r="A468" t="s">
        <v>178</v>
      </c>
      <c r="B468" t="s">
        <v>213</v>
      </c>
      <c r="C468" t="s">
        <v>186</v>
      </c>
      <c r="D468" t="s">
        <v>193</v>
      </c>
      <c r="E468" t="s">
        <v>180</v>
      </c>
      <c r="F468">
        <v>2040</v>
      </c>
      <c r="G468">
        <v>2.6583179235049998E-3</v>
      </c>
      <c r="H468" t="b">
        <v>0</v>
      </c>
      <c r="I468">
        <v>1</v>
      </c>
    </row>
    <row r="469" spans="1:9" x14ac:dyDescent="0.25">
      <c r="A469" t="s">
        <v>178</v>
      </c>
      <c r="B469" t="s">
        <v>213</v>
      </c>
      <c r="C469" t="s">
        <v>186</v>
      </c>
      <c r="D469" t="s">
        <v>193</v>
      </c>
      <c r="E469" t="s">
        <v>180</v>
      </c>
      <c r="F469">
        <v>2045</v>
      </c>
      <c r="G469">
        <v>2.2484513013410002E-3</v>
      </c>
      <c r="H469" t="b">
        <v>0</v>
      </c>
      <c r="I469">
        <v>1</v>
      </c>
    </row>
    <row r="470" spans="1:9" x14ac:dyDescent="0.25">
      <c r="A470" t="s">
        <v>178</v>
      </c>
      <c r="B470" t="s">
        <v>213</v>
      </c>
      <c r="C470" t="s">
        <v>186</v>
      </c>
      <c r="D470" t="s">
        <v>193</v>
      </c>
      <c r="E470" t="s">
        <v>180</v>
      </c>
      <c r="F470">
        <v>2050</v>
      </c>
      <c r="G470">
        <v>1.7377671260512002E-2</v>
      </c>
      <c r="H470" t="b">
        <v>0</v>
      </c>
      <c r="I470">
        <v>1</v>
      </c>
    </row>
    <row r="471" spans="1:9" x14ac:dyDescent="0.25">
      <c r="A471" t="s">
        <v>178</v>
      </c>
      <c r="B471" t="s">
        <v>213</v>
      </c>
      <c r="C471" t="s">
        <v>186</v>
      </c>
      <c r="D471" t="s">
        <v>200</v>
      </c>
      <c r="E471" t="s">
        <v>180</v>
      </c>
      <c r="F471">
        <v>2015</v>
      </c>
      <c r="G471">
        <v>1.7407872000000001E-2</v>
      </c>
      <c r="H471" t="b">
        <v>0</v>
      </c>
      <c r="I471">
        <v>1</v>
      </c>
    </row>
    <row r="472" spans="1:9" x14ac:dyDescent="0.25">
      <c r="A472" t="s">
        <v>178</v>
      </c>
      <c r="B472" t="s">
        <v>213</v>
      </c>
      <c r="C472" t="s">
        <v>186</v>
      </c>
      <c r="D472" t="s">
        <v>200</v>
      </c>
      <c r="E472" t="s">
        <v>180</v>
      </c>
      <c r="F472">
        <v>2020</v>
      </c>
      <c r="G472">
        <v>1.7407872000000001E-2</v>
      </c>
      <c r="H472" t="b">
        <v>0</v>
      </c>
      <c r="I472">
        <v>1</v>
      </c>
    </row>
    <row r="473" spans="1:9" x14ac:dyDescent="0.25">
      <c r="A473" t="s">
        <v>178</v>
      </c>
      <c r="B473" t="s">
        <v>213</v>
      </c>
      <c r="C473" t="s">
        <v>186</v>
      </c>
      <c r="D473" t="s">
        <v>200</v>
      </c>
      <c r="E473" t="s">
        <v>180</v>
      </c>
      <c r="F473">
        <v>2025</v>
      </c>
      <c r="G473">
        <v>3.3791875200009001E-2</v>
      </c>
      <c r="H473" t="b">
        <v>0</v>
      </c>
      <c r="I473">
        <v>1</v>
      </c>
    </row>
    <row r="474" spans="1:9" x14ac:dyDescent="0.25">
      <c r="A474" t="s">
        <v>178</v>
      </c>
      <c r="B474" t="s">
        <v>213</v>
      </c>
      <c r="C474" t="s">
        <v>186</v>
      </c>
      <c r="D474" t="s">
        <v>200</v>
      </c>
      <c r="E474" t="s">
        <v>180</v>
      </c>
      <c r="F474">
        <v>2030</v>
      </c>
      <c r="G474">
        <v>5.1353222400018002E-2</v>
      </c>
      <c r="H474" t="b">
        <v>0</v>
      </c>
      <c r="I474">
        <v>1</v>
      </c>
    </row>
    <row r="475" spans="1:9" x14ac:dyDescent="0.25">
      <c r="A475" t="s">
        <v>178</v>
      </c>
      <c r="B475" t="s">
        <v>213</v>
      </c>
      <c r="C475" t="s">
        <v>186</v>
      </c>
      <c r="D475" t="s">
        <v>200</v>
      </c>
      <c r="E475" t="s">
        <v>180</v>
      </c>
      <c r="F475">
        <v>2035</v>
      </c>
      <c r="G475">
        <v>5.1353222400018002E-2</v>
      </c>
      <c r="H475" t="b">
        <v>0</v>
      </c>
      <c r="I475">
        <v>1</v>
      </c>
    </row>
    <row r="476" spans="1:9" x14ac:dyDescent="0.25">
      <c r="A476" t="s">
        <v>178</v>
      </c>
      <c r="B476" t="s">
        <v>213</v>
      </c>
      <c r="C476" t="s">
        <v>186</v>
      </c>
      <c r="D476" t="s">
        <v>200</v>
      </c>
      <c r="E476" t="s">
        <v>180</v>
      </c>
      <c r="F476">
        <v>2040</v>
      </c>
      <c r="G476">
        <v>5.1353222400018002E-2</v>
      </c>
      <c r="H476" t="b">
        <v>0</v>
      </c>
      <c r="I476">
        <v>1</v>
      </c>
    </row>
    <row r="477" spans="1:9" x14ac:dyDescent="0.25">
      <c r="A477" t="s">
        <v>178</v>
      </c>
      <c r="B477" t="s">
        <v>213</v>
      </c>
      <c r="C477" t="s">
        <v>186</v>
      </c>
      <c r="D477" t="s">
        <v>200</v>
      </c>
      <c r="E477" t="s">
        <v>180</v>
      </c>
      <c r="F477">
        <v>2045</v>
      </c>
      <c r="G477">
        <v>5.1353222400018002E-2</v>
      </c>
      <c r="H477" t="b">
        <v>0</v>
      </c>
      <c r="I477">
        <v>1</v>
      </c>
    </row>
    <row r="478" spans="1:9" x14ac:dyDescent="0.25">
      <c r="A478" t="s">
        <v>178</v>
      </c>
      <c r="B478" t="s">
        <v>213</v>
      </c>
      <c r="C478" t="s">
        <v>186</v>
      </c>
      <c r="D478" t="s">
        <v>200</v>
      </c>
      <c r="E478" t="s">
        <v>180</v>
      </c>
      <c r="F478">
        <v>2050</v>
      </c>
      <c r="G478">
        <v>5.1353222400018002E-2</v>
      </c>
      <c r="H478" t="b">
        <v>0</v>
      </c>
      <c r="I478">
        <v>1</v>
      </c>
    </row>
    <row r="479" spans="1:9" x14ac:dyDescent="0.25">
      <c r="A479" t="s">
        <v>178</v>
      </c>
      <c r="B479" t="s">
        <v>213</v>
      </c>
      <c r="C479" t="s">
        <v>186</v>
      </c>
      <c r="D479" t="s">
        <v>194</v>
      </c>
      <c r="E479" t="s">
        <v>180</v>
      </c>
      <c r="F479">
        <v>2015</v>
      </c>
      <c r="G479">
        <v>2.0346656221068988</v>
      </c>
      <c r="H479" t="b">
        <v>0</v>
      </c>
      <c r="I479">
        <v>1</v>
      </c>
    </row>
    <row r="480" spans="1:9" x14ac:dyDescent="0.25">
      <c r="A480" t="s">
        <v>178</v>
      </c>
      <c r="B480" t="s">
        <v>213</v>
      </c>
      <c r="C480" t="s">
        <v>186</v>
      </c>
      <c r="D480" t="s">
        <v>194</v>
      </c>
      <c r="E480" t="s">
        <v>180</v>
      </c>
      <c r="F480">
        <v>2020</v>
      </c>
      <c r="G480">
        <v>2.5624839971467179</v>
      </c>
      <c r="H480" t="b">
        <v>0</v>
      </c>
      <c r="I480">
        <v>1</v>
      </c>
    </row>
    <row r="481" spans="1:9" x14ac:dyDescent="0.25">
      <c r="A481" t="s">
        <v>178</v>
      </c>
      <c r="B481" t="s">
        <v>213</v>
      </c>
      <c r="C481" t="s">
        <v>186</v>
      </c>
      <c r="D481" t="s">
        <v>194</v>
      </c>
      <c r="E481" t="s">
        <v>180</v>
      </c>
      <c r="F481">
        <v>2025</v>
      </c>
      <c r="G481">
        <v>3.086051149769903</v>
      </c>
      <c r="H481" t="b">
        <v>0</v>
      </c>
      <c r="I481">
        <v>1</v>
      </c>
    </row>
    <row r="482" spans="1:9" x14ac:dyDescent="0.25">
      <c r="A482" t="s">
        <v>178</v>
      </c>
      <c r="B482" t="s">
        <v>213</v>
      </c>
      <c r="C482" t="s">
        <v>186</v>
      </c>
      <c r="D482" t="s">
        <v>194</v>
      </c>
      <c r="E482" t="s">
        <v>180</v>
      </c>
      <c r="F482">
        <v>2030</v>
      </c>
      <c r="G482">
        <v>3.2795835104370061</v>
      </c>
      <c r="H482" t="b">
        <v>0</v>
      </c>
      <c r="I482">
        <v>1</v>
      </c>
    </row>
    <row r="483" spans="1:9" x14ac:dyDescent="0.25">
      <c r="A483" t="s">
        <v>178</v>
      </c>
      <c r="B483" t="s">
        <v>213</v>
      </c>
      <c r="C483" t="s">
        <v>186</v>
      </c>
      <c r="D483" t="s">
        <v>194</v>
      </c>
      <c r="E483" t="s">
        <v>180</v>
      </c>
      <c r="F483">
        <v>2035</v>
      </c>
      <c r="G483">
        <v>3.2778776590817431</v>
      </c>
      <c r="H483" t="b">
        <v>0</v>
      </c>
      <c r="I483">
        <v>1</v>
      </c>
    </row>
    <row r="484" spans="1:9" x14ac:dyDescent="0.25">
      <c r="A484" t="s">
        <v>178</v>
      </c>
      <c r="B484" t="s">
        <v>213</v>
      </c>
      <c r="C484" t="s">
        <v>186</v>
      </c>
      <c r="D484" t="s">
        <v>194</v>
      </c>
      <c r="E484" t="s">
        <v>180</v>
      </c>
      <c r="F484">
        <v>2040</v>
      </c>
      <c r="G484">
        <v>3.2754370283273642</v>
      </c>
      <c r="H484" t="b">
        <v>0</v>
      </c>
      <c r="I484">
        <v>1</v>
      </c>
    </row>
    <row r="485" spans="1:9" x14ac:dyDescent="0.25">
      <c r="A485" t="s">
        <v>178</v>
      </c>
      <c r="B485" t="s">
        <v>213</v>
      </c>
      <c r="C485" t="s">
        <v>186</v>
      </c>
      <c r="D485" t="s">
        <v>194</v>
      </c>
      <c r="E485" t="s">
        <v>180</v>
      </c>
      <c r="F485">
        <v>2045</v>
      </c>
      <c r="G485">
        <v>3.2709445284348182</v>
      </c>
      <c r="H485" t="b">
        <v>0</v>
      </c>
      <c r="I485">
        <v>1</v>
      </c>
    </row>
    <row r="486" spans="1:9" x14ac:dyDescent="0.25">
      <c r="A486" t="s">
        <v>178</v>
      </c>
      <c r="B486" t="s">
        <v>213</v>
      </c>
      <c r="C486" t="s">
        <v>186</v>
      </c>
      <c r="D486" t="s">
        <v>194</v>
      </c>
      <c r="E486" t="s">
        <v>180</v>
      </c>
      <c r="F486">
        <v>2050</v>
      </c>
      <c r="G486">
        <v>3.2591843826498779</v>
      </c>
      <c r="H486" t="b">
        <v>0</v>
      </c>
      <c r="I486">
        <v>1</v>
      </c>
    </row>
    <row r="487" spans="1:9" x14ac:dyDescent="0.25">
      <c r="A487" t="s">
        <v>178</v>
      </c>
      <c r="B487" t="s">
        <v>213</v>
      </c>
      <c r="C487" t="s">
        <v>186</v>
      </c>
      <c r="D487" t="s">
        <v>198</v>
      </c>
      <c r="E487" t="s">
        <v>180</v>
      </c>
      <c r="F487">
        <v>2015</v>
      </c>
      <c r="G487">
        <v>3.058961775202909</v>
      </c>
      <c r="H487" t="b">
        <v>0</v>
      </c>
      <c r="I487">
        <v>1</v>
      </c>
    </row>
    <row r="488" spans="1:9" x14ac:dyDescent="0.25">
      <c r="A488" t="s">
        <v>178</v>
      </c>
      <c r="B488" t="s">
        <v>213</v>
      </c>
      <c r="C488" t="s">
        <v>186</v>
      </c>
      <c r="D488" t="s">
        <v>198</v>
      </c>
      <c r="E488" t="s">
        <v>180</v>
      </c>
      <c r="F488">
        <v>2020</v>
      </c>
      <c r="G488">
        <v>3.5501376335210528</v>
      </c>
      <c r="H488" t="b">
        <v>0</v>
      </c>
      <c r="I488">
        <v>1</v>
      </c>
    </row>
    <row r="489" spans="1:9" x14ac:dyDescent="0.25">
      <c r="A489" t="s">
        <v>178</v>
      </c>
      <c r="B489" t="s">
        <v>213</v>
      </c>
      <c r="C489" t="s">
        <v>186</v>
      </c>
      <c r="D489" t="s">
        <v>198</v>
      </c>
      <c r="E489" t="s">
        <v>180</v>
      </c>
      <c r="F489">
        <v>2025</v>
      </c>
      <c r="G489">
        <v>6.0792112170165744</v>
      </c>
      <c r="H489" t="b">
        <v>0</v>
      </c>
      <c r="I489">
        <v>1</v>
      </c>
    </row>
    <row r="490" spans="1:9" x14ac:dyDescent="0.25">
      <c r="A490" t="s">
        <v>178</v>
      </c>
      <c r="B490" t="s">
        <v>213</v>
      </c>
      <c r="C490" t="s">
        <v>186</v>
      </c>
      <c r="D490" t="s">
        <v>198</v>
      </c>
      <c r="E490" t="s">
        <v>180</v>
      </c>
      <c r="F490">
        <v>2030</v>
      </c>
      <c r="G490">
        <v>7.6282958713532718</v>
      </c>
      <c r="H490" t="b">
        <v>0</v>
      </c>
      <c r="I490">
        <v>1</v>
      </c>
    </row>
    <row r="491" spans="1:9" x14ac:dyDescent="0.25">
      <c r="A491" t="s">
        <v>178</v>
      </c>
      <c r="B491" t="s">
        <v>213</v>
      </c>
      <c r="C491" t="s">
        <v>186</v>
      </c>
      <c r="D491" t="s">
        <v>198</v>
      </c>
      <c r="E491" t="s">
        <v>180</v>
      </c>
      <c r="F491">
        <v>2035</v>
      </c>
      <c r="G491">
        <v>6.5407244790331296</v>
      </c>
      <c r="H491" t="b">
        <v>0</v>
      </c>
      <c r="I491">
        <v>1</v>
      </c>
    </row>
    <row r="492" spans="1:9" x14ac:dyDescent="0.25">
      <c r="A492" t="s">
        <v>178</v>
      </c>
      <c r="B492" t="s">
        <v>213</v>
      </c>
      <c r="C492" t="s">
        <v>186</v>
      </c>
      <c r="D492" t="s">
        <v>198</v>
      </c>
      <c r="E492" t="s">
        <v>180</v>
      </c>
      <c r="F492">
        <v>2040</v>
      </c>
      <c r="G492">
        <v>5.8087385140757641</v>
      </c>
      <c r="H492" t="b">
        <v>0</v>
      </c>
      <c r="I492">
        <v>1</v>
      </c>
    </row>
    <row r="493" spans="1:9" x14ac:dyDescent="0.25">
      <c r="A493" t="s">
        <v>178</v>
      </c>
      <c r="B493" t="s">
        <v>213</v>
      </c>
      <c r="C493" t="s">
        <v>186</v>
      </c>
      <c r="D493" t="s">
        <v>198</v>
      </c>
      <c r="E493" t="s">
        <v>180</v>
      </c>
      <c r="F493">
        <v>2045</v>
      </c>
      <c r="G493">
        <v>5.5990119106103728</v>
      </c>
      <c r="H493" t="b">
        <v>0</v>
      </c>
      <c r="I493">
        <v>1</v>
      </c>
    </row>
    <row r="494" spans="1:9" x14ac:dyDescent="0.25">
      <c r="A494" t="s">
        <v>178</v>
      </c>
      <c r="B494" t="s">
        <v>213</v>
      </c>
      <c r="C494" t="s">
        <v>186</v>
      </c>
      <c r="D494" t="s">
        <v>198</v>
      </c>
      <c r="E494" t="s">
        <v>180</v>
      </c>
      <c r="F494">
        <v>2050</v>
      </c>
      <c r="G494">
        <v>5.3858466140704202</v>
      </c>
      <c r="H494" t="b">
        <v>0</v>
      </c>
      <c r="I494">
        <v>1</v>
      </c>
    </row>
    <row r="495" spans="1:9" x14ac:dyDescent="0.25">
      <c r="A495" t="s">
        <v>178</v>
      </c>
      <c r="B495" t="s">
        <v>213</v>
      </c>
      <c r="C495" t="s">
        <v>186</v>
      </c>
      <c r="D495" t="s">
        <v>195</v>
      </c>
      <c r="E495" t="s">
        <v>180</v>
      </c>
      <c r="F495">
        <v>2015</v>
      </c>
      <c r="G495">
        <v>0.26462953879213602</v>
      </c>
      <c r="H495" t="b">
        <v>0</v>
      </c>
      <c r="I495">
        <v>1</v>
      </c>
    </row>
    <row r="496" spans="1:9" x14ac:dyDescent="0.25">
      <c r="A496" t="s">
        <v>178</v>
      </c>
      <c r="B496" t="s">
        <v>213</v>
      </c>
      <c r="C496" t="s">
        <v>186</v>
      </c>
      <c r="D496" t="s">
        <v>195</v>
      </c>
      <c r="E496" t="s">
        <v>180</v>
      </c>
      <c r="F496">
        <v>2020</v>
      </c>
      <c r="G496">
        <v>0.22493510797331601</v>
      </c>
      <c r="H496" t="b">
        <v>0</v>
      </c>
      <c r="I496">
        <v>1</v>
      </c>
    </row>
    <row r="497" spans="1:9" x14ac:dyDescent="0.25">
      <c r="A497" t="s">
        <v>178</v>
      </c>
      <c r="B497" t="s">
        <v>213</v>
      </c>
      <c r="C497" t="s">
        <v>186</v>
      </c>
      <c r="D497" t="s">
        <v>196</v>
      </c>
      <c r="E497" t="s">
        <v>180</v>
      </c>
      <c r="F497">
        <v>2015</v>
      </c>
      <c r="G497">
        <v>0.33658046209646503</v>
      </c>
      <c r="H497" t="b">
        <v>0</v>
      </c>
      <c r="I497">
        <v>1</v>
      </c>
    </row>
    <row r="498" spans="1:9" x14ac:dyDescent="0.25">
      <c r="A498" t="s">
        <v>178</v>
      </c>
      <c r="B498" t="s">
        <v>213</v>
      </c>
      <c r="C498" t="s">
        <v>186</v>
      </c>
      <c r="D498" t="s">
        <v>196</v>
      </c>
      <c r="E498" t="s">
        <v>180</v>
      </c>
      <c r="F498">
        <v>2020</v>
      </c>
      <c r="G498">
        <v>0.89011620911538503</v>
      </c>
      <c r="H498" t="b">
        <v>0</v>
      </c>
      <c r="I498">
        <v>1</v>
      </c>
    </row>
    <row r="499" spans="1:9" x14ac:dyDescent="0.25">
      <c r="A499" t="s">
        <v>178</v>
      </c>
      <c r="B499" t="s">
        <v>213</v>
      </c>
      <c r="C499" t="s">
        <v>186</v>
      </c>
      <c r="D499" t="s">
        <v>196</v>
      </c>
      <c r="E499" t="s">
        <v>180</v>
      </c>
      <c r="F499">
        <v>2025</v>
      </c>
      <c r="G499">
        <v>1.8784252752767701</v>
      </c>
      <c r="H499" t="b">
        <v>0</v>
      </c>
      <c r="I499">
        <v>1</v>
      </c>
    </row>
    <row r="500" spans="1:9" x14ac:dyDescent="0.25">
      <c r="A500" t="s">
        <v>178</v>
      </c>
      <c r="B500" t="s">
        <v>213</v>
      </c>
      <c r="C500" t="s">
        <v>186</v>
      </c>
      <c r="D500" t="s">
        <v>196</v>
      </c>
      <c r="E500" t="s">
        <v>180</v>
      </c>
      <c r="F500">
        <v>2030</v>
      </c>
      <c r="G500">
        <v>3.7843310634363161</v>
      </c>
      <c r="H500" t="b">
        <v>0</v>
      </c>
      <c r="I500">
        <v>1</v>
      </c>
    </row>
    <row r="501" spans="1:9" x14ac:dyDescent="0.25">
      <c r="A501" t="s">
        <v>178</v>
      </c>
      <c r="B501" t="s">
        <v>213</v>
      </c>
      <c r="C501" t="s">
        <v>186</v>
      </c>
      <c r="D501" t="s">
        <v>196</v>
      </c>
      <c r="E501" t="s">
        <v>180</v>
      </c>
      <c r="F501">
        <v>2035</v>
      </c>
      <c r="G501">
        <v>5.9236243807330489</v>
      </c>
      <c r="H501" t="b">
        <v>0</v>
      </c>
      <c r="I501">
        <v>1</v>
      </c>
    </row>
    <row r="502" spans="1:9" x14ac:dyDescent="0.25">
      <c r="A502" t="s">
        <v>178</v>
      </c>
      <c r="B502" t="s">
        <v>213</v>
      </c>
      <c r="C502" t="s">
        <v>186</v>
      </c>
      <c r="D502" t="s">
        <v>196</v>
      </c>
      <c r="E502" t="s">
        <v>180</v>
      </c>
      <c r="F502">
        <v>2040</v>
      </c>
      <c r="G502">
        <v>7.065177752410035</v>
      </c>
      <c r="H502" t="b">
        <v>0</v>
      </c>
      <c r="I502">
        <v>1</v>
      </c>
    </row>
    <row r="503" spans="1:9" x14ac:dyDescent="0.25">
      <c r="A503" t="s">
        <v>178</v>
      </c>
      <c r="B503" t="s">
        <v>213</v>
      </c>
      <c r="C503" t="s">
        <v>186</v>
      </c>
      <c r="D503" t="s">
        <v>196</v>
      </c>
      <c r="E503" t="s">
        <v>180</v>
      </c>
      <c r="F503">
        <v>2045</v>
      </c>
      <c r="G503">
        <v>7.4801676223302866</v>
      </c>
      <c r="H503" t="b">
        <v>0</v>
      </c>
      <c r="I503">
        <v>1</v>
      </c>
    </row>
    <row r="504" spans="1:9" x14ac:dyDescent="0.25">
      <c r="A504" t="s">
        <v>178</v>
      </c>
      <c r="B504" t="s">
        <v>213</v>
      </c>
      <c r="C504" t="s">
        <v>186</v>
      </c>
      <c r="D504" t="s">
        <v>196</v>
      </c>
      <c r="E504" t="s">
        <v>180</v>
      </c>
      <c r="F504">
        <v>2050</v>
      </c>
      <c r="G504">
        <v>7.9130463019394623</v>
      </c>
      <c r="H504" t="b">
        <v>0</v>
      </c>
      <c r="I504">
        <v>1</v>
      </c>
    </row>
    <row r="505" spans="1:9" x14ac:dyDescent="0.25">
      <c r="A505" t="s">
        <v>178</v>
      </c>
      <c r="B505" t="s">
        <v>213</v>
      </c>
      <c r="C505" t="s">
        <v>186</v>
      </c>
      <c r="D505" t="s">
        <v>199</v>
      </c>
      <c r="E505" t="s">
        <v>180</v>
      </c>
      <c r="F505">
        <v>2015</v>
      </c>
      <c r="G505">
        <v>0.17556104350652699</v>
      </c>
      <c r="H505" t="b">
        <v>0</v>
      </c>
      <c r="I505">
        <v>1</v>
      </c>
    </row>
    <row r="506" spans="1:9" x14ac:dyDescent="0.25">
      <c r="A506" t="s">
        <v>178</v>
      </c>
      <c r="B506" t="s">
        <v>213</v>
      </c>
      <c r="C506" t="s">
        <v>186</v>
      </c>
      <c r="D506" t="s">
        <v>199</v>
      </c>
      <c r="E506" t="s">
        <v>180</v>
      </c>
      <c r="F506">
        <v>2020</v>
      </c>
      <c r="G506">
        <v>0.17658641818748599</v>
      </c>
      <c r="H506" t="b">
        <v>0</v>
      </c>
      <c r="I506">
        <v>1</v>
      </c>
    </row>
    <row r="507" spans="1:9" x14ac:dyDescent="0.25">
      <c r="A507" t="s">
        <v>178</v>
      </c>
      <c r="B507" t="s">
        <v>213</v>
      </c>
      <c r="C507" t="s">
        <v>186</v>
      </c>
      <c r="D507" t="s">
        <v>199</v>
      </c>
      <c r="E507" t="s">
        <v>180</v>
      </c>
      <c r="F507">
        <v>2025</v>
      </c>
      <c r="G507">
        <v>0.175548823143507</v>
      </c>
      <c r="H507" t="b">
        <v>0</v>
      </c>
      <c r="I507">
        <v>1</v>
      </c>
    </row>
    <row r="508" spans="1:9" x14ac:dyDescent="0.25">
      <c r="A508" t="s">
        <v>178</v>
      </c>
      <c r="B508" t="s">
        <v>213</v>
      </c>
      <c r="C508" t="s">
        <v>186</v>
      </c>
      <c r="D508" t="s">
        <v>199</v>
      </c>
      <c r="E508" t="s">
        <v>180</v>
      </c>
      <c r="F508">
        <v>2030</v>
      </c>
      <c r="G508">
        <v>1.2529687830737331</v>
      </c>
      <c r="H508" t="b">
        <v>0</v>
      </c>
      <c r="I508">
        <v>1</v>
      </c>
    </row>
    <row r="509" spans="1:9" x14ac:dyDescent="0.25">
      <c r="A509" t="s">
        <v>178</v>
      </c>
      <c r="B509" t="s">
        <v>213</v>
      </c>
      <c r="C509" t="s">
        <v>186</v>
      </c>
      <c r="D509" t="s">
        <v>199</v>
      </c>
      <c r="E509" t="s">
        <v>180</v>
      </c>
      <c r="F509">
        <v>2035</v>
      </c>
      <c r="G509">
        <v>3.797953596311705</v>
      </c>
      <c r="H509" t="b">
        <v>0</v>
      </c>
      <c r="I509">
        <v>1</v>
      </c>
    </row>
    <row r="510" spans="1:9" x14ac:dyDescent="0.25">
      <c r="A510" t="s">
        <v>178</v>
      </c>
      <c r="B510" t="s">
        <v>213</v>
      </c>
      <c r="C510" t="s">
        <v>186</v>
      </c>
      <c r="D510" t="s">
        <v>199</v>
      </c>
      <c r="E510" t="s">
        <v>180</v>
      </c>
      <c r="F510">
        <v>2040</v>
      </c>
      <c r="G510">
        <v>4.9565149960521344</v>
      </c>
      <c r="H510" t="b">
        <v>0</v>
      </c>
      <c r="I510">
        <v>1</v>
      </c>
    </row>
    <row r="511" spans="1:9" x14ac:dyDescent="0.25">
      <c r="A511" t="s">
        <v>178</v>
      </c>
      <c r="B511" t="s">
        <v>213</v>
      </c>
      <c r="C511" t="s">
        <v>186</v>
      </c>
      <c r="D511" t="s">
        <v>199</v>
      </c>
      <c r="E511" t="s">
        <v>180</v>
      </c>
      <c r="F511">
        <v>2045</v>
      </c>
      <c r="G511">
        <v>5.6211327196994318</v>
      </c>
      <c r="H511" t="b">
        <v>0</v>
      </c>
      <c r="I511">
        <v>1</v>
      </c>
    </row>
    <row r="512" spans="1:9" x14ac:dyDescent="0.25">
      <c r="A512" t="s">
        <v>178</v>
      </c>
      <c r="B512" t="s">
        <v>213</v>
      </c>
      <c r="C512" t="s">
        <v>186</v>
      </c>
      <c r="D512" t="s">
        <v>199</v>
      </c>
      <c r="E512" t="s">
        <v>180</v>
      </c>
      <c r="F512">
        <v>2050</v>
      </c>
      <c r="G512">
        <v>6.0377051530515589</v>
      </c>
      <c r="H512" t="b">
        <v>0</v>
      </c>
      <c r="I512">
        <v>1</v>
      </c>
    </row>
    <row r="513" spans="1:9" x14ac:dyDescent="0.25">
      <c r="A513" t="s">
        <v>178</v>
      </c>
      <c r="B513" t="s">
        <v>213</v>
      </c>
      <c r="C513" t="s">
        <v>186</v>
      </c>
      <c r="D513" t="s">
        <v>197</v>
      </c>
      <c r="E513" t="s">
        <v>180</v>
      </c>
      <c r="F513">
        <v>2015</v>
      </c>
      <c r="G513">
        <v>0.92908088517861709</v>
      </c>
      <c r="H513" t="b">
        <v>0</v>
      </c>
      <c r="I513">
        <v>1</v>
      </c>
    </row>
    <row r="514" spans="1:9" x14ac:dyDescent="0.25">
      <c r="A514" t="s">
        <v>178</v>
      </c>
      <c r="B514" t="s">
        <v>213</v>
      </c>
      <c r="C514" t="s">
        <v>186</v>
      </c>
      <c r="D514" t="s">
        <v>197</v>
      </c>
      <c r="E514" t="s">
        <v>180</v>
      </c>
      <c r="F514">
        <v>2020</v>
      </c>
      <c r="G514">
        <v>2.2981731498900699</v>
      </c>
      <c r="H514" t="b">
        <v>0</v>
      </c>
      <c r="I514">
        <v>1</v>
      </c>
    </row>
    <row r="515" spans="1:9" x14ac:dyDescent="0.25">
      <c r="A515" t="s">
        <v>178</v>
      </c>
      <c r="B515" t="s">
        <v>213</v>
      </c>
      <c r="C515" t="s">
        <v>186</v>
      </c>
      <c r="D515" t="s">
        <v>197</v>
      </c>
      <c r="E515" t="s">
        <v>180</v>
      </c>
      <c r="F515">
        <v>2025</v>
      </c>
      <c r="G515">
        <v>5.1766736196224246</v>
      </c>
      <c r="H515" t="b">
        <v>0</v>
      </c>
      <c r="I515">
        <v>1</v>
      </c>
    </row>
    <row r="516" spans="1:9" x14ac:dyDescent="0.25">
      <c r="A516" t="s">
        <v>178</v>
      </c>
      <c r="B516" t="s">
        <v>213</v>
      </c>
      <c r="C516" t="s">
        <v>186</v>
      </c>
      <c r="D516" t="s">
        <v>197</v>
      </c>
      <c r="E516" t="s">
        <v>180</v>
      </c>
      <c r="F516">
        <v>2030</v>
      </c>
      <c r="G516">
        <v>7.8806536779278016</v>
      </c>
      <c r="H516" t="b">
        <v>0</v>
      </c>
      <c r="I516">
        <v>1</v>
      </c>
    </row>
    <row r="517" spans="1:9" x14ac:dyDescent="0.25">
      <c r="A517" t="s">
        <v>178</v>
      </c>
      <c r="B517" t="s">
        <v>213</v>
      </c>
      <c r="C517" t="s">
        <v>186</v>
      </c>
      <c r="D517" t="s">
        <v>197</v>
      </c>
      <c r="E517" t="s">
        <v>180</v>
      </c>
      <c r="F517">
        <v>2035</v>
      </c>
      <c r="G517">
        <v>10.358345209486931</v>
      </c>
      <c r="H517" t="b">
        <v>0</v>
      </c>
      <c r="I517">
        <v>1</v>
      </c>
    </row>
    <row r="518" spans="1:9" x14ac:dyDescent="0.25">
      <c r="A518" t="s">
        <v>178</v>
      </c>
      <c r="B518" t="s">
        <v>213</v>
      </c>
      <c r="C518" t="s">
        <v>186</v>
      </c>
      <c r="D518" t="s">
        <v>197</v>
      </c>
      <c r="E518" t="s">
        <v>180</v>
      </c>
      <c r="F518">
        <v>2040</v>
      </c>
      <c r="G518">
        <v>10.462237294758721</v>
      </c>
      <c r="H518" t="b">
        <v>0</v>
      </c>
      <c r="I518">
        <v>1</v>
      </c>
    </row>
    <row r="519" spans="1:9" x14ac:dyDescent="0.25">
      <c r="A519" t="s">
        <v>178</v>
      </c>
      <c r="B519" t="s">
        <v>213</v>
      </c>
      <c r="C519" t="s">
        <v>186</v>
      </c>
      <c r="D519" t="s">
        <v>197</v>
      </c>
      <c r="E519" t="s">
        <v>180</v>
      </c>
      <c r="F519">
        <v>2045</v>
      </c>
      <c r="G519">
        <v>10.465674335870769</v>
      </c>
      <c r="H519" t="b">
        <v>0</v>
      </c>
      <c r="I519">
        <v>1</v>
      </c>
    </row>
    <row r="520" spans="1:9" x14ac:dyDescent="0.25">
      <c r="A520" t="s">
        <v>178</v>
      </c>
      <c r="B520" t="s">
        <v>213</v>
      </c>
      <c r="C520" t="s">
        <v>186</v>
      </c>
      <c r="D520" t="s">
        <v>197</v>
      </c>
      <c r="E520" t="s">
        <v>180</v>
      </c>
      <c r="F520">
        <v>2050</v>
      </c>
      <c r="G520">
        <v>10.00380045891384</v>
      </c>
      <c r="H520" t="b">
        <v>0</v>
      </c>
      <c r="I520">
        <v>1</v>
      </c>
    </row>
    <row r="521" spans="1:9" x14ac:dyDescent="0.25">
      <c r="A521" t="s">
        <v>178</v>
      </c>
      <c r="B521" t="s">
        <v>213</v>
      </c>
      <c r="C521" t="s">
        <v>144</v>
      </c>
      <c r="D521" t="s">
        <v>214</v>
      </c>
      <c r="E521" t="s">
        <v>180</v>
      </c>
      <c r="F521">
        <v>2015</v>
      </c>
      <c r="G521">
        <v>0.207012476885061</v>
      </c>
      <c r="H521" t="b">
        <v>0</v>
      </c>
      <c r="I521">
        <v>1</v>
      </c>
    </row>
    <row r="522" spans="1:9" x14ac:dyDescent="0.25">
      <c r="A522" t="s">
        <v>178</v>
      </c>
      <c r="B522" t="s">
        <v>213</v>
      </c>
      <c r="C522" t="s">
        <v>144</v>
      </c>
      <c r="D522" t="s">
        <v>214</v>
      </c>
      <c r="E522" t="s">
        <v>180</v>
      </c>
      <c r="F522">
        <v>2020</v>
      </c>
      <c r="G522">
        <v>0.203570197372613</v>
      </c>
      <c r="H522" t="b">
        <v>0</v>
      </c>
      <c r="I522">
        <v>1</v>
      </c>
    </row>
    <row r="523" spans="1:9" x14ac:dyDescent="0.25">
      <c r="A523" t="s">
        <v>178</v>
      </c>
      <c r="B523" t="s">
        <v>213</v>
      </c>
      <c r="C523" t="s">
        <v>144</v>
      </c>
      <c r="D523" t="s">
        <v>214</v>
      </c>
      <c r="E523" t="s">
        <v>180</v>
      </c>
      <c r="F523">
        <v>2025</v>
      </c>
      <c r="G523">
        <v>0.40722205613673601</v>
      </c>
      <c r="H523" t="b">
        <v>0</v>
      </c>
      <c r="I523">
        <v>1</v>
      </c>
    </row>
    <row r="524" spans="1:9" x14ac:dyDescent="0.25">
      <c r="A524" t="s">
        <v>178</v>
      </c>
      <c r="B524" t="s">
        <v>213</v>
      </c>
      <c r="C524" t="s">
        <v>144</v>
      </c>
      <c r="D524" t="s">
        <v>214</v>
      </c>
      <c r="E524" t="s">
        <v>180</v>
      </c>
      <c r="F524">
        <v>2030</v>
      </c>
      <c r="G524">
        <v>0.52018666873574604</v>
      </c>
      <c r="H524" t="b">
        <v>0</v>
      </c>
      <c r="I524">
        <v>1</v>
      </c>
    </row>
    <row r="525" spans="1:9" x14ac:dyDescent="0.25">
      <c r="A525" t="s">
        <v>178</v>
      </c>
      <c r="B525" t="s">
        <v>213</v>
      </c>
      <c r="C525" t="s">
        <v>144</v>
      </c>
      <c r="D525" t="s">
        <v>214</v>
      </c>
      <c r="E525" t="s">
        <v>180</v>
      </c>
      <c r="F525">
        <v>2035</v>
      </c>
      <c r="G525">
        <v>0.57527452513572508</v>
      </c>
      <c r="H525" t="b">
        <v>0</v>
      </c>
      <c r="I525">
        <v>1</v>
      </c>
    </row>
    <row r="526" spans="1:9" x14ac:dyDescent="0.25">
      <c r="A526" t="s">
        <v>178</v>
      </c>
      <c r="B526" t="s">
        <v>213</v>
      </c>
      <c r="C526" t="s">
        <v>144</v>
      </c>
      <c r="D526" t="s">
        <v>214</v>
      </c>
      <c r="E526" t="s">
        <v>180</v>
      </c>
      <c r="F526">
        <v>2040</v>
      </c>
      <c r="G526">
        <v>0.58305503913968004</v>
      </c>
      <c r="H526" t="b">
        <v>0</v>
      </c>
      <c r="I526">
        <v>1</v>
      </c>
    </row>
    <row r="527" spans="1:9" x14ac:dyDescent="0.25">
      <c r="A527" t="s">
        <v>178</v>
      </c>
      <c r="B527" t="s">
        <v>213</v>
      </c>
      <c r="C527" t="s">
        <v>144</v>
      </c>
      <c r="D527" t="s">
        <v>214</v>
      </c>
      <c r="E527" t="s">
        <v>180</v>
      </c>
      <c r="F527">
        <v>2045</v>
      </c>
      <c r="G527">
        <v>0.58305503913968004</v>
      </c>
      <c r="H527" t="b">
        <v>0</v>
      </c>
      <c r="I527">
        <v>1</v>
      </c>
    </row>
    <row r="528" spans="1:9" x14ac:dyDescent="0.25">
      <c r="A528" t="s">
        <v>178</v>
      </c>
      <c r="B528" t="s">
        <v>213</v>
      </c>
      <c r="C528" t="s">
        <v>144</v>
      </c>
      <c r="D528" t="s">
        <v>214</v>
      </c>
      <c r="E528" t="s">
        <v>180</v>
      </c>
      <c r="F528">
        <v>2050</v>
      </c>
      <c r="G528">
        <v>0.58305503913968004</v>
      </c>
      <c r="H528" t="b">
        <v>0</v>
      </c>
      <c r="I528">
        <v>1</v>
      </c>
    </row>
    <row r="529" spans="1:9" x14ac:dyDescent="0.25">
      <c r="A529" t="s">
        <v>178</v>
      </c>
      <c r="B529" t="s">
        <v>213</v>
      </c>
      <c r="C529" t="s">
        <v>144</v>
      </c>
      <c r="D529" t="s">
        <v>191</v>
      </c>
      <c r="E529" t="s">
        <v>180</v>
      </c>
      <c r="F529">
        <v>2015</v>
      </c>
      <c r="G529">
        <v>3.246048E-2</v>
      </c>
      <c r="H529" t="b">
        <v>0</v>
      </c>
      <c r="I529">
        <v>1</v>
      </c>
    </row>
    <row r="530" spans="1:9" x14ac:dyDescent="0.25">
      <c r="A530" t="s">
        <v>178</v>
      </c>
      <c r="B530" t="s">
        <v>213</v>
      </c>
      <c r="C530" t="s">
        <v>144</v>
      </c>
      <c r="D530" t="s">
        <v>191</v>
      </c>
      <c r="E530" t="s">
        <v>180</v>
      </c>
      <c r="F530">
        <v>2020</v>
      </c>
      <c r="G530">
        <v>3.2460479999999001E-2</v>
      </c>
      <c r="H530" t="b">
        <v>0</v>
      </c>
      <c r="I530">
        <v>1</v>
      </c>
    </row>
    <row r="531" spans="1:9" x14ac:dyDescent="0.25">
      <c r="A531" t="s">
        <v>178</v>
      </c>
      <c r="B531" t="s">
        <v>213</v>
      </c>
      <c r="C531" t="s">
        <v>144</v>
      </c>
      <c r="D531" t="s">
        <v>191</v>
      </c>
      <c r="E531" t="s">
        <v>180</v>
      </c>
      <c r="F531">
        <v>2025</v>
      </c>
      <c r="G531">
        <v>2.7591408000000001E-2</v>
      </c>
      <c r="H531" t="b">
        <v>0</v>
      </c>
      <c r="I531">
        <v>1</v>
      </c>
    </row>
    <row r="532" spans="1:9" x14ac:dyDescent="0.25">
      <c r="A532" t="s">
        <v>178</v>
      </c>
      <c r="B532" t="s">
        <v>213</v>
      </c>
      <c r="C532" t="s">
        <v>144</v>
      </c>
      <c r="D532" t="s">
        <v>191</v>
      </c>
      <c r="E532" t="s">
        <v>180</v>
      </c>
      <c r="F532">
        <v>2030</v>
      </c>
      <c r="G532">
        <v>2.3452696799999999E-2</v>
      </c>
      <c r="H532" t="b">
        <v>0</v>
      </c>
      <c r="I532">
        <v>1</v>
      </c>
    </row>
    <row r="533" spans="1:9" x14ac:dyDescent="0.25">
      <c r="A533" t="s">
        <v>178</v>
      </c>
      <c r="B533" t="s">
        <v>213</v>
      </c>
      <c r="C533" t="s">
        <v>144</v>
      </c>
      <c r="D533" t="s">
        <v>191</v>
      </c>
      <c r="E533" t="s">
        <v>180</v>
      </c>
      <c r="F533">
        <v>2035</v>
      </c>
      <c r="G533">
        <v>1.9934792279999999E-2</v>
      </c>
      <c r="H533" t="b">
        <v>0</v>
      </c>
      <c r="I533">
        <v>1</v>
      </c>
    </row>
    <row r="534" spans="1:9" x14ac:dyDescent="0.25">
      <c r="A534" t="s">
        <v>178</v>
      </c>
      <c r="B534" t="s">
        <v>213</v>
      </c>
      <c r="C534" t="s">
        <v>144</v>
      </c>
      <c r="D534" t="s">
        <v>191</v>
      </c>
      <c r="E534" t="s">
        <v>180</v>
      </c>
      <c r="F534">
        <v>2040</v>
      </c>
      <c r="G534">
        <v>1.6944573437999998E-2</v>
      </c>
      <c r="H534" t="b">
        <v>0</v>
      </c>
      <c r="I534">
        <v>1</v>
      </c>
    </row>
    <row r="535" spans="1:9" x14ac:dyDescent="0.25">
      <c r="A535" t="s">
        <v>178</v>
      </c>
      <c r="B535" t="s">
        <v>213</v>
      </c>
      <c r="C535" t="s">
        <v>144</v>
      </c>
      <c r="D535" t="s">
        <v>191</v>
      </c>
      <c r="E535" t="s">
        <v>180</v>
      </c>
      <c r="F535">
        <v>2045</v>
      </c>
      <c r="G535">
        <v>1.44028874223E-2</v>
      </c>
      <c r="H535" t="b">
        <v>0</v>
      </c>
      <c r="I535">
        <v>1</v>
      </c>
    </row>
    <row r="536" spans="1:9" x14ac:dyDescent="0.25">
      <c r="A536" t="s">
        <v>178</v>
      </c>
      <c r="B536" t="s">
        <v>213</v>
      </c>
      <c r="C536" t="s">
        <v>144</v>
      </c>
      <c r="D536" t="s">
        <v>191</v>
      </c>
      <c r="E536" t="s">
        <v>180</v>
      </c>
      <c r="F536">
        <v>2050</v>
      </c>
      <c r="G536">
        <v>1.2242454308953999E-2</v>
      </c>
      <c r="H536" t="b">
        <v>0</v>
      </c>
      <c r="I536">
        <v>1</v>
      </c>
    </row>
    <row r="537" spans="1:9" x14ac:dyDescent="0.25">
      <c r="A537" t="s">
        <v>178</v>
      </c>
      <c r="B537" t="s">
        <v>213</v>
      </c>
      <c r="C537" t="s">
        <v>144</v>
      </c>
      <c r="D537" t="s">
        <v>192</v>
      </c>
      <c r="E537" t="s">
        <v>180</v>
      </c>
      <c r="F537">
        <v>2015</v>
      </c>
      <c r="G537">
        <v>1.4745599999999999E-2</v>
      </c>
      <c r="H537" t="b">
        <v>0</v>
      </c>
      <c r="I537">
        <v>1</v>
      </c>
    </row>
    <row r="538" spans="1:9" x14ac:dyDescent="0.25">
      <c r="A538" t="s">
        <v>178</v>
      </c>
      <c r="B538" t="s">
        <v>213</v>
      </c>
      <c r="C538" t="s">
        <v>144</v>
      </c>
      <c r="D538" t="s">
        <v>192</v>
      </c>
      <c r="E538" t="s">
        <v>180</v>
      </c>
      <c r="F538">
        <v>2020</v>
      </c>
      <c r="G538">
        <v>1.253376E-2</v>
      </c>
      <c r="H538" t="b">
        <v>0</v>
      </c>
      <c r="I538">
        <v>1</v>
      </c>
    </row>
    <row r="539" spans="1:9" x14ac:dyDescent="0.25">
      <c r="A539" t="s">
        <v>178</v>
      </c>
      <c r="B539" t="s">
        <v>213</v>
      </c>
      <c r="C539" t="s">
        <v>144</v>
      </c>
      <c r="D539" t="s">
        <v>192</v>
      </c>
      <c r="E539" t="s">
        <v>180</v>
      </c>
      <c r="F539">
        <v>2025</v>
      </c>
      <c r="G539">
        <v>7.3728000000000014E-3</v>
      </c>
      <c r="H539" t="b">
        <v>0</v>
      </c>
      <c r="I539">
        <v>1</v>
      </c>
    </row>
    <row r="540" spans="1:9" x14ac:dyDescent="0.25">
      <c r="A540" t="s">
        <v>178</v>
      </c>
      <c r="B540" t="s">
        <v>213</v>
      </c>
      <c r="C540" t="s">
        <v>144</v>
      </c>
      <c r="D540" t="s">
        <v>192</v>
      </c>
      <c r="E540" t="s">
        <v>180</v>
      </c>
      <c r="F540">
        <v>2030</v>
      </c>
      <c r="G540">
        <v>1.47456E-3</v>
      </c>
      <c r="H540" t="b">
        <v>0</v>
      </c>
      <c r="I540">
        <v>1</v>
      </c>
    </row>
    <row r="541" spans="1:9" x14ac:dyDescent="0.25">
      <c r="A541" t="s">
        <v>178</v>
      </c>
      <c r="B541" t="s">
        <v>213</v>
      </c>
      <c r="C541" t="s">
        <v>144</v>
      </c>
      <c r="D541" t="s">
        <v>193</v>
      </c>
      <c r="E541" t="s">
        <v>180</v>
      </c>
      <c r="F541">
        <v>2015</v>
      </c>
      <c r="G541">
        <v>2.5502400000000001E-2</v>
      </c>
      <c r="H541" t="b">
        <v>0</v>
      </c>
      <c r="I541">
        <v>1</v>
      </c>
    </row>
    <row r="542" spans="1:9" x14ac:dyDescent="0.25">
      <c r="A542" t="s">
        <v>178</v>
      </c>
      <c r="B542" t="s">
        <v>213</v>
      </c>
      <c r="C542" t="s">
        <v>144</v>
      </c>
      <c r="D542" t="s">
        <v>193</v>
      </c>
      <c r="E542" t="s">
        <v>180</v>
      </c>
      <c r="F542">
        <v>2020</v>
      </c>
      <c r="G542">
        <v>2.1677040000000002E-2</v>
      </c>
      <c r="H542" t="b">
        <v>0</v>
      </c>
      <c r="I542">
        <v>1</v>
      </c>
    </row>
    <row r="543" spans="1:9" x14ac:dyDescent="0.25">
      <c r="A543" t="s">
        <v>178</v>
      </c>
      <c r="B543" t="s">
        <v>213</v>
      </c>
      <c r="C543" t="s">
        <v>144</v>
      </c>
      <c r="D543" t="s">
        <v>194</v>
      </c>
      <c r="E543" t="s">
        <v>180</v>
      </c>
      <c r="F543">
        <v>2015</v>
      </c>
      <c r="G543">
        <v>4.9115168715277997E-2</v>
      </c>
      <c r="H543" t="b">
        <v>0</v>
      </c>
      <c r="I543">
        <v>1</v>
      </c>
    </row>
    <row r="544" spans="1:9" x14ac:dyDescent="0.25">
      <c r="A544" t="s">
        <v>178</v>
      </c>
      <c r="B544" t="s">
        <v>213</v>
      </c>
      <c r="C544" t="s">
        <v>144</v>
      </c>
      <c r="D544" t="s">
        <v>194</v>
      </c>
      <c r="E544" t="s">
        <v>180</v>
      </c>
      <c r="F544">
        <v>2020</v>
      </c>
      <c r="G544">
        <v>4.9115168715277997E-2</v>
      </c>
      <c r="H544" t="b">
        <v>0</v>
      </c>
      <c r="I544">
        <v>1</v>
      </c>
    </row>
    <row r="545" spans="1:9" x14ac:dyDescent="0.25">
      <c r="A545" t="s">
        <v>178</v>
      </c>
      <c r="B545" t="s">
        <v>213</v>
      </c>
      <c r="C545" t="s">
        <v>144</v>
      </c>
      <c r="D545" t="s">
        <v>194</v>
      </c>
      <c r="E545" t="s">
        <v>180</v>
      </c>
      <c r="F545">
        <v>2025</v>
      </c>
      <c r="G545">
        <v>7.0423255515278005E-2</v>
      </c>
      <c r="H545" t="b">
        <v>0</v>
      </c>
      <c r="I545">
        <v>1</v>
      </c>
    </row>
    <row r="546" spans="1:9" x14ac:dyDescent="0.25">
      <c r="A546" t="s">
        <v>178</v>
      </c>
      <c r="B546" t="s">
        <v>213</v>
      </c>
      <c r="C546" t="s">
        <v>144</v>
      </c>
      <c r="D546" t="s">
        <v>194</v>
      </c>
      <c r="E546" t="s">
        <v>180</v>
      </c>
      <c r="F546">
        <v>2030</v>
      </c>
      <c r="G546">
        <v>8.9902532802637006E-2</v>
      </c>
      <c r="H546" t="b">
        <v>0</v>
      </c>
      <c r="I546">
        <v>1</v>
      </c>
    </row>
    <row r="547" spans="1:9" x14ac:dyDescent="0.25">
      <c r="A547" t="s">
        <v>178</v>
      </c>
      <c r="B547" t="s">
        <v>213</v>
      </c>
      <c r="C547" t="s">
        <v>144</v>
      </c>
      <c r="D547" t="s">
        <v>194</v>
      </c>
      <c r="E547" t="s">
        <v>180</v>
      </c>
      <c r="F547">
        <v>2035</v>
      </c>
      <c r="G547">
        <v>8.7852478873170006E-2</v>
      </c>
      <c r="H547" t="b">
        <v>0</v>
      </c>
      <c r="I547">
        <v>1</v>
      </c>
    </row>
    <row r="548" spans="1:9" x14ac:dyDescent="0.25">
      <c r="A548" t="s">
        <v>178</v>
      </c>
      <c r="B548" t="s">
        <v>213</v>
      </c>
      <c r="C548" t="s">
        <v>144</v>
      </c>
      <c r="D548" t="s">
        <v>194</v>
      </c>
      <c r="E548" t="s">
        <v>180</v>
      </c>
      <c r="F548">
        <v>2040</v>
      </c>
      <c r="G548">
        <v>8.7045334078927006E-2</v>
      </c>
      <c r="H548" t="b">
        <v>0</v>
      </c>
      <c r="I548">
        <v>1</v>
      </c>
    </row>
    <row r="549" spans="1:9" x14ac:dyDescent="0.25">
      <c r="A549" t="s">
        <v>178</v>
      </c>
      <c r="B549" t="s">
        <v>213</v>
      </c>
      <c r="C549" t="s">
        <v>144</v>
      </c>
      <c r="D549" t="s">
        <v>194</v>
      </c>
      <c r="E549" t="s">
        <v>180</v>
      </c>
      <c r="F549">
        <v>2045</v>
      </c>
      <c r="G549">
        <v>8.6940773801728002E-2</v>
      </c>
      <c r="H549" t="b">
        <v>0</v>
      </c>
      <c r="I549">
        <v>1</v>
      </c>
    </row>
    <row r="550" spans="1:9" x14ac:dyDescent="0.25">
      <c r="A550" t="s">
        <v>178</v>
      </c>
      <c r="B550" t="s">
        <v>213</v>
      </c>
      <c r="C550" t="s">
        <v>144</v>
      </c>
      <c r="D550" t="s">
        <v>194</v>
      </c>
      <c r="E550" t="s">
        <v>180</v>
      </c>
      <c r="F550">
        <v>2050</v>
      </c>
      <c r="G550">
        <v>8.1088883621188004E-2</v>
      </c>
      <c r="H550" t="b">
        <v>0</v>
      </c>
      <c r="I550">
        <v>1</v>
      </c>
    </row>
    <row r="551" spans="1:9" x14ac:dyDescent="0.25">
      <c r="A551" t="s">
        <v>178</v>
      </c>
      <c r="B551" t="s">
        <v>213</v>
      </c>
      <c r="C551" t="s">
        <v>144</v>
      </c>
      <c r="D551" t="s">
        <v>198</v>
      </c>
      <c r="E551" t="s">
        <v>180</v>
      </c>
      <c r="F551">
        <v>2015</v>
      </c>
      <c r="G551">
        <v>7.8051599999999E-2</v>
      </c>
      <c r="H551" t="b">
        <v>0</v>
      </c>
      <c r="I551">
        <v>1</v>
      </c>
    </row>
    <row r="552" spans="1:9" x14ac:dyDescent="0.25">
      <c r="A552" t="s">
        <v>178</v>
      </c>
      <c r="B552" t="s">
        <v>213</v>
      </c>
      <c r="C552" t="s">
        <v>144</v>
      </c>
      <c r="D552" t="s">
        <v>198</v>
      </c>
      <c r="E552" t="s">
        <v>180</v>
      </c>
      <c r="F552">
        <v>2020</v>
      </c>
      <c r="G552">
        <v>7.8051599999999E-2</v>
      </c>
      <c r="H552" t="b">
        <v>0</v>
      </c>
      <c r="I552">
        <v>1</v>
      </c>
    </row>
    <row r="553" spans="1:9" x14ac:dyDescent="0.25">
      <c r="A553" t="s">
        <v>178</v>
      </c>
      <c r="B553" t="s">
        <v>213</v>
      </c>
      <c r="C553" t="s">
        <v>144</v>
      </c>
      <c r="D553" t="s">
        <v>198</v>
      </c>
      <c r="E553" t="s">
        <v>180</v>
      </c>
      <c r="F553">
        <v>2025</v>
      </c>
      <c r="G553">
        <v>0.156103199999999</v>
      </c>
      <c r="H553" t="b">
        <v>0</v>
      </c>
      <c r="I553">
        <v>1</v>
      </c>
    </row>
    <row r="554" spans="1:9" x14ac:dyDescent="0.25">
      <c r="A554" t="s">
        <v>178</v>
      </c>
      <c r="B554" t="s">
        <v>213</v>
      </c>
      <c r="C554" t="s">
        <v>144</v>
      </c>
      <c r="D554" t="s">
        <v>198</v>
      </c>
      <c r="E554" t="s">
        <v>180</v>
      </c>
      <c r="F554">
        <v>2030</v>
      </c>
      <c r="G554">
        <v>0.21112324807785299</v>
      </c>
      <c r="H554" t="b">
        <v>0</v>
      </c>
      <c r="I554">
        <v>1</v>
      </c>
    </row>
    <row r="555" spans="1:9" x14ac:dyDescent="0.25">
      <c r="A555" t="s">
        <v>178</v>
      </c>
      <c r="B555" t="s">
        <v>213</v>
      </c>
      <c r="C555" t="s">
        <v>144</v>
      </c>
      <c r="D555" t="s">
        <v>198</v>
      </c>
      <c r="E555" t="s">
        <v>180</v>
      </c>
      <c r="F555">
        <v>2035</v>
      </c>
      <c r="G555">
        <v>0.17209744807785299</v>
      </c>
      <c r="H555" t="b">
        <v>0</v>
      </c>
      <c r="I555">
        <v>1</v>
      </c>
    </row>
    <row r="556" spans="1:9" x14ac:dyDescent="0.25">
      <c r="A556" t="s">
        <v>178</v>
      </c>
      <c r="B556" t="s">
        <v>213</v>
      </c>
      <c r="C556" t="s">
        <v>144</v>
      </c>
      <c r="D556" t="s">
        <v>198</v>
      </c>
      <c r="E556" t="s">
        <v>180</v>
      </c>
      <c r="F556">
        <v>2040</v>
      </c>
      <c r="G556">
        <v>0.17209744807785299</v>
      </c>
      <c r="H556" t="b">
        <v>0</v>
      </c>
      <c r="I556">
        <v>1</v>
      </c>
    </row>
    <row r="557" spans="1:9" x14ac:dyDescent="0.25">
      <c r="A557" t="s">
        <v>178</v>
      </c>
      <c r="B557" t="s">
        <v>213</v>
      </c>
      <c r="C557" t="s">
        <v>144</v>
      </c>
      <c r="D557" t="s">
        <v>198</v>
      </c>
      <c r="E557" t="s">
        <v>180</v>
      </c>
      <c r="F557">
        <v>2045</v>
      </c>
      <c r="G557">
        <v>0.17209744807785299</v>
      </c>
      <c r="H557" t="b">
        <v>0</v>
      </c>
      <c r="I557">
        <v>1</v>
      </c>
    </row>
    <row r="558" spans="1:9" x14ac:dyDescent="0.25">
      <c r="A558" t="s">
        <v>178</v>
      </c>
      <c r="B558" t="s">
        <v>213</v>
      </c>
      <c r="C558" t="s">
        <v>144</v>
      </c>
      <c r="D558" t="s">
        <v>198</v>
      </c>
      <c r="E558" t="s">
        <v>180</v>
      </c>
      <c r="F558">
        <v>2050</v>
      </c>
      <c r="G558">
        <v>0.17209744807785299</v>
      </c>
      <c r="H558" t="b">
        <v>0</v>
      </c>
      <c r="I558">
        <v>1</v>
      </c>
    </row>
    <row r="559" spans="1:9" x14ac:dyDescent="0.25">
      <c r="A559" t="s">
        <v>178</v>
      </c>
      <c r="B559" t="s">
        <v>213</v>
      </c>
      <c r="C559" t="s">
        <v>144</v>
      </c>
      <c r="D559" t="s">
        <v>196</v>
      </c>
      <c r="E559" t="s">
        <v>180</v>
      </c>
      <c r="F559">
        <v>2015</v>
      </c>
      <c r="G559">
        <v>2.1145754770411209E-4</v>
      </c>
      <c r="H559" t="b">
        <v>0</v>
      </c>
      <c r="I559">
        <v>1</v>
      </c>
    </row>
    <row r="560" spans="1:9" x14ac:dyDescent="0.25">
      <c r="A560" t="s">
        <v>178</v>
      </c>
      <c r="B560" t="s">
        <v>213</v>
      </c>
      <c r="C560" t="s">
        <v>144</v>
      </c>
      <c r="D560" t="s">
        <v>196</v>
      </c>
      <c r="E560" t="s">
        <v>180</v>
      </c>
      <c r="F560">
        <v>2020</v>
      </c>
      <c r="G560">
        <v>2.1145754770411209E-4</v>
      </c>
      <c r="H560" t="b">
        <v>0</v>
      </c>
      <c r="I560">
        <v>1</v>
      </c>
    </row>
    <row r="561" spans="1:9" x14ac:dyDescent="0.25">
      <c r="A561" t="s">
        <v>178</v>
      </c>
      <c r="B561" t="s">
        <v>213</v>
      </c>
      <c r="C561" t="s">
        <v>144</v>
      </c>
      <c r="D561" t="s">
        <v>196</v>
      </c>
      <c r="E561" t="s">
        <v>180</v>
      </c>
      <c r="F561">
        <v>2025</v>
      </c>
      <c r="G561">
        <v>1.797389155484952E-4</v>
      </c>
      <c r="H561" t="b">
        <v>0</v>
      </c>
      <c r="I561">
        <v>1</v>
      </c>
    </row>
    <row r="562" spans="1:9" x14ac:dyDescent="0.25">
      <c r="A562" t="s">
        <v>178</v>
      </c>
      <c r="B562" t="s">
        <v>213</v>
      </c>
      <c r="C562" t="s">
        <v>144</v>
      </c>
      <c r="D562" t="s">
        <v>196</v>
      </c>
      <c r="E562" t="s">
        <v>180</v>
      </c>
      <c r="F562">
        <v>2030</v>
      </c>
      <c r="G562">
        <v>1.5277807821622089E-4</v>
      </c>
      <c r="H562" t="b">
        <v>0</v>
      </c>
      <c r="I562">
        <v>1</v>
      </c>
    </row>
    <row r="563" spans="1:9" x14ac:dyDescent="0.25">
      <c r="A563" t="s">
        <v>178</v>
      </c>
      <c r="B563" t="s">
        <v>213</v>
      </c>
      <c r="C563" t="s">
        <v>144</v>
      </c>
      <c r="D563" t="s">
        <v>196</v>
      </c>
      <c r="E563" t="s">
        <v>180</v>
      </c>
      <c r="F563">
        <v>2035</v>
      </c>
      <c r="G563">
        <v>1.7656035425461999E-2</v>
      </c>
      <c r="H563" t="b">
        <v>0</v>
      </c>
      <c r="I563">
        <v>1</v>
      </c>
    </row>
    <row r="564" spans="1:9" x14ac:dyDescent="0.25">
      <c r="A564" t="s">
        <v>178</v>
      </c>
      <c r="B564" t="s">
        <v>213</v>
      </c>
      <c r="C564" t="s">
        <v>144</v>
      </c>
      <c r="D564" t="s">
        <v>196</v>
      </c>
      <c r="E564" t="s">
        <v>180</v>
      </c>
      <c r="F564">
        <v>2040</v>
      </c>
      <c r="G564">
        <v>2.9927826607259001E-2</v>
      </c>
      <c r="H564" t="b">
        <v>0</v>
      </c>
      <c r="I564">
        <v>1</v>
      </c>
    </row>
    <row r="565" spans="1:9" x14ac:dyDescent="0.25">
      <c r="A565" t="s">
        <v>178</v>
      </c>
      <c r="B565" t="s">
        <v>213</v>
      </c>
      <c r="C565" t="s">
        <v>144</v>
      </c>
      <c r="D565" t="s">
        <v>196</v>
      </c>
      <c r="E565" t="s">
        <v>180</v>
      </c>
      <c r="F565">
        <v>2045</v>
      </c>
      <c r="G565">
        <v>3.5168993387708999E-2</v>
      </c>
      <c r="H565" t="b">
        <v>0</v>
      </c>
      <c r="I565">
        <v>1</v>
      </c>
    </row>
    <row r="566" spans="1:9" x14ac:dyDescent="0.25">
      <c r="A566" t="s">
        <v>178</v>
      </c>
      <c r="B566" t="s">
        <v>213</v>
      </c>
      <c r="C566" t="s">
        <v>144</v>
      </c>
      <c r="D566" t="s">
        <v>196</v>
      </c>
      <c r="E566" t="s">
        <v>180</v>
      </c>
      <c r="F566">
        <v>2050</v>
      </c>
      <c r="G566">
        <v>4.3181316681593002E-2</v>
      </c>
      <c r="H566" t="b">
        <v>0</v>
      </c>
      <c r="I566">
        <v>1</v>
      </c>
    </row>
    <row r="567" spans="1:9" x14ac:dyDescent="0.25">
      <c r="A567" t="s">
        <v>178</v>
      </c>
      <c r="B567" t="s">
        <v>213</v>
      </c>
      <c r="C567" t="s">
        <v>144</v>
      </c>
      <c r="D567" t="s">
        <v>197</v>
      </c>
      <c r="E567" t="s">
        <v>180</v>
      </c>
      <c r="F567">
        <v>2015</v>
      </c>
      <c r="G567">
        <v>6.9257706220780006E-3</v>
      </c>
      <c r="H567" t="b">
        <v>0</v>
      </c>
      <c r="I567">
        <v>1</v>
      </c>
    </row>
    <row r="568" spans="1:9" x14ac:dyDescent="0.25">
      <c r="A568" t="s">
        <v>178</v>
      </c>
      <c r="B568" t="s">
        <v>213</v>
      </c>
      <c r="C568" t="s">
        <v>144</v>
      </c>
      <c r="D568" t="s">
        <v>197</v>
      </c>
      <c r="E568" t="s">
        <v>180</v>
      </c>
      <c r="F568">
        <v>2020</v>
      </c>
      <c r="G568">
        <v>9.5206911096300008E-3</v>
      </c>
      <c r="H568" t="b">
        <v>0</v>
      </c>
      <c r="I568">
        <v>1</v>
      </c>
    </row>
    <row r="569" spans="1:9" x14ac:dyDescent="0.25">
      <c r="A569" t="s">
        <v>178</v>
      </c>
      <c r="B569" t="s">
        <v>213</v>
      </c>
      <c r="C569" t="s">
        <v>144</v>
      </c>
      <c r="D569" t="s">
        <v>197</v>
      </c>
      <c r="E569" t="s">
        <v>180</v>
      </c>
      <c r="F569">
        <v>2025</v>
      </c>
      <c r="G569">
        <v>0.145551653705909</v>
      </c>
      <c r="H569" t="b">
        <v>0</v>
      </c>
      <c r="I569">
        <v>1</v>
      </c>
    </row>
    <row r="570" spans="1:9" x14ac:dyDescent="0.25">
      <c r="A570" t="s">
        <v>178</v>
      </c>
      <c r="B570" t="s">
        <v>213</v>
      </c>
      <c r="C570" t="s">
        <v>144</v>
      </c>
      <c r="D570" t="s">
        <v>197</v>
      </c>
      <c r="E570" t="s">
        <v>180</v>
      </c>
      <c r="F570">
        <v>2030</v>
      </c>
      <c r="G570">
        <v>0.194080852977039</v>
      </c>
      <c r="H570" t="b">
        <v>0</v>
      </c>
      <c r="I570">
        <v>1</v>
      </c>
    </row>
    <row r="571" spans="1:9" x14ac:dyDescent="0.25">
      <c r="A571" t="s">
        <v>178</v>
      </c>
      <c r="B571" t="s">
        <v>213</v>
      </c>
      <c r="C571" t="s">
        <v>144</v>
      </c>
      <c r="D571" t="s">
        <v>197</v>
      </c>
      <c r="E571" t="s">
        <v>180</v>
      </c>
      <c r="F571">
        <v>2035</v>
      </c>
      <c r="G571">
        <v>0.27773377047923897</v>
      </c>
      <c r="H571" t="b">
        <v>0</v>
      </c>
      <c r="I571">
        <v>1</v>
      </c>
    </row>
    <row r="572" spans="1:9" x14ac:dyDescent="0.25">
      <c r="A572" t="s">
        <v>178</v>
      </c>
      <c r="B572" t="s">
        <v>213</v>
      </c>
      <c r="C572" t="s">
        <v>144</v>
      </c>
      <c r="D572" t="s">
        <v>197</v>
      </c>
      <c r="E572" t="s">
        <v>180</v>
      </c>
      <c r="F572">
        <v>2040</v>
      </c>
      <c r="G572">
        <v>0.27703985693764099</v>
      </c>
      <c r="H572" t="b">
        <v>0</v>
      </c>
      <c r="I572">
        <v>1</v>
      </c>
    </row>
    <row r="573" spans="1:9" x14ac:dyDescent="0.25">
      <c r="A573" t="s">
        <v>178</v>
      </c>
      <c r="B573" t="s">
        <v>213</v>
      </c>
      <c r="C573" t="s">
        <v>144</v>
      </c>
      <c r="D573" t="s">
        <v>197</v>
      </c>
      <c r="E573" t="s">
        <v>180</v>
      </c>
      <c r="F573">
        <v>2045</v>
      </c>
      <c r="G573">
        <v>0.27444493645008899</v>
      </c>
      <c r="H573" t="b">
        <v>0</v>
      </c>
      <c r="I573">
        <v>1</v>
      </c>
    </row>
    <row r="574" spans="1:9" x14ac:dyDescent="0.25">
      <c r="A574" t="s">
        <v>178</v>
      </c>
      <c r="B574" t="s">
        <v>213</v>
      </c>
      <c r="C574" t="s">
        <v>144</v>
      </c>
      <c r="D574" t="s">
        <v>197</v>
      </c>
      <c r="E574" t="s">
        <v>180</v>
      </c>
      <c r="F574">
        <v>2050</v>
      </c>
      <c r="G574">
        <v>0.27444493645008899</v>
      </c>
      <c r="H574" t="b">
        <v>0</v>
      </c>
      <c r="I574">
        <v>1</v>
      </c>
    </row>
    <row r="575" spans="1:9" x14ac:dyDescent="0.25">
      <c r="A575" t="s">
        <v>178</v>
      </c>
      <c r="B575" t="s">
        <v>213</v>
      </c>
      <c r="C575" t="s">
        <v>128</v>
      </c>
      <c r="D575" t="s">
        <v>214</v>
      </c>
      <c r="E575" t="s">
        <v>180</v>
      </c>
      <c r="F575">
        <v>2015</v>
      </c>
      <c r="G575">
        <v>2.1422854577972541</v>
      </c>
      <c r="H575" t="b">
        <v>0</v>
      </c>
      <c r="I575">
        <v>1</v>
      </c>
    </row>
    <row r="576" spans="1:9" x14ac:dyDescent="0.25">
      <c r="A576" t="s">
        <v>178</v>
      </c>
      <c r="B576" t="s">
        <v>213</v>
      </c>
      <c r="C576" t="s">
        <v>128</v>
      </c>
      <c r="D576" t="s">
        <v>214</v>
      </c>
      <c r="E576" t="s">
        <v>180</v>
      </c>
      <c r="F576">
        <v>2020</v>
      </c>
      <c r="G576">
        <v>2.3119072225172541</v>
      </c>
      <c r="H576" t="b">
        <v>0</v>
      </c>
      <c r="I576">
        <v>1</v>
      </c>
    </row>
    <row r="577" spans="1:9" x14ac:dyDescent="0.25">
      <c r="A577" t="s">
        <v>178</v>
      </c>
      <c r="B577" t="s">
        <v>213</v>
      </c>
      <c r="C577" t="s">
        <v>128</v>
      </c>
      <c r="D577" t="s">
        <v>214</v>
      </c>
      <c r="E577" t="s">
        <v>180</v>
      </c>
      <c r="F577">
        <v>2025</v>
      </c>
      <c r="G577">
        <v>3.9825838285557058</v>
      </c>
      <c r="H577" t="b">
        <v>0</v>
      </c>
      <c r="I577">
        <v>1</v>
      </c>
    </row>
    <row r="578" spans="1:9" x14ac:dyDescent="0.25">
      <c r="A578" t="s">
        <v>178</v>
      </c>
      <c r="B578" t="s">
        <v>213</v>
      </c>
      <c r="C578" t="s">
        <v>128</v>
      </c>
      <c r="D578" t="s">
        <v>214</v>
      </c>
      <c r="E578" t="s">
        <v>180</v>
      </c>
      <c r="F578">
        <v>2030</v>
      </c>
      <c r="G578">
        <v>4.5018587100792917</v>
      </c>
      <c r="H578" t="b">
        <v>0</v>
      </c>
      <c r="I578">
        <v>1</v>
      </c>
    </row>
    <row r="579" spans="1:9" x14ac:dyDescent="0.25">
      <c r="A579" t="s">
        <v>178</v>
      </c>
      <c r="B579" t="s">
        <v>213</v>
      </c>
      <c r="C579" t="s">
        <v>128</v>
      </c>
      <c r="D579" t="s">
        <v>214</v>
      </c>
      <c r="E579" t="s">
        <v>180</v>
      </c>
      <c r="F579">
        <v>2035</v>
      </c>
      <c r="G579">
        <v>4.5483933432255412</v>
      </c>
      <c r="H579" t="b">
        <v>0</v>
      </c>
      <c r="I579">
        <v>1</v>
      </c>
    </row>
    <row r="580" spans="1:9" x14ac:dyDescent="0.25">
      <c r="A580" t="s">
        <v>178</v>
      </c>
      <c r="B580" t="s">
        <v>213</v>
      </c>
      <c r="C580" t="s">
        <v>128</v>
      </c>
      <c r="D580" t="s">
        <v>214</v>
      </c>
      <c r="E580" t="s">
        <v>180</v>
      </c>
      <c r="F580">
        <v>2040</v>
      </c>
      <c r="G580">
        <v>4.4623500617780696</v>
      </c>
      <c r="H580" t="b">
        <v>0</v>
      </c>
      <c r="I580">
        <v>1</v>
      </c>
    </row>
    <row r="581" spans="1:9" x14ac:dyDescent="0.25">
      <c r="A581" t="s">
        <v>178</v>
      </c>
      <c r="B581" t="s">
        <v>213</v>
      </c>
      <c r="C581" t="s">
        <v>128</v>
      </c>
      <c r="D581" t="s">
        <v>214</v>
      </c>
      <c r="E581" t="s">
        <v>180</v>
      </c>
      <c r="F581">
        <v>2045</v>
      </c>
      <c r="G581">
        <v>4.3279584504619946</v>
      </c>
      <c r="H581" t="b">
        <v>0</v>
      </c>
      <c r="I581">
        <v>1</v>
      </c>
    </row>
    <row r="582" spans="1:9" x14ac:dyDescent="0.25">
      <c r="A582" t="s">
        <v>178</v>
      </c>
      <c r="B582" t="s">
        <v>213</v>
      </c>
      <c r="C582" t="s">
        <v>128</v>
      </c>
      <c r="D582" t="s">
        <v>214</v>
      </c>
      <c r="E582" t="s">
        <v>180</v>
      </c>
      <c r="F582">
        <v>2050</v>
      </c>
      <c r="G582">
        <v>4.1859170315753893</v>
      </c>
      <c r="H582" t="b">
        <v>0</v>
      </c>
      <c r="I582">
        <v>1</v>
      </c>
    </row>
    <row r="583" spans="1:9" x14ac:dyDescent="0.25">
      <c r="A583" t="s">
        <v>178</v>
      </c>
      <c r="B583" t="s">
        <v>213</v>
      </c>
      <c r="C583" t="s">
        <v>128</v>
      </c>
      <c r="D583" t="s">
        <v>191</v>
      </c>
      <c r="E583" t="s">
        <v>180</v>
      </c>
      <c r="F583">
        <v>2015</v>
      </c>
      <c r="G583">
        <v>3.0617060494116999E-2</v>
      </c>
      <c r="H583" t="b">
        <v>0</v>
      </c>
      <c r="I583">
        <v>1</v>
      </c>
    </row>
    <row r="584" spans="1:9" x14ac:dyDescent="0.25">
      <c r="A584" t="s">
        <v>178</v>
      </c>
      <c r="B584" t="s">
        <v>213</v>
      </c>
      <c r="C584" t="s">
        <v>128</v>
      </c>
      <c r="D584" t="s">
        <v>191</v>
      </c>
      <c r="E584" t="s">
        <v>180</v>
      </c>
      <c r="F584">
        <v>2020</v>
      </c>
      <c r="G584">
        <v>3.0617060494116999E-2</v>
      </c>
      <c r="H584" t="b">
        <v>0</v>
      </c>
      <c r="I584">
        <v>1</v>
      </c>
    </row>
    <row r="585" spans="1:9" x14ac:dyDescent="0.25">
      <c r="A585" t="s">
        <v>178</v>
      </c>
      <c r="B585" t="s">
        <v>213</v>
      </c>
      <c r="C585" t="s">
        <v>128</v>
      </c>
      <c r="D585" t="s">
        <v>191</v>
      </c>
      <c r="E585" t="s">
        <v>180</v>
      </c>
      <c r="F585">
        <v>2025</v>
      </c>
      <c r="G585">
        <v>2.6024501419998999E-2</v>
      </c>
      <c r="H585" t="b">
        <v>0</v>
      </c>
      <c r="I585">
        <v>1</v>
      </c>
    </row>
    <row r="586" spans="1:9" x14ac:dyDescent="0.25">
      <c r="A586" t="s">
        <v>178</v>
      </c>
      <c r="B586" t="s">
        <v>213</v>
      </c>
      <c r="C586" t="s">
        <v>128</v>
      </c>
      <c r="D586" t="s">
        <v>191</v>
      </c>
      <c r="E586" t="s">
        <v>180</v>
      </c>
      <c r="F586">
        <v>2030</v>
      </c>
      <c r="G586">
        <v>2.2120826206999001E-2</v>
      </c>
      <c r="H586" t="b">
        <v>0</v>
      </c>
      <c r="I586">
        <v>1</v>
      </c>
    </row>
    <row r="587" spans="1:9" x14ac:dyDescent="0.25">
      <c r="A587" t="s">
        <v>178</v>
      </c>
      <c r="B587" t="s">
        <v>213</v>
      </c>
      <c r="C587" t="s">
        <v>128</v>
      </c>
      <c r="D587" t="s">
        <v>191</v>
      </c>
      <c r="E587" t="s">
        <v>180</v>
      </c>
      <c r="F587">
        <v>2035</v>
      </c>
      <c r="G587">
        <v>1.8802702275949001E-2</v>
      </c>
      <c r="H587" t="b">
        <v>0</v>
      </c>
      <c r="I587">
        <v>1</v>
      </c>
    </row>
    <row r="588" spans="1:9" x14ac:dyDescent="0.25">
      <c r="A588" t="s">
        <v>178</v>
      </c>
      <c r="B588" t="s">
        <v>213</v>
      </c>
      <c r="C588" t="s">
        <v>128</v>
      </c>
      <c r="D588" t="s">
        <v>191</v>
      </c>
      <c r="E588" t="s">
        <v>180</v>
      </c>
      <c r="F588">
        <v>2040</v>
      </c>
      <c r="G588">
        <v>1.5982296934557001E-2</v>
      </c>
      <c r="H588" t="b">
        <v>0</v>
      </c>
      <c r="I588">
        <v>1</v>
      </c>
    </row>
    <row r="589" spans="1:9" x14ac:dyDescent="0.25">
      <c r="A589" t="s">
        <v>178</v>
      </c>
      <c r="B589" t="s">
        <v>213</v>
      </c>
      <c r="C589" t="s">
        <v>128</v>
      </c>
      <c r="D589" t="s">
        <v>191</v>
      </c>
      <c r="E589" t="s">
        <v>180</v>
      </c>
      <c r="F589">
        <v>2045</v>
      </c>
      <c r="G589">
        <v>1.3584952394373E-2</v>
      </c>
      <c r="H589" t="b">
        <v>0</v>
      </c>
      <c r="I589">
        <v>1</v>
      </c>
    </row>
    <row r="590" spans="1:9" x14ac:dyDescent="0.25">
      <c r="A590" t="s">
        <v>178</v>
      </c>
      <c r="B590" t="s">
        <v>213</v>
      </c>
      <c r="C590" t="s">
        <v>128</v>
      </c>
      <c r="D590" t="s">
        <v>191</v>
      </c>
      <c r="E590" t="s">
        <v>180</v>
      </c>
      <c r="F590">
        <v>2050</v>
      </c>
      <c r="G590">
        <v>1.1547209535217E-2</v>
      </c>
      <c r="H590" t="b">
        <v>0</v>
      </c>
      <c r="I590">
        <v>1</v>
      </c>
    </row>
    <row r="591" spans="1:9" x14ac:dyDescent="0.25">
      <c r="A591" t="s">
        <v>178</v>
      </c>
      <c r="B591" t="s">
        <v>213</v>
      </c>
      <c r="C591" t="s">
        <v>128</v>
      </c>
      <c r="D591" t="s">
        <v>192</v>
      </c>
      <c r="E591" t="s">
        <v>180</v>
      </c>
      <c r="F591">
        <v>2015</v>
      </c>
      <c r="G591">
        <v>4.3321440000000003E-2</v>
      </c>
      <c r="H591" t="b">
        <v>0</v>
      </c>
      <c r="I591">
        <v>1</v>
      </c>
    </row>
    <row r="592" spans="1:9" x14ac:dyDescent="0.25">
      <c r="A592" t="s">
        <v>178</v>
      </c>
      <c r="B592" t="s">
        <v>213</v>
      </c>
      <c r="C592" t="s">
        <v>128</v>
      </c>
      <c r="D592" t="s">
        <v>192</v>
      </c>
      <c r="E592" t="s">
        <v>180</v>
      </c>
      <c r="F592">
        <v>2020</v>
      </c>
      <c r="G592">
        <v>3.6823224000000002E-2</v>
      </c>
      <c r="H592" t="b">
        <v>0</v>
      </c>
      <c r="I592">
        <v>1</v>
      </c>
    </row>
    <row r="593" spans="1:9" x14ac:dyDescent="0.25">
      <c r="A593" t="s">
        <v>178</v>
      </c>
      <c r="B593" t="s">
        <v>213</v>
      </c>
      <c r="C593" t="s">
        <v>128</v>
      </c>
      <c r="D593" t="s">
        <v>193</v>
      </c>
      <c r="E593" t="s">
        <v>180</v>
      </c>
      <c r="F593">
        <v>2015</v>
      </c>
      <c r="G593">
        <v>8.8744079999999004E-2</v>
      </c>
      <c r="H593" t="b">
        <v>0</v>
      </c>
      <c r="I593">
        <v>1</v>
      </c>
    </row>
    <row r="594" spans="1:9" x14ac:dyDescent="0.25">
      <c r="A594" t="s">
        <v>178</v>
      </c>
      <c r="B594" t="s">
        <v>213</v>
      </c>
      <c r="C594" t="s">
        <v>128</v>
      </c>
      <c r="D594" t="s">
        <v>193</v>
      </c>
      <c r="E594" t="s">
        <v>180</v>
      </c>
      <c r="F594">
        <v>2020</v>
      </c>
      <c r="G594">
        <v>7.5432468000000003E-2</v>
      </c>
      <c r="H594" t="b">
        <v>0</v>
      </c>
      <c r="I594">
        <v>1</v>
      </c>
    </row>
    <row r="595" spans="1:9" x14ac:dyDescent="0.25">
      <c r="A595" t="s">
        <v>178</v>
      </c>
      <c r="B595" t="s">
        <v>213</v>
      </c>
      <c r="C595" t="s">
        <v>128</v>
      </c>
      <c r="D595" t="s">
        <v>194</v>
      </c>
      <c r="E595" t="s">
        <v>180</v>
      </c>
      <c r="F595">
        <v>2015</v>
      </c>
      <c r="G595">
        <v>0.27258917086975898</v>
      </c>
      <c r="H595" t="b">
        <v>0</v>
      </c>
      <c r="I595">
        <v>1</v>
      </c>
    </row>
    <row r="596" spans="1:9" x14ac:dyDescent="0.25">
      <c r="A596" t="s">
        <v>178</v>
      </c>
      <c r="B596" t="s">
        <v>213</v>
      </c>
      <c r="C596" t="s">
        <v>128</v>
      </c>
      <c r="D596" t="s">
        <v>194</v>
      </c>
      <c r="E596" t="s">
        <v>180</v>
      </c>
      <c r="F596">
        <v>2020</v>
      </c>
      <c r="G596">
        <v>0.27994163158975899</v>
      </c>
      <c r="H596" t="b">
        <v>0</v>
      </c>
      <c r="I596">
        <v>1</v>
      </c>
    </row>
    <row r="597" spans="1:9" x14ac:dyDescent="0.25">
      <c r="A597" t="s">
        <v>178</v>
      </c>
      <c r="B597" t="s">
        <v>213</v>
      </c>
      <c r="C597" t="s">
        <v>128</v>
      </c>
      <c r="D597" t="s">
        <v>194</v>
      </c>
      <c r="E597" t="s">
        <v>180</v>
      </c>
      <c r="F597">
        <v>2025</v>
      </c>
      <c r="G597">
        <v>0.27994163158975899</v>
      </c>
      <c r="H597" t="b">
        <v>0</v>
      </c>
      <c r="I597">
        <v>1</v>
      </c>
    </row>
    <row r="598" spans="1:9" x14ac:dyDescent="0.25">
      <c r="A598" t="s">
        <v>178</v>
      </c>
      <c r="B598" t="s">
        <v>213</v>
      </c>
      <c r="C598" t="s">
        <v>128</v>
      </c>
      <c r="D598" t="s">
        <v>194</v>
      </c>
      <c r="E598" t="s">
        <v>180</v>
      </c>
      <c r="F598">
        <v>2030</v>
      </c>
      <c r="G598">
        <v>0.27994163158975899</v>
      </c>
      <c r="H598" t="b">
        <v>0</v>
      </c>
      <c r="I598">
        <v>1</v>
      </c>
    </row>
    <row r="599" spans="1:9" x14ac:dyDescent="0.25">
      <c r="A599" t="s">
        <v>178</v>
      </c>
      <c r="B599" t="s">
        <v>213</v>
      </c>
      <c r="C599" t="s">
        <v>128</v>
      </c>
      <c r="D599" t="s">
        <v>194</v>
      </c>
      <c r="E599" t="s">
        <v>180</v>
      </c>
      <c r="F599">
        <v>2035</v>
      </c>
      <c r="G599">
        <v>0.27994163158975899</v>
      </c>
      <c r="H599" t="b">
        <v>0</v>
      </c>
      <c r="I599">
        <v>1</v>
      </c>
    </row>
    <row r="600" spans="1:9" x14ac:dyDescent="0.25">
      <c r="A600" t="s">
        <v>178</v>
      </c>
      <c r="B600" t="s">
        <v>213</v>
      </c>
      <c r="C600" t="s">
        <v>128</v>
      </c>
      <c r="D600" t="s">
        <v>194</v>
      </c>
      <c r="E600" t="s">
        <v>180</v>
      </c>
      <c r="F600">
        <v>2040</v>
      </c>
      <c r="G600">
        <v>0.27994163158975899</v>
      </c>
      <c r="H600" t="b">
        <v>0</v>
      </c>
      <c r="I600">
        <v>1</v>
      </c>
    </row>
    <row r="601" spans="1:9" x14ac:dyDescent="0.25">
      <c r="A601" t="s">
        <v>178</v>
      </c>
      <c r="B601" t="s">
        <v>213</v>
      </c>
      <c r="C601" t="s">
        <v>128</v>
      </c>
      <c r="D601" t="s">
        <v>194</v>
      </c>
      <c r="E601" t="s">
        <v>180</v>
      </c>
      <c r="F601">
        <v>2045</v>
      </c>
      <c r="G601">
        <v>0.27994163158975399</v>
      </c>
      <c r="H601" t="b">
        <v>0</v>
      </c>
      <c r="I601">
        <v>1</v>
      </c>
    </row>
    <row r="602" spans="1:9" x14ac:dyDescent="0.25">
      <c r="A602" t="s">
        <v>178</v>
      </c>
      <c r="B602" t="s">
        <v>213</v>
      </c>
      <c r="C602" t="s">
        <v>128</v>
      </c>
      <c r="D602" t="s">
        <v>194</v>
      </c>
      <c r="E602" t="s">
        <v>180</v>
      </c>
      <c r="F602">
        <v>2050</v>
      </c>
      <c r="G602">
        <v>0.27994163158975899</v>
      </c>
      <c r="H602" t="b">
        <v>0</v>
      </c>
      <c r="I602">
        <v>1</v>
      </c>
    </row>
    <row r="603" spans="1:9" x14ac:dyDescent="0.25">
      <c r="A603" t="s">
        <v>178</v>
      </c>
      <c r="B603" t="s">
        <v>213</v>
      </c>
      <c r="C603" t="s">
        <v>128</v>
      </c>
      <c r="D603" t="s">
        <v>198</v>
      </c>
      <c r="E603" t="s">
        <v>180</v>
      </c>
      <c r="F603">
        <v>2015</v>
      </c>
      <c r="G603">
        <v>1.606231740000001</v>
      </c>
      <c r="H603" t="b">
        <v>0</v>
      </c>
      <c r="I603">
        <v>1</v>
      </c>
    </row>
    <row r="604" spans="1:9" x14ac:dyDescent="0.25">
      <c r="A604" t="s">
        <v>178</v>
      </c>
      <c r="B604" t="s">
        <v>213</v>
      </c>
      <c r="C604" t="s">
        <v>128</v>
      </c>
      <c r="D604" t="s">
        <v>198</v>
      </c>
      <c r="E604" t="s">
        <v>180</v>
      </c>
      <c r="F604">
        <v>2020</v>
      </c>
      <c r="G604">
        <v>1.7917809119999999</v>
      </c>
      <c r="H604" t="b">
        <v>0</v>
      </c>
      <c r="I604">
        <v>1</v>
      </c>
    </row>
    <row r="605" spans="1:9" x14ac:dyDescent="0.25">
      <c r="A605" t="s">
        <v>178</v>
      </c>
      <c r="B605" t="s">
        <v>213</v>
      </c>
      <c r="C605" t="s">
        <v>128</v>
      </c>
      <c r="D605" t="s">
        <v>198</v>
      </c>
      <c r="E605" t="s">
        <v>180</v>
      </c>
      <c r="F605">
        <v>2025</v>
      </c>
      <c r="G605">
        <v>3.5835618239999998</v>
      </c>
      <c r="H605" t="b">
        <v>0</v>
      </c>
      <c r="I605">
        <v>1</v>
      </c>
    </row>
    <row r="606" spans="1:9" x14ac:dyDescent="0.25">
      <c r="A606" t="s">
        <v>178</v>
      </c>
      <c r="B606" t="s">
        <v>213</v>
      </c>
      <c r="C606" t="s">
        <v>128</v>
      </c>
      <c r="D606" t="s">
        <v>198</v>
      </c>
      <c r="E606" t="s">
        <v>180</v>
      </c>
      <c r="F606">
        <v>2030</v>
      </c>
      <c r="G606">
        <v>3.8390645363645839</v>
      </c>
      <c r="H606" t="b">
        <v>0</v>
      </c>
      <c r="I606">
        <v>1</v>
      </c>
    </row>
    <row r="607" spans="1:9" x14ac:dyDescent="0.25">
      <c r="A607" t="s">
        <v>178</v>
      </c>
      <c r="B607" t="s">
        <v>213</v>
      </c>
      <c r="C607" t="s">
        <v>128</v>
      </c>
      <c r="D607" t="s">
        <v>198</v>
      </c>
      <c r="E607" t="s">
        <v>180</v>
      </c>
      <c r="F607">
        <v>2035</v>
      </c>
      <c r="G607">
        <v>3.1592800141060011</v>
      </c>
      <c r="H607" t="b">
        <v>0</v>
      </c>
      <c r="I607">
        <v>1</v>
      </c>
    </row>
    <row r="608" spans="1:9" x14ac:dyDescent="0.25">
      <c r="A608" t="s">
        <v>178</v>
      </c>
      <c r="B608" t="s">
        <v>213</v>
      </c>
      <c r="C608" t="s">
        <v>128</v>
      </c>
      <c r="D608" t="s">
        <v>198</v>
      </c>
      <c r="E608" t="s">
        <v>180</v>
      </c>
      <c r="F608">
        <v>2040</v>
      </c>
      <c r="G608">
        <v>2.6976411871079131</v>
      </c>
      <c r="H608" t="b">
        <v>0</v>
      </c>
      <c r="I608">
        <v>1</v>
      </c>
    </row>
    <row r="609" spans="1:9" x14ac:dyDescent="0.25">
      <c r="A609" t="s">
        <v>178</v>
      </c>
      <c r="B609" t="s">
        <v>213</v>
      </c>
      <c r="C609" t="s">
        <v>128</v>
      </c>
      <c r="D609" t="s">
        <v>198</v>
      </c>
      <c r="E609" t="s">
        <v>180</v>
      </c>
      <c r="F609">
        <v>2045</v>
      </c>
      <c r="G609">
        <v>2.548874580316379</v>
      </c>
      <c r="H609" t="b">
        <v>0</v>
      </c>
      <c r="I609">
        <v>1</v>
      </c>
    </row>
    <row r="610" spans="1:9" x14ac:dyDescent="0.25">
      <c r="A610" t="s">
        <v>178</v>
      </c>
      <c r="B610" t="s">
        <v>213</v>
      </c>
      <c r="C610" t="s">
        <v>128</v>
      </c>
      <c r="D610" t="s">
        <v>198</v>
      </c>
      <c r="E610" t="s">
        <v>180</v>
      </c>
      <c r="F610">
        <v>2050</v>
      </c>
      <c r="G610">
        <v>2.379112028288445</v>
      </c>
      <c r="H610" t="b">
        <v>0</v>
      </c>
      <c r="I610">
        <v>1</v>
      </c>
    </row>
    <row r="611" spans="1:9" x14ac:dyDescent="0.25">
      <c r="A611" t="s">
        <v>178</v>
      </c>
      <c r="B611" t="s">
        <v>213</v>
      </c>
      <c r="C611" t="s">
        <v>128</v>
      </c>
      <c r="D611" t="s">
        <v>195</v>
      </c>
      <c r="E611" t="s">
        <v>180</v>
      </c>
      <c r="F611">
        <v>2015</v>
      </c>
      <c r="G611">
        <v>2.3133600000000001E-2</v>
      </c>
      <c r="H611" t="b">
        <v>0</v>
      </c>
      <c r="I611">
        <v>1</v>
      </c>
    </row>
    <row r="612" spans="1:9" x14ac:dyDescent="0.25">
      <c r="A612" t="s">
        <v>178</v>
      </c>
      <c r="B612" t="s">
        <v>213</v>
      </c>
      <c r="C612" t="s">
        <v>128</v>
      </c>
      <c r="D612" t="s">
        <v>195</v>
      </c>
      <c r="E612" t="s">
        <v>180</v>
      </c>
      <c r="F612">
        <v>2020</v>
      </c>
      <c r="G612">
        <v>1.966356E-2</v>
      </c>
      <c r="H612" t="b">
        <v>0</v>
      </c>
      <c r="I612">
        <v>1</v>
      </c>
    </row>
    <row r="613" spans="1:9" x14ac:dyDescent="0.25">
      <c r="A613" t="s">
        <v>178</v>
      </c>
      <c r="B613" t="s">
        <v>213</v>
      </c>
      <c r="C613" t="s">
        <v>128</v>
      </c>
      <c r="D613" t="s">
        <v>196</v>
      </c>
      <c r="E613" t="s">
        <v>180</v>
      </c>
      <c r="F613">
        <v>2015</v>
      </c>
      <c r="G613">
        <v>2.0649026929082999E-2</v>
      </c>
      <c r="H613" t="b">
        <v>0</v>
      </c>
      <c r="I613">
        <v>1</v>
      </c>
    </row>
    <row r="614" spans="1:9" x14ac:dyDescent="0.25">
      <c r="A614" t="s">
        <v>178</v>
      </c>
      <c r="B614" t="s">
        <v>213</v>
      </c>
      <c r="C614" t="s">
        <v>128</v>
      </c>
      <c r="D614" t="s">
        <v>196</v>
      </c>
      <c r="E614" t="s">
        <v>180</v>
      </c>
      <c r="F614">
        <v>2020</v>
      </c>
      <c r="G614">
        <v>2.0649026929082999E-2</v>
      </c>
      <c r="H614" t="b">
        <v>0</v>
      </c>
      <c r="I614">
        <v>1</v>
      </c>
    </row>
    <row r="615" spans="1:9" x14ac:dyDescent="0.25">
      <c r="A615" t="s">
        <v>178</v>
      </c>
      <c r="B615" t="s">
        <v>213</v>
      </c>
      <c r="C615" t="s">
        <v>128</v>
      </c>
      <c r="D615" t="s">
        <v>196</v>
      </c>
      <c r="E615" t="s">
        <v>180</v>
      </c>
      <c r="F615">
        <v>2025</v>
      </c>
      <c r="G615">
        <v>3.1691991345744998E-2</v>
      </c>
      <c r="H615" t="b">
        <v>0</v>
      </c>
      <c r="I615">
        <v>1</v>
      </c>
    </row>
    <row r="616" spans="1:9" x14ac:dyDescent="0.25">
      <c r="A616" t="s">
        <v>178</v>
      </c>
      <c r="B616" t="s">
        <v>213</v>
      </c>
      <c r="C616" t="s">
        <v>128</v>
      </c>
      <c r="D616" t="s">
        <v>196</v>
      </c>
      <c r="E616" t="s">
        <v>180</v>
      </c>
      <c r="F616">
        <v>2030</v>
      </c>
      <c r="G616">
        <v>0.231535671476893</v>
      </c>
      <c r="H616" t="b">
        <v>0</v>
      </c>
      <c r="I616">
        <v>1</v>
      </c>
    </row>
    <row r="617" spans="1:9" x14ac:dyDescent="0.25">
      <c r="A617" t="s">
        <v>178</v>
      </c>
      <c r="B617" t="s">
        <v>213</v>
      </c>
      <c r="C617" t="s">
        <v>128</v>
      </c>
      <c r="D617" t="s">
        <v>196</v>
      </c>
      <c r="E617" t="s">
        <v>180</v>
      </c>
      <c r="F617">
        <v>2035</v>
      </c>
      <c r="G617">
        <v>0.43987765846744897</v>
      </c>
      <c r="H617" t="b">
        <v>0</v>
      </c>
      <c r="I617">
        <v>1</v>
      </c>
    </row>
    <row r="618" spans="1:9" x14ac:dyDescent="0.25">
      <c r="A618" t="s">
        <v>178</v>
      </c>
      <c r="B618" t="s">
        <v>213</v>
      </c>
      <c r="C618" t="s">
        <v>128</v>
      </c>
      <c r="D618" t="s">
        <v>196</v>
      </c>
      <c r="E618" t="s">
        <v>180</v>
      </c>
      <c r="F618">
        <v>2040</v>
      </c>
      <c r="G618">
        <v>0.43716310606832698</v>
      </c>
      <c r="H618" t="b">
        <v>0</v>
      </c>
      <c r="I618">
        <v>1</v>
      </c>
    </row>
    <row r="619" spans="1:9" x14ac:dyDescent="0.25">
      <c r="A619" t="s">
        <v>178</v>
      </c>
      <c r="B619" t="s">
        <v>213</v>
      </c>
      <c r="C619" t="s">
        <v>128</v>
      </c>
      <c r="D619" t="s">
        <v>196</v>
      </c>
      <c r="E619" t="s">
        <v>180</v>
      </c>
      <c r="F619">
        <v>2045</v>
      </c>
      <c r="G619">
        <v>0.43709323130399402</v>
      </c>
      <c r="H619" t="b">
        <v>0</v>
      </c>
      <c r="I619">
        <v>1</v>
      </c>
    </row>
    <row r="620" spans="1:9" x14ac:dyDescent="0.25">
      <c r="A620" t="s">
        <v>178</v>
      </c>
      <c r="B620" t="s">
        <v>213</v>
      </c>
      <c r="C620" t="s">
        <v>128</v>
      </c>
      <c r="D620" t="s">
        <v>196</v>
      </c>
      <c r="E620" t="s">
        <v>180</v>
      </c>
      <c r="F620">
        <v>2050</v>
      </c>
      <c r="G620">
        <v>0.43709323130399402</v>
      </c>
      <c r="H620" t="b">
        <v>0</v>
      </c>
      <c r="I620">
        <v>1</v>
      </c>
    </row>
    <row r="621" spans="1:9" x14ac:dyDescent="0.25">
      <c r="A621" t="s">
        <v>178</v>
      </c>
      <c r="B621" t="s">
        <v>213</v>
      </c>
      <c r="C621" t="s">
        <v>128</v>
      </c>
      <c r="D621" t="s">
        <v>199</v>
      </c>
      <c r="E621" t="s">
        <v>180</v>
      </c>
      <c r="F621">
        <v>2040</v>
      </c>
      <c r="G621">
        <v>0.38746595046038901</v>
      </c>
      <c r="H621" t="b">
        <v>0</v>
      </c>
      <c r="I621">
        <v>1</v>
      </c>
    </row>
    <row r="622" spans="1:9" x14ac:dyDescent="0.25">
      <c r="A622" t="s">
        <v>178</v>
      </c>
      <c r="B622" t="s">
        <v>213</v>
      </c>
      <c r="C622" t="s">
        <v>128</v>
      </c>
      <c r="D622" t="s">
        <v>199</v>
      </c>
      <c r="E622" t="s">
        <v>180</v>
      </c>
      <c r="F622">
        <v>2045</v>
      </c>
      <c r="G622">
        <v>0.40446823840739499</v>
      </c>
      <c r="H622" t="b">
        <v>0</v>
      </c>
      <c r="I622">
        <v>1</v>
      </c>
    </row>
    <row r="623" spans="1:9" x14ac:dyDescent="0.25">
      <c r="A623" t="s">
        <v>178</v>
      </c>
      <c r="B623" t="s">
        <v>213</v>
      </c>
      <c r="C623" t="s">
        <v>128</v>
      </c>
      <c r="D623" t="s">
        <v>199</v>
      </c>
      <c r="E623" t="s">
        <v>180</v>
      </c>
      <c r="F623">
        <v>2050</v>
      </c>
      <c r="G623">
        <v>0.43906839166294498</v>
      </c>
      <c r="H623" t="b">
        <v>0</v>
      </c>
      <c r="I623">
        <v>1</v>
      </c>
    </row>
    <row r="624" spans="1:9" x14ac:dyDescent="0.25">
      <c r="A624" t="s">
        <v>178</v>
      </c>
      <c r="B624" t="s">
        <v>213</v>
      </c>
      <c r="C624" t="s">
        <v>128</v>
      </c>
      <c r="D624" t="s">
        <v>197</v>
      </c>
      <c r="E624" t="s">
        <v>180</v>
      </c>
      <c r="F624">
        <v>2015</v>
      </c>
      <c r="G624">
        <v>5.6999339504293013E-2</v>
      </c>
      <c r="H624" t="b">
        <v>0</v>
      </c>
      <c r="I624">
        <v>1</v>
      </c>
    </row>
    <row r="625" spans="1:9" x14ac:dyDescent="0.25">
      <c r="A625" t="s">
        <v>178</v>
      </c>
      <c r="B625" t="s">
        <v>213</v>
      </c>
      <c r="C625" t="s">
        <v>128</v>
      </c>
      <c r="D625" t="s">
        <v>197</v>
      </c>
      <c r="E625" t="s">
        <v>180</v>
      </c>
      <c r="F625">
        <v>2020</v>
      </c>
      <c r="G625">
        <v>5.6999339504293013E-2</v>
      </c>
      <c r="H625" t="b">
        <v>0</v>
      </c>
      <c r="I625">
        <v>1</v>
      </c>
    </row>
    <row r="626" spans="1:9" x14ac:dyDescent="0.25">
      <c r="A626" t="s">
        <v>178</v>
      </c>
      <c r="B626" t="s">
        <v>213</v>
      </c>
      <c r="C626" t="s">
        <v>128</v>
      </c>
      <c r="D626" t="s">
        <v>197</v>
      </c>
      <c r="E626" t="s">
        <v>180</v>
      </c>
      <c r="F626">
        <v>2025</v>
      </c>
      <c r="G626">
        <v>6.1363880200200997E-2</v>
      </c>
      <c r="H626" t="b">
        <v>0</v>
      </c>
      <c r="I626">
        <v>1</v>
      </c>
    </row>
    <row r="627" spans="1:9" x14ac:dyDescent="0.25">
      <c r="A627" t="s">
        <v>178</v>
      </c>
      <c r="B627" t="s">
        <v>213</v>
      </c>
      <c r="C627" t="s">
        <v>128</v>
      </c>
      <c r="D627" t="s">
        <v>197</v>
      </c>
      <c r="E627" t="s">
        <v>180</v>
      </c>
      <c r="F627">
        <v>2030</v>
      </c>
      <c r="G627">
        <v>0.12919604444105401</v>
      </c>
      <c r="H627" t="b">
        <v>0</v>
      </c>
      <c r="I627">
        <v>1</v>
      </c>
    </row>
    <row r="628" spans="1:9" x14ac:dyDescent="0.25">
      <c r="A628" t="s">
        <v>178</v>
      </c>
      <c r="B628" t="s">
        <v>213</v>
      </c>
      <c r="C628" t="s">
        <v>128</v>
      </c>
      <c r="D628" t="s">
        <v>197</v>
      </c>
      <c r="E628" t="s">
        <v>180</v>
      </c>
      <c r="F628">
        <v>2035</v>
      </c>
      <c r="G628">
        <v>0.65049133678638105</v>
      </c>
      <c r="H628" t="b">
        <v>0</v>
      </c>
      <c r="I628">
        <v>1</v>
      </c>
    </row>
    <row r="629" spans="1:9" x14ac:dyDescent="0.25">
      <c r="A629" t="s">
        <v>178</v>
      </c>
      <c r="B629" t="s">
        <v>213</v>
      </c>
      <c r="C629" t="s">
        <v>128</v>
      </c>
      <c r="D629" t="s">
        <v>197</v>
      </c>
      <c r="E629" t="s">
        <v>180</v>
      </c>
      <c r="F629">
        <v>2040</v>
      </c>
      <c r="G629">
        <v>0.644155889617122</v>
      </c>
      <c r="H629" t="b">
        <v>0</v>
      </c>
      <c r="I629">
        <v>1</v>
      </c>
    </row>
    <row r="630" spans="1:9" x14ac:dyDescent="0.25">
      <c r="A630" t="s">
        <v>178</v>
      </c>
      <c r="B630" t="s">
        <v>213</v>
      </c>
      <c r="C630" t="s">
        <v>128</v>
      </c>
      <c r="D630" t="s">
        <v>197</v>
      </c>
      <c r="E630" t="s">
        <v>180</v>
      </c>
      <c r="F630">
        <v>2045</v>
      </c>
      <c r="G630">
        <v>0.64399581645009807</v>
      </c>
      <c r="H630" t="b">
        <v>0</v>
      </c>
      <c r="I630">
        <v>1</v>
      </c>
    </row>
    <row r="631" spans="1:9" x14ac:dyDescent="0.25">
      <c r="A631" t="s">
        <v>178</v>
      </c>
      <c r="B631" t="s">
        <v>213</v>
      </c>
      <c r="C631" t="s">
        <v>128</v>
      </c>
      <c r="D631" t="s">
        <v>197</v>
      </c>
      <c r="E631" t="s">
        <v>180</v>
      </c>
      <c r="F631">
        <v>2050</v>
      </c>
      <c r="G631">
        <v>0.63915453919502707</v>
      </c>
      <c r="H631" t="b">
        <v>0</v>
      </c>
      <c r="I631">
        <v>1</v>
      </c>
    </row>
    <row r="632" spans="1:9" x14ac:dyDescent="0.25">
      <c r="A632" t="s">
        <v>178</v>
      </c>
      <c r="B632" t="s">
        <v>213</v>
      </c>
      <c r="C632" t="s">
        <v>187</v>
      </c>
      <c r="D632" t="s">
        <v>214</v>
      </c>
      <c r="E632" t="s">
        <v>180</v>
      </c>
      <c r="F632">
        <v>2015</v>
      </c>
      <c r="G632">
        <v>2.0077983489819489</v>
      </c>
      <c r="H632" t="b">
        <v>0</v>
      </c>
      <c r="I632">
        <v>1</v>
      </c>
    </row>
    <row r="633" spans="1:9" x14ac:dyDescent="0.25">
      <c r="A633" t="s">
        <v>178</v>
      </c>
      <c r="B633" t="s">
        <v>213</v>
      </c>
      <c r="C633" t="s">
        <v>187</v>
      </c>
      <c r="D633" t="s">
        <v>214</v>
      </c>
      <c r="E633" t="s">
        <v>180</v>
      </c>
      <c r="F633">
        <v>2020</v>
      </c>
      <c r="G633">
        <v>2.4125820990233362</v>
      </c>
      <c r="H633" t="b">
        <v>0</v>
      </c>
      <c r="I633">
        <v>1</v>
      </c>
    </row>
    <row r="634" spans="1:9" x14ac:dyDescent="0.25">
      <c r="A634" t="s">
        <v>178</v>
      </c>
      <c r="B634" t="s">
        <v>213</v>
      </c>
      <c r="C634" t="s">
        <v>187</v>
      </c>
      <c r="D634" t="s">
        <v>214</v>
      </c>
      <c r="E634" t="s">
        <v>180</v>
      </c>
      <c r="F634">
        <v>2025</v>
      </c>
      <c r="G634">
        <v>2.3581310826006199</v>
      </c>
      <c r="H634" t="b">
        <v>0</v>
      </c>
      <c r="I634">
        <v>1</v>
      </c>
    </row>
    <row r="635" spans="1:9" x14ac:dyDescent="0.25">
      <c r="A635" t="s">
        <v>178</v>
      </c>
      <c r="B635" t="s">
        <v>213</v>
      </c>
      <c r="C635" t="s">
        <v>187</v>
      </c>
      <c r="D635" t="s">
        <v>214</v>
      </c>
      <c r="E635" t="s">
        <v>180</v>
      </c>
      <c r="F635">
        <v>2030</v>
      </c>
      <c r="G635">
        <v>2.613849362920313</v>
      </c>
      <c r="H635" t="b">
        <v>0</v>
      </c>
      <c r="I635">
        <v>1</v>
      </c>
    </row>
    <row r="636" spans="1:9" x14ac:dyDescent="0.25">
      <c r="A636" t="s">
        <v>178</v>
      </c>
      <c r="B636" t="s">
        <v>213</v>
      </c>
      <c r="C636" t="s">
        <v>187</v>
      </c>
      <c r="D636" t="s">
        <v>214</v>
      </c>
      <c r="E636" t="s">
        <v>180</v>
      </c>
      <c r="F636">
        <v>2035</v>
      </c>
      <c r="G636">
        <v>3.1476230095773321</v>
      </c>
      <c r="H636" t="b">
        <v>0</v>
      </c>
      <c r="I636">
        <v>1</v>
      </c>
    </row>
    <row r="637" spans="1:9" x14ac:dyDescent="0.25">
      <c r="A637" t="s">
        <v>178</v>
      </c>
      <c r="B637" t="s">
        <v>213</v>
      </c>
      <c r="C637" t="s">
        <v>187</v>
      </c>
      <c r="D637" t="s">
        <v>214</v>
      </c>
      <c r="E637" t="s">
        <v>180</v>
      </c>
      <c r="F637">
        <v>2040</v>
      </c>
      <c r="G637">
        <v>3.250994451874035</v>
      </c>
      <c r="H637" t="b">
        <v>0</v>
      </c>
      <c r="I637">
        <v>1</v>
      </c>
    </row>
    <row r="638" spans="1:9" x14ac:dyDescent="0.25">
      <c r="A638" t="s">
        <v>178</v>
      </c>
      <c r="B638" t="s">
        <v>213</v>
      </c>
      <c r="C638" t="s">
        <v>187</v>
      </c>
      <c r="D638" t="s">
        <v>214</v>
      </c>
      <c r="E638" t="s">
        <v>180</v>
      </c>
      <c r="F638">
        <v>2045</v>
      </c>
      <c r="G638">
        <v>3.5644249354449631</v>
      </c>
      <c r="H638" t="b">
        <v>0</v>
      </c>
      <c r="I638">
        <v>1</v>
      </c>
    </row>
    <row r="639" spans="1:9" x14ac:dyDescent="0.25">
      <c r="A639" t="s">
        <v>178</v>
      </c>
      <c r="B639" t="s">
        <v>213</v>
      </c>
      <c r="C639" t="s">
        <v>187</v>
      </c>
      <c r="D639" t="s">
        <v>214</v>
      </c>
      <c r="E639" t="s">
        <v>180</v>
      </c>
      <c r="F639">
        <v>2050</v>
      </c>
      <c r="G639">
        <v>3.7155402727858302</v>
      </c>
      <c r="H639" t="b">
        <v>0</v>
      </c>
      <c r="I639">
        <v>1</v>
      </c>
    </row>
    <row r="640" spans="1:9" x14ac:dyDescent="0.25">
      <c r="A640" t="s">
        <v>178</v>
      </c>
      <c r="B640" t="s">
        <v>213</v>
      </c>
      <c r="C640" t="s">
        <v>187</v>
      </c>
      <c r="D640" t="s">
        <v>215</v>
      </c>
      <c r="E640" t="s">
        <v>180</v>
      </c>
      <c r="F640">
        <v>2030</v>
      </c>
      <c r="G640">
        <v>4.4660261253290003E-3</v>
      </c>
      <c r="H640" t="b">
        <v>0</v>
      </c>
      <c r="I640">
        <v>1</v>
      </c>
    </row>
    <row r="641" spans="1:9" x14ac:dyDescent="0.25">
      <c r="A641" t="s">
        <v>178</v>
      </c>
      <c r="B641" t="s">
        <v>213</v>
      </c>
      <c r="C641" t="s">
        <v>187</v>
      </c>
      <c r="D641" t="s">
        <v>215</v>
      </c>
      <c r="E641" t="s">
        <v>180</v>
      </c>
      <c r="F641">
        <v>2035</v>
      </c>
      <c r="G641">
        <v>1.9271647467595E-2</v>
      </c>
      <c r="H641" t="b">
        <v>0</v>
      </c>
      <c r="I641">
        <v>1</v>
      </c>
    </row>
    <row r="642" spans="1:9" x14ac:dyDescent="0.25">
      <c r="A642" t="s">
        <v>178</v>
      </c>
      <c r="B642" t="s">
        <v>213</v>
      </c>
      <c r="C642" t="s">
        <v>187</v>
      </c>
      <c r="D642" t="s">
        <v>215</v>
      </c>
      <c r="E642" t="s">
        <v>180</v>
      </c>
      <c r="F642">
        <v>2040</v>
      </c>
      <c r="G642">
        <v>5.7912739299000003E-3</v>
      </c>
      <c r="H642" t="b">
        <v>0</v>
      </c>
      <c r="I642">
        <v>1</v>
      </c>
    </row>
    <row r="643" spans="1:9" x14ac:dyDescent="0.25">
      <c r="A643" t="s">
        <v>178</v>
      </c>
      <c r="B643" t="s">
        <v>213</v>
      </c>
      <c r="C643" t="s">
        <v>187</v>
      </c>
      <c r="D643" t="s">
        <v>215</v>
      </c>
      <c r="E643" t="s">
        <v>180</v>
      </c>
      <c r="F643">
        <v>2045</v>
      </c>
      <c r="G643">
        <v>2.3401423452200001E-3</v>
      </c>
      <c r="H643" t="b">
        <v>0</v>
      </c>
      <c r="I643">
        <v>1</v>
      </c>
    </row>
    <row r="644" spans="1:9" x14ac:dyDescent="0.25">
      <c r="A644" t="s">
        <v>178</v>
      </c>
      <c r="B644" t="s">
        <v>213</v>
      </c>
      <c r="C644" t="s">
        <v>187</v>
      </c>
      <c r="D644" t="s">
        <v>215</v>
      </c>
      <c r="E644" t="s">
        <v>180</v>
      </c>
      <c r="F644">
        <v>2050</v>
      </c>
      <c r="G644">
        <v>1.9870256953810001E-3</v>
      </c>
      <c r="H644" t="b">
        <v>0</v>
      </c>
      <c r="I644">
        <v>1</v>
      </c>
    </row>
    <row r="645" spans="1:9" x14ac:dyDescent="0.25">
      <c r="A645" t="s">
        <v>178</v>
      </c>
      <c r="B645" t="s">
        <v>213</v>
      </c>
      <c r="C645" t="s">
        <v>187</v>
      </c>
      <c r="D645" t="s">
        <v>191</v>
      </c>
      <c r="E645" t="s">
        <v>180</v>
      </c>
      <c r="F645">
        <v>2015</v>
      </c>
      <c r="G645">
        <v>0.16396079999999899</v>
      </c>
      <c r="H645" t="b">
        <v>0</v>
      </c>
      <c r="I645">
        <v>1</v>
      </c>
    </row>
    <row r="646" spans="1:9" x14ac:dyDescent="0.25">
      <c r="A646" t="s">
        <v>178</v>
      </c>
      <c r="B646" t="s">
        <v>213</v>
      </c>
      <c r="C646" t="s">
        <v>187</v>
      </c>
      <c r="D646" t="s">
        <v>191</v>
      </c>
      <c r="E646" t="s">
        <v>180</v>
      </c>
      <c r="F646">
        <v>2020</v>
      </c>
      <c r="G646">
        <v>0.16396079999999999</v>
      </c>
      <c r="H646" t="b">
        <v>0</v>
      </c>
      <c r="I646">
        <v>1</v>
      </c>
    </row>
    <row r="647" spans="1:9" x14ac:dyDescent="0.25">
      <c r="A647" t="s">
        <v>178</v>
      </c>
      <c r="B647" t="s">
        <v>213</v>
      </c>
      <c r="C647" t="s">
        <v>187</v>
      </c>
      <c r="D647" t="s">
        <v>191</v>
      </c>
      <c r="E647" t="s">
        <v>180</v>
      </c>
      <c r="F647">
        <v>2025</v>
      </c>
      <c r="G647">
        <v>0.13936667999999899</v>
      </c>
      <c r="H647" t="b">
        <v>0</v>
      </c>
      <c r="I647">
        <v>1</v>
      </c>
    </row>
    <row r="648" spans="1:9" x14ac:dyDescent="0.25">
      <c r="A648" t="s">
        <v>178</v>
      </c>
      <c r="B648" t="s">
        <v>213</v>
      </c>
      <c r="C648" t="s">
        <v>187</v>
      </c>
      <c r="D648" t="s">
        <v>191</v>
      </c>
      <c r="E648" t="s">
        <v>180</v>
      </c>
      <c r="F648">
        <v>2030</v>
      </c>
      <c r="G648">
        <v>0.118461677999999</v>
      </c>
      <c r="H648" t="b">
        <v>0</v>
      </c>
      <c r="I648">
        <v>1</v>
      </c>
    </row>
    <row r="649" spans="1:9" x14ac:dyDescent="0.25">
      <c r="A649" t="s">
        <v>178</v>
      </c>
      <c r="B649" t="s">
        <v>213</v>
      </c>
      <c r="C649" t="s">
        <v>187</v>
      </c>
      <c r="D649" t="s">
        <v>191</v>
      </c>
      <c r="E649" t="s">
        <v>180</v>
      </c>
      <c r="F649">
        <v>2035</v>
      </c>
      <c r="G649">
        <v>0.1006924263</v>
      </c>
      <c r="H649" t="b">
        <v>0</v>
      </c>
      <c r="I649">
        <v>1</v>
      </c>
    </row>
    <row r="650" spans="1:9" x14ac:dyDescent="0.25">
      <c r="A650" t="s">
        <v>178</v>
      </c>
      <c r="B650" t="s">
        <v>213</v>
      </c>
      <c r="C650" t="s">
        <v>187</v>
      </c>
      <c r="D650" t="s">
        <v>191</v>
      </c>
      <c r="E650" t="s">
        <v>180</v>
      </c>
      <c r="F650">
        <v>2040</v>
      </c>
      <c r="G650">
        <v>8.5588562354999009E-2</v>
      </c>
      <c r="H650" t="b">
        <v>0</v>
      </c>
      <c r="I650">
        <v>1</v>
      </c>
    </row>
    <row r="651" spans="1:9" x14ac:dyDescent="0.25">
      <c r="A651" t="s">
        <v>178</v>
      </c>
      <c r="B651" t="s">
        <v>213</v>
      </c>
      <c r="C651" t="s">
        <v>187</v>
      </c>
      <c r="D651" t="s">
        <v>191</v>
      </c>
      <c r="E651" t="s">
        <v>180</v>
      </c>
      <c r="F651">
        <v>2045</v>
      </c>
      <c r="G651">
        <v>7.2750278001749005E-2</v>
      </c>
      <c r="H651" t="b">
        <v>0</v>
      </c>
      <c r="I651">
        <v>1</v>
      </c>
    </row>
    <row r="652" spans="1:9" x14ac:dyDescent="0.25">
      <c r="A652" t="s">
        <v>178</v>
      </c>
      <c r="B652" t="s">
        <v>213</v>
      </c>
      <c r="C652" t="s">
        <v>187</v>
      </c>
      <c r="D652" t="s">
        <v>191</v>
      </c>
      <c r="E652" t="s">
        <v>180</v>
      </c>
      <c r="F652">
        <v>2050</v>
      </c>
      <c r="G652">
        <v>6.1837736301487013E-2</v>
      </c>
      <c r="H652" t="b">
        <v>0</v>
      </c>
      <c r="I652">
        <v>1</v>
      </c>
    </row>
    <row r="653" spans="1:9" x14ac:dyDescent="0.25">
      <c r="A653" t="s">
        <v>178</v>
      </c>
      <c r="B653" t="s">
        <v>213</v>
      </c>
      <c r="C653" t="s">
        <v>187</v>
      </c>
      <c r="D653" t="s">
        <v>192</v>
      </c>
      <c r="E653" t="s">
        <v>180</v>
      </c>
      <c r="F653">
        <v>2015</v>
      </c>
      <c r="G653">
        <v>0.83236608000000212</v>
      </c>
      <c r="H653" t="b">
        <v>0</v>
      </c>
      <c r="I653">
        <v>1</v>
      </c>
    </row>
    <row r="654" spans="1:9" x14ac:dyDescent="0.25">
      <c r="A654" t="s">
        <v>178</v>
      </c>
      <c r="B654" t="s">
        <v>213</v>
      </c>
      <c r="C654" t="s">
        <v>187</v>
      </c>
      <c r="D654" t="s">
        <v>192</v>
      </c>
      <c r="E654" t="s">
        <v>180</v>
      </c>
      <c r="F654">
        <v>2020</v>
      </c>
      <c r="G654">
        <v>0.70751116799999902</v>
      </c>
      <c r="H654" t="b">
        <v>0</v>
      </c>
      <c r="I654">
        <v>1</v>
      </c>
    </row>
    <row r="655" spans="1:9" x14ac:dyDescent="0.25">
      <c r="A655" t="s">
        <v>178</v>
      </c>
      <c r="B655" t="s">
        <v>213</v>
      </c>
      <c r="C655" t="s">
        <v>187</v>
      </c>
      <c r="D655" t="s">
        <v>192</v>
      </c>
      <c r="E655" t="s">
        <v>180</v>
      </c>
      <c r="F655">
        <v>2025</v>
      </c>
      <c r="G655">
        <v>0.416183039999999</v>
      </c>
      <c r="H655" t="b">
        <v>0</v>
      </c>
      <c r="I655">
        <v>1</v>
      </c>
    </row>
    <row r="656" spans="1:9" x14ac:dyDescent="0.25">
      <c r="A656" t="s">
        <v>178</v>
      </c>
      <c r="B656" t="s">
        <v>213</v>
      </c>
      <c r="C656" t="s">
        <v>187</v>
      </c>
      <c r="D656" t="s">
        <v>192</v>
      </c>
      <c r="E656" t="s">
        <v>180</v>
      </c>
      <c r="F656">
        <v>2030</v>
      </c>
      <c r="G656">
        <v>8.3236608000000004E-2</v>
      </c>
      <c r="H656" t="b">
        <v>0</v>
      </c>
      <c r="I656">
        <v>1</v>
      </c>
    </row>
    <row r="657" spans="1:9" x14ac:dyDescent="0.25">
      <c r="A657" t="s">
        <v>178</v>
      </c>
      <c r="B657" t="s">
        <v>213</v>
      </c>
      <c r="C657" t="s">
        <v>187</v>
      </c>
      <c r="D657" t="s">
        <v>216</v>
      </c>
      <c r="E657" t="s">
        <v>180</v>
      </c>
      <c r="F657">
        <v>2025</v>
      </c>
      <c r="G657">
        <v>0.115387658660818</v>
      </c>
      <c r="H657" t="b">
        <v>0</v>
      </c>
      <c r="I657">
        <v>1</v>
      </c>
    </row>
    <row r="658" spans="1:9" x14ac:dyDescent="0.25">
      <c r="A658" t="s">
        <v>178</v>
      </c>
      <c r="B658" t="s">
        <v>213</v>
      </c>
      <c r="C658" t="s">
        <v>187</v>
      </c>
      <c r="D658" t="s">
        <v>216</v>
      </c>
      <c r="E658" t="s">
        <v>180</v>
      </c>
      <c r="F658">
        <v>2030</v>
      </c>
      <c r="G658">
        <v>0.122534013224372</v>
      </c>
      <c r="H658" t="b">
        <v>0</v>
      </c>
      <c r="I658">
        <v>1</v>
      </c>
    </row>
    <row r="659" spans="1:9" x14ac:dyDescent="0.25">
      <c r="A659" t="s">
        <v>178</v>
      </c>
      <c r="B659" t="s">
        <v>213</v>
      </c>
      <c r="C659" t="s">
        <v>187</v>
      </c>
      <c r="D659" t="s">
        <v>216</v>
      </c>
      <c r="E659" t="s">
        <v>180</v>
      </c>
      <c r="F659">
        <v>2035</v>
      </c>
      <c r="G659">
        <v>0.105274759098237</v>
      </c>
      <c r="H659" t="b">
        <v>0</v>
      </c>
      <c r="I659">
        <v>1</v>
      </c>
    </row>
    <row r="660" spans="1:9" x14ac:dyDescent="0.25">
      <c r="A660" t="s">
        <v>178</v>
      </c>
      <c r="B660" t="s">
        <v>213</v>
      </c>
      <c r="C660" t="s">
        <v>187</v>
      </c>
      <c r="D660" t="s">
        <v>216</v>
      </c>
      <c r="E660" t="s">
        <v>180</v>
      </c>
      <c r="F660">
        <v>2040</v>
      </c>
      <c r="G660">
        <v>2.1623649392535998E-2</v>
      </c>
      <c r="H660" t="b">
        <v>0</v>
      </c>
      <c r="I660">
        <v>1</v>
      </c>
    </row>
    <row r="661" spans="1:9" x14ac:dyDescent="0.25">
      <c r="A661" t="s">
        <v>178</v>
      </c>
      <c r="B661" t="s">
        <v>213</v>
      </c>
      <c r="C661" t="s">
        <v>187</v>
      </c>
      <c r="D661" t="s">
        <v>193</v>
      </c>
      <c r="E661" t="s">
        <v>180</v>
      </c>
      <c r="F661">
        <v>2015</v>
      </c>
      <c r="G661">
        <v>0.21463760000000001</v>
      </c>
      <c r="H661" t="b">
        <v>0</v>
      </c>
      <c r="I661">
        <v>1</v>
      </c>
    </row>
    <row r="662" spans="1:9" x14ac:dyDescent="0.25">
      <c r="A662" t="s">
        <v>178</v>
      </c>
      <c r="B662" t="s">
        <v>213</v>
      </c>
      <c r="C662" t="s">
        <v>187</v>
      </c>
      <c r="D662" t="s">
        <v>193</v>
      </c>
      <c r="E662" t="s">
        <v>180</v>
      </c>
      <c r="F662">
        <v>2020</v>
      </c>
      <c r="G662">
        <v>0.18244195999999999</v>
      </c>
      <c r="H662" t="b">
        <v>0</v>
      </c>
      <c r="I662">
        <v>1</v>
      </c>
    </row>
    <row r="663" spans="1:9" x14ac:dyDescent="0.25">
      <c r="A663" t="s">
        <v>178</v>
      </c>
      <c r="B663" t="s">
        <v>213</v>
      </c>
      <c r="C663" t="s">
        <v>187</v>
      </c>
      <c r="D663" t="s">
        <v>194</v>
      </c>
      <c r="E663" t="s">
        <v>180</v>
      </c>
      <c r="F663">
        <v>2015</v>
      </c>
      <c r="G663">
        <v>3.9605422293050002E-2</v>
      </c>
      <c r="H663" t="b">
        <v>0</v>
      </c>
      <c r="I663">
        <v>1</v>
      </c>
    </row>
    <row r="664" spans="1:9" x14ac:dyDescent="0.25">
      <c r="A664" t="s">
        <v>178</v>
      </c>
      <c r="B664" t="s">
        <v>213</v>
      </c>
      <c r="C664" t="s">
        <v>187</v>
      </c>
      <c r="D664" t="s">
        <v>194</v>
      </c>
      <c r="E664" t="s">
        <v>180</v>
      </c>
      <c r="F664">
        <v>2020</v>
      </c>
      <c r="G664">
        <v>0.16532666311532301</v>
      </c>
      <c r="H664" t="b">
        <v>0</v>
      </c>
      <c r="I664">
        <v>1</v>
      </c>
    </row>
    <row r="665" spans="1:9" x14ac:dyDescent="0.25">
      <c r="A665" t="s">
        <v>178</v>
      </c>
      <c r="B665" t="s">
        <v>213</v>
      </c>
      <c r="C665" t="s">
        <v>187</v>
      </c>
      <c r="D665" t="s">
        <v>194</v>
      </c>
      <c r="E665" t="s">
        <v>180</v>
      </c>
      <c r="F665">
        <v>2025</v>
      </c>
      <c r="G665">
        <v>0.20669165158126601</v>
      </c>
      <c r="H665" t="b">
        <v>0</v>
      </c>
      <c r="I665">
        <v>1</v>
      </c>
    </row>
    <row r="666" spans="1:9" x14ac:dyDescent="0.25">
      <c r="A666" t="s">
        <v>178</v>
      </c>
      <c r="B666" t="s">
        <v>213</v>
      </c>
      <c r="C666" t="s">
        <v>187</v>
      </c>
      <c r="D666" t="s">
        <v>194</v>
      </c>
      <c r="E666" t="s">
        <v>180</v>
      </c>
      <c r="F666">
        <v>2030</v>
      </c>
      <c r="G666">
        <v>0.20669165158126601</v>
      </c>
      <c r="H666" t="b">
        <v>0</v>
      </c>
      <c r="I666">
        <v>1</v>
      </c>
    </row>
    <row r="667" spans="1:9" x14ac:dyDescent="0.25">
      <c r="A667" t="s">
        <v>178</v>
      </c>
      <c r="B667" t="s">
        <v>213</v>
      </c>
      <c r="C667" t="s">
        <v>187</v>
      </c>
      <c r="D667" t="s">
        <v>194</v>
      </c>
      <c r="E667" t="s">
        <v>180</v>
      </c>
      <c r="F667">
        <v>2035</v>
      </c>
      <c r="G667">
        <v>0.21358981794092299</v>
      </c>
      <c r="H667" t="b">
        <v>0</v>
      </c>
      <c r="I667">
        <v>1</v>
      </c>
    </row>
    <row r="668" spans="1:9" x14ac:dyDescent="0.25">
      <c r="A668" t="s">
        <v>178</v>
      </c>
      <c r="B668" t="s">
        <v>213</v>
      </c>
      <c r="C668" t="s">
        <v>187</v>
      </c>
      <c r="D668" t="s">
        <v>194</v>
      </c>
      <c r="E668" t="s">
        <v>180</v>
      </c>
      <c r="F668">
        <v>2040</v>
      </c>
      <c r="G668">
        <v>0.21358981794092299</v>
      </c>
      <c r="H668" t="b">
        <v>0</v>
      </c>
      <c r="I668">
        <v>1</v>
      </c>
    </row>
    <row r="669" spans="1:9" x14ac:dyDescent="0.25">
      <c r="A669" t="s">
        <v>178</v>
      </c>
      <c r="B669" t="s">
        <v>213</v>
      </c>
      <c r="C669" t="s">
        <v>187</v>
      </c>
      <c r="D669" t="s">
        <v>194</v>
      </c>
      <c r="E669" t="s">
        <v>180</v>
      </c>
      <c r="F669">
        <v>2045</v>
      </c>
      <c r="G669">
        <v>0.21358981794092299</v>
      </c>
      <c r="H669" t="b">
        <v>0</v>
      </c>
      <c r="I669">
        <v>1</v>
      </c>
    </row>
    <row r="670" spans="1:9" x14ac:dyDescent="0.25">
      <c r="A670" t="s">
        <v>178</v>
      </c>
      <c r="B670" t="s">
        <v>213</v>
      </c>
      <c r="C670" t="s">
        <v>187</v>
      </c>
      <c r="D670" t="s">
        <v>194</v>
      </c>
      <c r="E670" t="s">
        <v>180</v>
      </c>
      <c r="F670">
        <v>2050</v>
      </c>
      <c r="G670">
        <v>0.21358981794092299</v>
      </c>
      <c r="H670" t="b">
        <v>0</v>
      </c>
      <c r="I670">
        <v>1</v>
      </c>
    </row>
    <row r="671" spans="1:9" x14ac:dyDescent="0.25">
      <c r="A671" t="s">
        <v>178</v>
      </c>
      <c r="B671" t="s">
        <v>213</v>
      </c>
      <c r="C671" t="s">
        <v>187</v>
      </c>
      <c r="D671" t="s">
        <v>198</v>
      </c>
      <c r="E671" t="s">
        <v>180</v>
      </c>
      <c r="F671">
        <v>2015</v>
      </c>
      <c r="G671">
        <v>0.26434368000000003</v>
      </c>
      <c r="H671" t="b">
        <v>0</v>
      </c>
      <c r="I671">
        <v>1</v>
      </c>
    </row>
    <row r="672" spans="1:9" x14ac:dyDescent="0.25">
      <c r="A672" t="s">
        <v>178</v>
      </c>
      <c r="B672" t="s">
        <v>213</v>
      </c>
      <c r="C672" t="s">
        <v>187</v>
      </c>
      <c r="D672" t="s">
        <v>198</v>
      </c>
      <c r="E672" t="s">
        <v>180</v>
      </c>
      <c r="F672">
        <v>2020</v>
      </c>
      <c r="G672">
        <v>0.23029479359999999</v>
      </c>
      <c r="H672" t="b">
        <v>0</v>
      </c>
      <c r="I672">
        <v>1</v>
      </c>
    </row>
    <row r="673" spans="1:9" x14ac:dyDescent="0.25">
      <c r="A673" t="s">
        <v>178</v>
      </c>
      <c r="B673" t="s">
        <v>213</v>
      </c>
      <c r="C673" t="s">
        <v>187</v>
      </c>
      <c r="D673" t="s">
        <v>195</v>
      </c>
      <c r="E673" t="s">
        <v>180</v>
      </c>
      <c r="F673">
        <v>2015</v>
      </c>
      <c r="G673">
        <v>1.1983199999999999E-2</v>
      </c>
      <c r="H673" t="b">
        <v>0</v>
      </c>
      <c r="I673">
        <v>1</v>
      </c>
    </row>
    <row r="674" spans="1:9" x14ac:dyDescent="0.25">
      <c r="A674" t="s">
        <v>178</v>
      </c>
      <c r="B674" t="s">
        <v>213</v>
      </c>
      <c r="C674" t="s">
        <v>187</v>
      </c>
      <c r="D674" t="s">
        <v>195</v>
      </c>
      <c r="E674" t="s">
        <v>180</v>
      </c>
      <c r="F674">
        <v>2020</v>
      </c>
      <c r="G674">
        <v>1.0185720000000001E-2</v>
      </c>
      <c r="H674" t="b">
        <v>0</v>
      </c>
      <c r="I674">
        <v>1</v>
      </c>
    </row>
    <row r="675" spans="1:9" x14ac:dyDescent="0.25">
      <c r="A675" t="s">
        <v>178</v>
      </c>
      <c r="B675" t="s">
        <v>213</v>
      </c>
      <c r="C675" t="s">
        <v>187</v>
      </c>
      <c r="D675" t="s">
        <v>196</v>
      </c>
      <c r="E675" t="s">
        <v>180</v>
      </c>
      <c r="F675">
        <v>2015</v>
      </c>
      <c r="G675">
        <v>0.123826923694147</v>
      </c>
      <c r="H675" t="b">
        <v>0</v>
      </c>
      <c r="I675">
        <v>1</v>
      </c>
    </row>
    <row r="676" spans="1:9" x14ac:dyDescent="0.25">
      <c r="A676" t="s">
        <v>178</v>
      </c>
      <c r="B676" t="s">
        <v>213</v>
      </c>
      <c r="C676" t="s">
        <v>187</v>
      </c>
      <c r="D676" t="s">
        <v>196</v>
      </c>
      <c r="E676" t="s">
        <v>180</v>
      </c>
      <c r="F676">
        <v>2020</v>
      </c>
      <c r="G676">
        <v>0.123826923694146</v>
      </c>
      <c r="H676" t="b">
        <v>0</v>
      </c>
      <c r="I676">
        <v>1</v>
      </c>
    </row>
    <row r="677" spans="1:9" x14ac:dyDescent="0.25">
      <c r="A677" t="s">
        <v>178</v>
      </c>
      <c r="B677" t="s">
        <v>213</v>
      </c>
      <c r="C677" t="s">
        <v>187</v>
      </c>
      <c r="D677" t="s">
        <v>196</v>
      </c>
      <c r="E677" t="s">
        <v>180</v>
      </c>
      <c r="F677">
        <v>2025</v>
      </c>
      <c r="G677">
        <v>0.287984375938245</v>
      </c>
      <c r="H677" t="b">
        <v>0</v>
      </c>
      <c r="I677">
        <v>1</v>
      </c>
    </row>
    <row r="678" spans="1:9" x14ac:dyDescent="0.25">
      <c r="A678" t="s">
        <v>178</v>
      </c>
      <c r="B678" t="s">
        <v>213</v>
      </c>
      <c r="C678" t="s">
        <v>187</v>
      </c>
      <c r="D678" t="s">
        <v>196</v>
      </c>
      <c r="E678" t="s">
        <v>180</v>
      </c>
      <c r="F678">
        <v>2030</v>
      </c>
      <c r="G678">
        <v>0.44837952263752001</v>
      </c>
      <c r="H678" t="b">
        <v>0</v>
      </c>
      <c r="I678">
        <v>1</v>
      </c>
    </row>
    <row r="679" spans="1:9" x14ac:dyDescent="0.25">
      <c r="A679" t="s">
        <v>178</v>
      </c>
      <c r="B679" t="s">
        <v>213</v>
      </c>
      <c r="C679" t="s">
        <v>187</v>
      </c>
      <c r="D679" t="s">
        <v>196</v>
      </c>
      <c r="E679" t="s">
        <v>180</v>
      </c>
      <c r="F679">
        <v>2035</v>
      </c>
      <c r="G679">
        <v>0.540671280857831</v>
      </c>
      <c r="H679" t="b">
        <v>0</v>
      </c>
      <c r="I679">
        <v>1</v>
      </c>
    </row>
    <row r="680" spans="1:9" x14ac:dyDescent="0.25">
      <c r="A680" t="s">
        <v>178</v>
      </c>
      <c r="B680" t="s">
        <v>213</v>
      </c>
      <c r="C680" t="s">
        <v>187</v>
      </c>
      <c r="D680" t="s">
        <v>196</v>
      </c>
      <c r="E680" t="s">
        <v>180</v>
      </c>
      <c r="F680">
        <v>2040</v>
      </c>
      <c r="G680">
        <v>0.64488490773191409</v>
      </c>
      <c r="H680" t="b">
        <v>0</v>
      </c>
      <c r="I680">
        <v>1</v>
      </c>
    </row>
    <row r="681" spans="1:9" x14ac:dyDescent="0.25">
      <c r="A681" t="s">
        <v>178</v>
      </c>
      <c r="B681" t="s">
        <v>213</v>
      </c>
      <c r="C681" t="s">
        <v>187</v>
      </c>
      <c r="D681" t="s">
        <v>196</v>
      </c>
      <c r="E681" t="s">
        <v>180</v>
      </c>
      <c r="F681">
        <v>2045</v>
      </c>
      <c r="G681">
        <v>0.75991060776333708</v>
      </c>
      <c r="H681" t="b">
        <v>0</v>
      </c>
      <c r="I681">
        <v>1</v>
      </c>
    </row>
    <row r="682" spans="1:9" x14ac:dyDescent="0.25">
      <c r="A682" t="s">
        <v>178</v>
      </c>
      <c r="B682" t="s">
        <v>213</v>
      </c>
      <c r="C682" t="s">
        <v>187</v>
      </c>
      <c r="D682" t="s">
        <v>196</v>
      </c>
      <c r="E682" t="s">
        <v>180</v>
      </c>
      <c r="F682">
        <v>2050</v>
      </c>
      <c r="G682">
        <v>0.80934413571993002</v>
      </c>
      <c r="H682" t="b">
        <v>0</v>
      </c>
      <c r="I682">
        <v>1</v>
      </c>
    </row>
    <row r="683" spans="1:9" x14ac:dyDescent="0.25">
      <c r="A683" t="s">
        <v>178</v>
      </c>
      <c r="B683" t="s">
        <v>213</v>
      </c>
      <c r="C683" t="s">
        <v>187</v>
      </c>
      <c r="D683" t="s">
        <v>199</v>
      </c>
      <c r="E683" t="s">
        <v>180</v>
      </c>
      <c r="F683">
        <v>2015</v>
      </c>
      <c r="G683">
        <v>6.0968115741262013E-2</v>
      </c>
      <c r="H683" t="b">
        <v>0</v>
      </c>
      <c r="I683">
        <v>1</v>
      </c>
    </row>
    <row r="684" spans="1:9" x14ac:dyDescent="0.25">
      <c r="A684" t="s">
        <v>178</v>
      </c>
      <c r="B684" t="s">
        <v>213</v>
      </c>
      <c r="C684" t="s">
        <v>187</v>
      </c>
      <c r="D684" t="s">
        <v>199</v>
      </c>
      <c r="E684" t="s">
        <v>180</v>
      </c>
      <c r="F684">
        <v>2020</v>
      </c>
      <c r="G684">
        <v>6.1396463158648003E-2</v>
      </c>
      <c r="H684" t="b">
        <v>0</v>
      </c>
      <c r="I684">
        <v>1</v>
      </c>
    </row>
    <row r="685" spans="1:9" x14ac:dyDescent="0.25">
      <c r="A685" t="s">
        <v>178</v>
      </c>
      <c r="B685" t="s">
        <v>213</v>
      </c>
      <c r="C685" t="s">
        <v>187</v>
      </c>
      <c r="D685" t="s">
        <v>199</v>
      </c>
      <c r="E685" t="s">
        <v>180</v>
      </c>
      <c r="F685">
        <v>2025</v>
      </c>
      <c r="G685">
        <v>6.1824810576034013E-2</v>
      </c>
      <c r="H685" t="b">
        <v>0</v>
      </c>
      <c r="I685">
        <v>1</v>
      </c>
    </row>
    <row r="686" spans="1:9" x14ac:dyDescent="0.25">
      <c r="A686" t="s">
        <v>178</v>
      </c>
      <c r="B686" t="s">
        <v>213</v>
      </c>
      <c r="C686" t="s">
        <v>187</v>
      </c>
      <c r="D686" t="s">
        <v>199</v>
      </c>
      <c r="E686" t="s">
        <v>180</v>
      </c>
      <c r="F686">
        <v>2030</v>
      </c>
      <c r="G686">
        <v>0.47308073700771902</v>
      </c>
      <c r="H686" t="b">
        <v>0</v>
      </c>
      <c r="I686">
        <v>1</v>
      </c>
    </row>
    <row r="687" spans="1:9" x14ac:dyDescent="0.25">
      <c r="A687" t="s">
        <v>178</v>
      </c>
      <c r="B687" t="s">
        <v>213</v>
      </c>
      <c r="C687" t="s">
        <v>187</v>
      </c>
      <c r="D687" t="s">
        <v>199</v>
      </c>
      <c r="E687" t="s">
        <v>180</v>
      </c>
      <c r="F687">
        <v>2035</v>
      </c>
      <c r="G687">
        <v>1.043214496459737</v>
      </c>
      <c r="H687" t="b">
        <v>0</v>
      </c>
      <c r="I687">
        <v>1</v>
      </c>
    </row>
    <row r="688" spans="1:9" x14ac:dyDescent="0.25">
      <c r="A688" t="s">
        <v>178</v>
      </c>
      <c r="B688" t="s">
        <v>213</v>
      </c>
      <c r="C688" t="s">
        <v>187</v>
      </c>
      <c r="D688" t="s">
        <v>199</v>
      </c>
      <c r="E688" t="s">
        <v>180</v>
      </c>
      <c r="F688">
        <v>2040</v>
      </c>
      <c r="G688">
        <v>1.1818846222281849</v>
      </c>
      <c r="H688" t="b">
        <v>0</v>
      </c>
      <c r="I688">
        <v>1</v>
      </c>
    </row>
    <row r="689" spans="1:9" x14ac:dyDescent="0.25">
      <c r="A689" t="s">
        <v>178</v>
      </c>
      <c r="B689" t="s">
        <v>213</v>
      </c>
      <c r="C689" t="s">
        <v>187</v>
      </c>
      <c r="D689" t="s">
        <v>199</v>
      </c>
      <c r="E689" t="s">
        <v>180</v>
      </c>
      <c r="F689">
        <v>2045</v>
      </c>
      <c r="G689">
        <v>1.418202471098156</v>
      </c>
      <c r="H689" t="b">
        <v>0</v>
      </c>
      <c r="I689">
        <v>1</v>
      </c>
    </row>
    <row r="690" spans="1:9" x14ac:dyDescent="0.25">
      <c r="A690" t="s">
        <v>178</v>
      </c>
      <c r="B690" t="s">
        <v>213</v>
      </c>
      <c r="C690" t="s">
        <v>187</v>
      </c>
      <c r="D690" t="s">
        <v>199</v>
      </c>
      <c r="E690" t="s">
        <v>180</v>
      </c>
      <c r="F690">
        <v>2050</v>
      </c>
      <c r="G690">
        <v>1.5417443857065829</v>
      </c>
      <c r="H690" t="b">
        <v>0</v>
      </c>
      <c r="I690">
        <v>1</v>
      </c>
    </row>
    <row r="691" spans="1:9" x14ac:dyDescent="0.25">
      <c r="A691" t="s">
        <v>178</v>
      </c>
      <c r="B691" t="s">
        <v>213</v>
      </c>
      <c r="C691" t="s">
        <v>187</v>
      </c>
      <c r="D691" t="s">
        <v>197</v>
      </c>
      <c r="E691" t="s">
        <v>180</v>
      </c>
      <c r="F691">
        <v>2015</v>
      </c>
      <c r="G691">
        <v>0.29610652725348602</v>
      </c>
      <c r="H691" t="b">
        <v>0</v>
      </c>
      <c r="I691">
        <v>1</v>
      </c>
    </row>
    <row r="692" spans="1:9" x14ac:dyDescent="0.25">
      <c r="A692" t="s">
        <v>178</v>
      </c>
      <c r="B692" t="s">
        <v>213</v>
      </c>
      <c r="C692" t="s">
        <v>187</v>
      </c>
      <c r="D692" t="s">
        <v>197</v>
      </c>
      <c r="E692" t="s">
        <v>180</v>
      </c>
      <c r="F692">
        <v>2020</v>
      </c>
      <c r="G692">
        <v>0.76763760745521703</v>
      </c>
      <c r="H692" t="b">
        <v>0</v>
      </c>
      <c r="I692">
        <v>1</v>
      </c>
    </row>
    <row r="693" spans="1:9" x14ac:dyDescent="0.25">
      <c r="A693" t="s">
        <v>178</v>
      </c>
      <c r="B693" t="s">
        <v>213</v>
      </c>
      <c r="C693" t="s">
        <v>187</v>
      </c>
      <c r="D693" t="s">
        <v>197</v>
      </c>
      <c r="E693" t="s">
        <v>180</v>
      </c>
      <c r="F693">
        <v>2025</v>
      </c>
      <c r="G693">
        <v>1.1306928658442561</v>
      </c>
      <c r="H693" t="b">
        <v>0</v>
      </c>
      <c r="I693">
        <v>1</v>
      </c>
    </row>
    <row r="694" spans="1:9" x14ac:dyDescent="0.25">
      <c r="A694" t="s">
        <v>178</v>
      </c>
      <c r="B694" t="s">
        <v>213</v>
      </c>
      <c r="C694" t="s">
        <v>187</v>
      </c>
      <c r="D694" t="s">
        <v>197</v>
      </c>
      <c r="E694" t="s">
        <v>180</v>
      </c>
      <c r="F694">
        <v>2030</v>
      </c>
      <c r="G694">
        <v>1.1569991263441051</v>
      </c>
      <c r="H694" t="b">
        <v>0</v>
      </c>
      <c r="I694">
        <v>1</v>
      </c>
    </row>
    <row r="695" spans="1:9" x14ac:dyDescent="0.25">
      <c r="A695" t="s">
        <v>178</v>
      </c>
      <c r="B695" t="s">
        <v>213</v>
      </c>
      <c r="C695" t="s">
        <v>187</v>
      </c>
      <c r="D695" t="s">
        <v>197</v>
      </c>
      <c r="E695" t="s">
        <v>180</v>
      </c>
      <c r="F695">
        <v>2035</v>
      </c>
      <c r="G695">
        <v>1.124908581453008</v>
      </c>
      <c r="H695" t="b">
        <v>0</v>
      </c>
      <c r="I695">
        <v>1</v>
      </c>
    </row>
    <row r="696" spans="1:9" x14ac:dyDescent="0.25">
      <c r="A696" t="s">
        <v>178</v>
      </c>
      <c r="B696" t="s">
        <v>213</v>
      </c>
      <c r="C696" t="s">
        <v>187</v>
      </c>
      <c r="D696" t="s">
        <v>197</v>
      </c>
      <c r="E696" t="s">
        <v>180</v>
      </c>
      <c r="F696">
        <v>2040</v>
      </c>
      <c r="G696">
        <v>1.0976316182955761</v>
      </c>
      <c r="H696" t="b">
        <v>0</v>
      </c>
      <c r="I696">
        <v>1</v>
      </c>
    </row>
    <row r="697" spans="1:9" x14ac:dyDescent="0.25">
      <c r="A697" t="s">
        <v>178</v>
      </c>
      <c r="B697" t="s">
        <v>213</v>
      </c>
      <c r="C697" t="s">
        <v>187</v>
      </c>
      <c r="D697" t="s">
        <v>197</v>
      </c>
      <c r="E697" t="s">
        <v>180</v>
      </c>
      <c r="F697">
        <v>2045</v>
      </c>
      <c r="G697">
        <v>1.0976316182955761</v>
      </c>
      <c r="H697" t="b">
        <v>0</v>
      </c>
      <c r="I697">
        <v>1</v>
      </c>
    </row>
    <row r="698" spans="1:9" x14ac:dyDescent="0.25">
      <c r="A698" t="s">
        <v>178</v>
      </c>
      <c r="B698" t="s">
        <v>213</v>
      </c>
      <c r="C698" t="s">
        <v>187</v>
      </c>
      <c r="D698" t="s">
        <v>197</v>
      </c>
      <c r="E698" t="s">
        <v>180</v>
      </c>
      <c r="F698">
        <v>2050</v>
      </c>
      <c r="G698">
        <v>1.087037171421525</v>
      </c>
      <c r="H698" t="b">
        <v>0</v>
      </c>
      <c r="I698">
        <v>1</v>
      </c>
    </row>
    <row r="699" spans="1:9" x14ac:dyDescent="0.25">
      <c r="A699" t="s">
        <v>178</v>
      </c>
      <c r="B699" t="s">
        <v>213</v>
      </c>
      <c r="C699" t="s">
        <v>126</v>
      </c>
      <c r="D699" t="s">
        <v>214</v>
      </c>
      <c r="E699" t="s">
        <v>180</v>
      </c>
      <c r="F699">
        <v>2015</v>
      </c>
      <c r="G699">
        <v>0.186096865000521</v>
      </c>
      <c r="H699" t="b">
        <v>0</v>
      </c>
      <c r="I699">
        <v>1</v>
      </c>
    </row>
    <row r="700" spans="1:9" x14ac:dyDescent="0.25">
      <c r="A700" t="s">
        <v>178</v>
      </c>
      <c r="B700" t="s">
        <v>213</v>
      </c>
      <c r="C700" t="s">
        <v>126</v>
      </c>
      <c r="D700" t="s">
        <v>214</v>
      </c>
      <c r="E700" t="s">
        <v>180</v>
      </c>
      <c r="F700">
        <v>2020</v>
      </c>
      <c r="G700">
        <v>0.21450842375141899</v>
      </c>
      <c r="H700" t="b">
        <v>0</v>
      </c>
      <c r="I700">
        <v>1</v>
      </c>
    </row>
    <row r="701" spans="1:9" x14ac:dyDescent="0.25">
      <c r="A701" t="s">
        <v>178</v>
      </c>
      <c r="B701" t="s">
        <v>213</v>
      </c>
      <c r="C701" t="s">
        <v>126</v>
      </c>
      <c r="D701" t="s">
        <v>214</v>
      </c>
      <c r="E701" t="s">
        <v>180</v>
      </c>
      <c r="F701">
        <v>2025</v>
      </c>
      <c r="G701">
        <v>0.37415634639188899</v>
      </c>
      <c r="H701" t="b">
        <v>0</v>
      </c>
      <c r="I701">
        <v>1</v>
      </c>
    </row>
    <row r="702" spans="1:9" x14ac:dyDescent="0.25">
      <c r="A702" t="s">
        <v>178</v>
      </c>
      <c r="B702" t="s">
        <v>213</v>
      </c>
      <c r="C702" t="s">
        <v>126</v>
      </c>
      <c r="D702" t="s">
        <v>214</v>
      </c>
      <c r="E702" t="s">
        <v>180</v>
      </c>
      <c r="F702">
        <v>2030</v>
      </c>
      <c r="G702">
        <v>0.56912730200595307</v>
      </c>
      <c r="H702" t="b">
        <v>0</v>
      </c>
      <c r="I702">
        <v>1</v>
      </c>
    </row>
    <row r="703" spans="1:9" x14ac:dyDescent="0.25">
      <c r="A703" t="s">
        <v>178</v>
      </c>
      <c r="B703" t="s">
        <v>213</v>
      </c>
      <c r="C703" t="s">
        <v>126</v>
      </c>
      <c r="D703" t="s">
        <v>214</v>
      </c>
      <c r="E703" t="s">
        <v>180</v>
      </c>
      <c r="F703">
        <v>2035</v>
      </c>
      <c r="G703">
        <v>0.89540398718998304</v>
      </c>
      <c r="H703" t="b">
        <v>0</v>
      </c>
      <c r="I703">
        <v>1</v>
      </c>
    </row>
    <row r="704" spans="1:9" x14ac:dyDescent="0.25">
      <c r="A704" t="s">
        <v>178</v>
      </c>
      <c r="B704" t="s">
        <v>213</v>
      </c>
      <c r="C704" t="s">
        <v>126</v>
      </c>
      <c r="D704" t="s">
        <v>214</v>
      </c>
      <c r="E704" t="s">
        <v>180</v>
      </c>
      <c r="F704">
        <v>2040</v>
      </c>
      <c r="G704">
        <v>0.93128796679744008</v>
      </c>
      <c r="H704" t="b">
        <v>0</v>
      </c>
      <c r="I704">
        <v>1</v>
      </c>
    </row>
    <row r="705" spans="1:9" x14ac:dyDescent="0.25">
      <c r="A705" t="s">
        <v>178</v>
      </c>
      <c r="B705" t="s">
        <v>213</v>
      </c>
      <c r="C705" t="s">
        <v>126</v>
      </c>
      <c r="D705" t="s">
        <v>214</v>
      </c>
      <c r="E705" t="s">
        <v>180</v>
      </c>
      <c r="F705">
        <v>2045</v>
      </c>
      <c r="G705">
        <v>0.93128796679744008</v>
      </c>
      <c r="H705" t="b">
        <v>0</v>
      </c>
      <c r="I705">
        <v>1</v>
      </c>
    </row>
    <row r="706" spans="1:9" x14ac:dyDescent="0.25">
      <c r="A706" t="s">
        <v>178</v>
      </c>
      <c r="B706" t="s">
        <v>213</v>
      </c>
      <c r="C706" t="s">
        <v>126</v>
      </c>
      <c r="D706" t="s">
        <v>214</v>
      </c>
      <c r="E706" t="s">
        <v>180</v>
      </c>
      <c r="F706">
        <v>2050</v>
      </c>
      <c r="G706">
        <v>0.93128796679744008</v>
      </c>
      <c r="H706" t="b">
        <v>0</v>
      </c>
      <c r="I706">
        <v>1</v>
      </c>
    </row>
    <row r="707" spans="1:9" x14ac:dyDescent="0.25">
      <c r="A707" t="s">
        <v>178</v>
      </c>
      <c r="B707" t="s">
        <v>213</v>
      </c>
      <c r="C707" t="s">
        <v>126</v>
      </c>
      <c r="D707" t="s">
        <v>191</v>
      </c>
      <c r="E707" t="s">
        <v>180</v>
      </c>
      <c r="F707">
        <v>2015</v>
      </c>
      <c r="G707">
        <v>9.8496E-4</v>
      </c>
      <c r="H707" t="b">
        <v>0</v>
      </c>
      <c r="I707">
        <v>1</v>
      </c>
    </row>
    <row r="708" spans="1:9" x14ac:dyDescent="0.25">
      <c r="A708" t="s">
        <v>178</v>
      </c>
      <c r="B708" t="s">
        <v>213</v>
      </c>
      <c r="C708" t="s">
        <v>126</v>
      </c>
      <c r="D708" t="s">
        <v>191</v>
      </c>
      <c r="E708" t="s">
        <v>180</v>
      </c>
      <c r="F708">
        <v>2020</v>
      </c>
      <c r="G708">
        <v>9.8496E-4</v>
      </c>
      <c r="H708" t="b">
        <v>0</v>
      </c>
      <c r="I708">
        <v>1</v>
      </c>
    </row>
    <row r="709" spans="1:9" x14ac:dyDescent="0.25">
      <c r="A709" t="s">
        <v>178</v>
      </c>
      <c r="B709" t="s">
        <v>213</v>
      </c>
      <c r="C709" t="s">
        <v>126</v>
      </c>
      <c r="D709" t="s">
        <v>191</v>
      </c>
      <c r="E709" t="s">
        <v>180</v>
      </c>
      <c r="F709">
        <v>2025</v>
      </c>
      <c r="G709">
        <v>8.3721600000000011E-4</v>
      </c>
      <c r="H709" t="b">
        <v>0</v>
      </c>
      <c r="I709">
        <v>1</v>
      </c>
    </row>
    <row r="710" spans="1:9" x14ac:dyDescent="0.25">
      <c r="A710" t="s">
        <v>178</v>
      </c>
      <c r="B710" t="s">
        <v>213</v>
      </c>
      <c r="C710" t="s">
        <v>126</v>
      </c>
      <c r="D710" t="s">
        <v>191</v>
      </c>
      <c r="E710" t="s">
        <v>180</v>
      </c>
      <c r="F710">
        <v>2030</v>
      </c>
      <c r="G710">
        <v>7.1163360000000013E-4</v>
      </c>
      <c r="H710" t="b">
        <v>0</v>
      </c>
      <c r="I710">
        <v>1</v>
      </c>
    </row>
    <row r="711" spans="1:9" x14ac:dyDescent="0.25">
      <c r="A711" t="s">
        <v>178</v>
      </c>
      <c r="B711" t="s">
        <v>213</v>
      </c>
      <c r="C711" t="s">
        <v>126</v>
      </c>
      <c r="D711" t="s">
        <v>191</v>
      </c>
      <c r="E711" t="s">
        <v>180</v>
      </c>
      <c r="F711">
        <v>2035</v>
      </c>
      <c r="G711">
        <v>6.0488856000000008E-4</v>
      </c>
      <c r="H711" t="b">
        <v>0</v>
      </c>
      <c r="I711">
        <v>1</v>
      </c>
    </row>
    <row r="712" spans="1:9" x14ac:dyDescent="0.25">
      <c r="A712" t="s">
        <v>178</v>
      </c>
      <c r="B712" t="s">
        <v>213</v>
      </c>
      <c r="C712" t="s">
        <v>126</v>
      </c>
      <c r="D712" t="s">
        <v>191</v>
      </c>
      <c r="E712" t="s">
        <v>180</v>
      </c>
      <c r="F712">
        <v>2040</v>
      </c>
      <c r="G712">
        <v>5.1415527600000006E-4</v>
      </c>
      <c r="H712" t="b">
        <v>0</v>
      </c>
      <c r="I712">
        <v>1</v>
      </c>
    </row>
    <row r="713" spans="1:9" x14ac:dyDescent="0.25">
      <c r="A713" t="s">
        <v>178</v>
      </c>
      <c r="B713" t="s">
        <v>213</v>
      </c>
      <c r="C713" t="s">
        <v>126</v>
      </c>
      <c r="D713" t="s">
        <v>191</v>
      </c>
      <c r="E713" t="s">
        <v>180</v>
      </c>
      <c r="F713">
        <v>2045</v>
      </c>
      <c r="G713">
        <v>4.3703198460000011E-4</v>
      </c>
      <c r="H713" t="b">
        <v>0</v>
      </c>
      <c r="I713">
        <v>1</v>
      </c>
    </row>
    <row r="714" spans="1:9" x14ac:dyDescent="0.25">
      <c r="A714" t="s">
        <v>178</v>
      </c>
      <c r="B714" t="s">
        <v>213</v>
      </c>
      <c r="C714" t="s">
        <v>126</v>
      </c>
      <c r="D714" t="s">
        <v>191</v>
      </c>
      <c r="E714" t="s">
        <v>180</v>
      </c>
      <c r="F714">
        <v>2050</v>
      </c>
      <c r="G714">
        <v>3.7147718690999979E-4</v>
      </c>
      <c r="H714" t="b">
        <v>0</v>
      </c>
      <c r="I714">
        <v>1</v>
      </c>
    </row>
    <row r="715" spans="1:9" x14ac:dyDescent="0.25">
      <c r="A715" t="s">
        <v>178</v>
      </c>
      <c r="B715" t="s">
        <v>213</v>
      </c>
      <c r="C715" t="s">
        <v>126</v>
      </c>
      <c r="D715" t="s">
        <v>192</v>
      </c>
      <c r="E715" t="s">
        <v>180</v>
      </c>
      <c r="F715">
        <v>2015</v>
      </c>
      <c r="G715">
        <v>7.2501819068542001E-2</v>
      </c>
      <c r="H715" t="b">
        <v>0</v>
      </c>
      <c r="I715">
        <v>1</v>
      </c>
    </row>
    <row r="716" spans="1:9" x14ac:dyDescent="0.25">
      <c r="A716" t="s">
        <v>178</v>
      </c>
      <c r="B716" t="s">
        <v>213</v>
      </c>
      <c r="C716" t="s">
        <v>126</v>
      </c>
      <c r="D716" t="s">
        <v>192</v>
      </c>
      <c r="E716" t="s">
        <v>180</v>
      </c>
      <c r="F716">
        <v>2020</v>
      </c>
      <c r="G716">
        <v>6.1626546208259997E-2</v>
      </c>
      <c r="H716" t="b">
        <v>0</v>
      </c>
      <c r="I716">
        <v>1</v>
      </c>
    </row>
    <row r="717" spans="1:9" x14ac:dyDescent="0.25">
      <c r="A717" t="s">
        <v>178</v>
      </c>
      <c r="B717" t="s">
        <v>213</v>
      </c>
      <c r="C717" t="s">
        <v>126</v>
      </c>
      <c r="D717" t="s">
        <v>192</v>
      </c>
      <c r="E717" t="s">
        <v>180</v>
      </c>
      <c r="F717">
        <v>2025</v>
      </c>
      <c r="G717">
        <v>3.6250909534271E-2</v>
      </c>
      <c r="H717" t="b">
        <v>0</v>
      </c>
      <c r="I717">
        <v>1</v>
      </c>
    </row>
    <row r="718" spans="1:9" x14ac:dyDescent="0.25">
      <c r="A718" t="s">
        <v>178</v>
      </c>
      <c r="B718" t="s">
        <v>213</v>
      </c>
      <c r="C718" t="s">
        <v>126</v>
      </c>
      <c r="D718" t="s">
        <v>192</v>
      </c>
      <c r="E718" t="s">
        <v>180</v>
      </c>
      <c r="F718">
        <v>2030</v>
      </c>
      <c r="G718">
        <v>7.2501819068540004E-3</v>
      </c>
      <c r="H718" t="b">
        <v>0</v>
      </c>
      <c r="I718">
        <v>1</v>
      </c>
    </row>
    <row r="719" spans="1:9" x14ac:dyDescent="0.25">
      <c r="A719" t="s">
        <v>178</v>
      </c>
      <c r="B719" t="s">
        <v>213</v>
      </c>
      <c r="C719" t="s">
        <v>126</v>
      </c>
      <c r="D719" t="s">
        <v>193</v>
      </c>
      <c r="E719" t="s">
        <v>180</v>
      </c>
      <c r="F719">
        <v>2015</v>
      </c>
      <c r="G719">
        <v>3.6238968000000003E-2</v>
      </c>
      <c r="H719" t="b">
        <v>0</v>
      </c>
      <c r="I719">
        <v>1</v>
      </c>
    </row>
    <row r="720" spans="1:9" x14ac:dyDescent="0.25">
      <c r="A720" t="s">
        <v>178</v>
      </c>
      <c r="B720" t="s">
        <v>213</v>
      </c>
      <c r="C720" t="s">
        <v>126</v>
      </c>
      <c r="D720" t="s">
        <v>193</v>
      </c>
      <c r="E720" t="s">
        <v>180</v>
      </c>
      <c r="F720">
        <v>2020</v>
      </c>
      <c r="G720">
        <v>3.0803122799999999E-2</v>
      </c>
      <c r="H720" t="b">
        <v>0</v>
      </c>
      <c r="I720">
        <v>1</v>
      </c>
    </row>
    <row r="721" spans="1:9" x14ac:dyDescent="0.25">
      <c r="A721" t="s">
        <v>178</v>
      </c>
      <c r="B721" t="s">
        <v>213</v>
      </c>
      <c r="C721" t="s">
        <v>126</v>
      </c>
      <c r="D721" t="s">
        <v>193</v>
      </c>
      <c r="E721" t="s">
        <v>180</v>
      </c>
      <c r="F721">
        <v>2025</v>
      </c>
      <c r="G721">
        <v>6.0641854507609012E-2</v>
      </c>
      <c r="H721" t="b">
        <v>0</v>
      </c>
      <c r="I721">
        <v>1</v>
      </c>
    </row>
    <row r="722" spans="1:9" x14ac:dyDescent="0.25">
      <c r="A722" t="s">
        <v>178</v>
      </c>
      <c r="B722" t="s">
        <v>213</v>
      </c>
      <c r="C722" t="s">
        <v>126</v>
      </c>
      <c r="D722" t="s">
        <v>194</v>
      </c>
      <c r="E722" t="s">
        <v>180</v>
      </c>
      <c r="F722">
        <v>2015</v>
      </c>
      <c r="G722">
        <v>3.5065351586014003E-2</v>
      </c>
      <c r="H722" t="b">
        <v>0</v>
      </c>
      <c r="I722">
        <v>1</v>
      </c>
    </row>
    <row r="723" spans="1:9" x14ac:dyDescent="0.25">
      <c r="A723" t="s">
        <v>178</v>
      </c>
      <c r="B723" t="s">
        <v>213</v>
      </c>
      <c r="C723" t="s">
        <v>126</v>
      </c>
      <c r="D723" t="s">
        <v>194</v>
      </c>
      <c r="E723" t="s">
        <v>180</v>
      </c>
      <c r="F723">
        <v>2020</v>
      </c>
      <c r="G723">
        <v>3.5065351586014003E-2</v>
      </c>
      <c r="H723" t="b">
        <v>0</v>
      </c>
      <c r="I723">
        <v>1</v>
      </c>
    </row>
    <row r="724" spans="1:9" x14ac:dyDescent="0.25">
      <c r="A724" t="s">
        <v>178</v>
      </c>
      <c r="B724" t="s">
        <v>213</v>
      </c>
      <c r="C724" t="s">
        <v>126</v>
      </c>
      <c r="D724" t="s">
        <v>194</v>
      </c>
      <c r="E724" t="s">
        <v>180</v>
      </c>
      <c r="F724">
        <v>2025</v>
      </c>
      <c r="G724">
        <v>3.4865202215711003E-2</v>
      </c>
      <c r="H724" t="b">
        <v>0</v>
      </c>
      <c r="I724">
        <v>1</v>
      </c>
    </row>
    <row r="725" spans="1:9" x14ac:dyDescent="0.25">
      <c r="A725" t="s">
        <v>178</v>
      </c>
      <c r="B725" t="s">
        <v>213</v>
      </c>
      <c r="C725" t="s">
        <v>126</v>
      </c>
      <c r="D725" t="s">
        <v>194</v>
      </c>
      <c r="E725" t="s">
        <v>180</v>
      </c>
      <c r="F725">
        <v>2030</v>
      </c>
      <c r="G725">
        <v>3.5061388631131001E-2</v>
      </c>
      <c r="H725" t="b">
        <v>0</v>
      </c>
      <c r="I725">
        <v>1</v>
      </c>
    </row>
    <row r="726" spans="1:9" x14ac:dyDescent="0.25">
      <c r="A726" t="s">
        <v>178</v>
      </c>
      <c r="B726" t="s">
        <v>213</v>
      </c>
      <c r="C726" t="s">
        <v>126</v>
      </c>
      <c r="D726" t="s">
        <v>194</v>
      </c>
      <c r="E726" t="s">
        <v>180</v>
      </c>
      <c r="F726">
        <v>2035</v>
      </c>
      <c r="G726">
        <v>3.4986790180324003E-2</v>
      </c>
      <c r="H726" t="b">
        <v>0</v>
      </c>
      <c r="I726">
        <v>1</v>
      </c>
    </row>
    <row r="727" spans="1:9" x14ac:dyDescent="0.25">
      <c r="A727" t="s">
        <v>178</v>
      </c>
      <c r="B727" t="s">
        <v>213</v>
      </c>
      <c r="C727" t="s">
        <v>126</v>
      </c>
      <c r="D727" t="s">
        <v>194</v>
      </c>
      <c r="E727" t="s">
        <v>180</v>
      </c>
      <c r="F727">
        <v>2040</v>
      </c>
      <c r="G727">
        <v>3.5060855156435998E-2</v>
      </c>
      <c r="H727" t="b">
        <v>0</v>
      </c>
      <c r="I727">
        <v>1</v>
      </c>
    </row>
    <row r="728" spans="1:9" x14ac:dyDescent="0.25">
      <c r="A728" t="s">
        <v>178</v>
      </c>
      <c r="B728" t="s">
        <v>213</v>
      </c>
      <c r="C728" t="s">
        <v>126</v>
      </c>
      <c r="D728" t="s">
        <v>194</v>
      </c>
      <c r="E728" t="s">
        <v>180</v>
      </c>
      <c r="F728">
        <v>2045</v>
      </c>
      <c r="G728">
        <v>3.5060855156435998E-2</v>
      </c>
      <c r="H728" t="b">
        <v>0</v>
      </c>
      <c r="I728">
        <v>1</v>
      </c>
    </row>
    <row r="729" spans="1:9" x14ac:dyDescent="0.25">
      <c r="A729" t="s">
        <v>178</v>
      </c>
      <c r="B729" t="s">
        <v>213</v>
      </c>
      <c r="C729" t="s">
        <v>126</v>
      </c>
      <c r="D729" t="s">
        <v>194</v>
      </c>
      <c r="E729" t="s">
        <v>180</v>
      </c>
      <c r="F729">
        <v>2050</v>
      </c>
      <c r="G729">
        <v>3.5060855156435998E-2</v>
      </c>
      <c r="H729" t="b">
        <v>0</v>
      </c>
      <c r="I729">
        <v>1</v>
      </c>
    </row>
    <row r="730" spans="1:9" x14ac:dyDescent="0.25">
      <c r="A730" t="s">
        <v>178</v>
      </c>
      <c r="B730" t="s">
        <v>213</v>
      </c>
      <c r="C730" t="s">
        <v>126</v>
      </c>
      <c r="D730" t="s">
        <v>195</v>
      </c>
      <c r="E730" t="s">
        <v>180</v>
      </c>
      <c r="F730">
        <v>2015</v>
      </c>
      <c r="G730">
        <v>1.4065919999999E-2</v>
      </c>
      <c r="H730" t="b">
        <v>0</v>
      </c>
      <c r="I730">
        <v>1</v>
      </c>
    </row>
    <row r="731" spans="1:9" x14ac:dyDescent="0.25">
      <c r="A731" t="s">
        <v>178</v>
      </c>
      <c r="B731" t="s">
        <v>213</v>
      </c>
      <c r="C731" t="s">
        <v>126</v>
      </c>
      <c r="D731" t="s">
        <v>195</v>
      </c>
      <c r="E731" t="s">
        <v>180</v>
      </c>
      <c r="F731">
        <v>2020</v>
      </c>
      <c r="G731">
        <v>1.1956032E-2</v>
      </c>
      <c r="H731" t="b">
        <v>0</v>
      </c>
      <c r="I731">
        <v>1</v>
      </c>
    </row>
    <row r="732" spans="1:9" x14ac:dyDescent="0.25">
      <c r="A732" t="s">
        <v>178</v>
      </c>
      <c r="B732" t="s">
        <v>213</v>
      </c>
      <c r="C732" t="s">
        <v>126</v>
      </c>
      <c r="D732" t="s">
        <v>196</v>
      </c>
      <c r="E732" t="s">
        <v>180</v>
      </c>
      <c r="F732">
        <v>2015</v>
      </c>
      <c r="G732">
        <v>1.3311300954135E-2</v>
      </c>
      <c r="H732" t="b">
        <v>0</v>
      </c>
      <c r="I732">
        <v>1</v>
      </c>
    </row>
    <row r="733" spans="1:9" x14ac:dyDescent="0.25">
      <c r="A733" t="s">
        <v>178</v>
      </c>
      <c r="B733" t="s">
        <v>213</v>
      </c>
      <c r="C733" t="s">
        <v>126</v>
      </c>
      <c r="D733" t="s">
        <v>196</v>
      </c>
      <c r="E733" t="s">
        <v>180</v>
      </c>
      <c r="F733">
        <v>2020</v>
      </c>
      <c r="G733">
        <v>5.0107226165106003E-2</v>
      </c>
      <c r="H733" t="b">
        <v>0</v>
      </c>
      <c r="I733">
        <v>1</v>
      </c>
    </row>
    <row r="734" spans="1:9" x14ac:dyDescent="0.25">
      <c r="A734" t="s">
        <v>178</v>
      </c>
      <c r="B734" t="s">
        <v>213</v>
      </c>
      <c r="C734" t="s">
        <v>126</v>
      </c>
      <c r="D734" t="s">
        <v>196</v>
      </c>
      <c r="E734" t="s">
        <v>180</v>
      </c>
      <c r="F734">
        <v>2025</v>
      </c>
      <c r="G734">
        <v>7.5102755634442006E-2</v>
      </c>
      <c r="H734" t="b">
        <v>0</v>
      </c>
      <c r="I734">
        <v>1</v>
      </c>
    </row>
    <row r="735" spans="1:9" x14ac:dyDescent="0.25">
      <c r="A735" t="s">
        <v>178</v>
      </c>
      <c r="B735" t="s">
        <v>213</v>
      </c>
      <c r="C735" t="s">
        <v>126</v>
      </c>
      <c r="D735" t="s">
        <v>196</v>
      </c>
      <c r="E735" t="s">
        <v>180</v>
      </c>
      <c r="F735">
        <v>2030</v>
      </c>
      <c r="G735">
        <v>0.147262248227021</v>
      </c>
      <c r="H735" t="b">
        <v>0</v>
      </c>
      <c r="I735">
        <v>1</v>
      </c>
    </row>
    <row r="736" spans="1:9" x14ac:dyDescent="0.25">
      <c r="A736" t="s">
        <v>178</v>
      </c>
      <c r="B736" t="s">
        <v>213</v>
      </c>
      <c r="C736" t="s">
        <v>126</v>
      </c>
      <c r="D736" t="s">
        <v>196</v>
      </c>
      <c r="E736" t="s">
        <v>180</v>
      </c>
      <c r="F736">
        <v>2035</v>
      </c>
      <c r="G736">
        <v>0.26425818938616302</v>
      </c>
      <c r="H736" t="b">
        <v>0</v>
      </c>
      <c r="I736">
        <v>1</v>
      </c>
    </row>
    <row r="737" spans="1:9" x14ac:dyDescent="0.25">
      <c r="A737" t="s">
        <v>178</v>
      </c>
      <c r="B737" t="s">
        <v>213</v>
      </c>
      <c r="C737" t="s">
        <v>126</v>
      </c>
      <c r="D737" t="s">
        <v>196</v>
      </c>
      <c r="E737" t="s">
        <v>180</v>
      </c>
      <c r="F737">
        <v>2040</v>
      </c>
      <c r="G737">
        <v>0.29718200873761402</v>
      </c>
      <c r="H737" t="b">
        <v>0</v>
      </c>
      <c r="I737">
        <v>1</v>
      </c>
    </row>
    <row r="738" spans="1:9" x14ac:dyDescent="0.25">
      <c r="A738" t="s">
        <v>178</v>
      </c>
      <c r="B738" t="s">
        <v>213</v>
      </c>
      <c r="C738" t="s">
        <v>126</v>
      </c>
      <c r="D738" t="s">
        <v>196</v>
      </c>
      <c r="E738" t="s">
        <v>180</v>
      </c>
      <c r="F738">
        <v>2045</v>
      </c>
      <c r="G738">
        <v>0.30691179814156999</v>
      </c>
      <c r="H738" t="b">
        <v>0</v>
      </c>
      <c r="I738">
        <v>1</v>
      </c>
    </row>
    <row r="739" spans="1:9" x14ac:dyDescent="0.25">
      <c r="A739" t="s">
        <v>178</v>
      </c>
      <c r="B739" t="s">
        <v>213</v>
      </c>
      <c r="C739" t="s">
        <v>126</v>
      </c>
      <c r="D739" t="s">
        <v>196</v>
      </c>
      <c r="E739" t="s">
        <v>180</v>
      </c>
      <c r="F739">
        <v>2050</v>
      </c>
      <c r="G739">
        <v>0.32733976197922299</v>
      </c>
      <c r="H739" t="b">
        <v>0</v>
      </c>
      <c r="I739">
        <v>1</v>
      </c>
    </row>
    <row r="740" spans="1:9" x14ac:dyDescent="0.25">
      <c r="A740" t="s">
        <v>178</v>
      </c>
      <c r="B740" t="s">
        <v>213</v>
      </c>
      <c r="C740" t="s">
        <v>126</v>
      </c>
      <c r="D740" t="s">
        <v>199</v>
      </c>
      <c r="E740" t="s">
        <v>180</v>
      </c>
      <c r="F740">
        <v>2030</v>
      </c>
      <c r="G740">
        <v>0.173323292111428</v>
      </c>
      <c r="H740" t="b">
        <v>0</v>
      </c>
      <c r="I740">
        <v>1</v>
      </c>
    </row>
    <row r="741" spans="1:9" x14ac:dyDescent="0.25">
      <c r="A741" t="s">
        <v>178</v>
      </c>
      <c r="B741" t="s">
        <v>213</v>
      </c>
      <c r="C741" t="s">
        <v>126</v>
      </c>
      <c r="D741" t="s">
        <v>199</v>
      </c>
      <c r="E741" t="s">
        <v>180</v>
      </c>
      <c r="F741">
        <v>2035</v>
      </c>
      <c r="G741">
        <v>0.21383266498283199</v>
      </c>
      <c r="H741" t="b">
        <v>0</v>
      </c>
      <c r="I741">
        <v>1</v>
      </c>
    </row>
    <row r="742" spans="1:9" x14ac:dyDescent="0.25">
      <c r="A742" t="s">
        <v>178</v>
      </c>
      <c r="B742" t="s">
        <v>213</v>
      </c>
      <c r="C742" t="s">
        <v>126</v>
      </c>
      <c r="D742" t="s">
        <v>199</v>
      </c>
      <c r="E742" t="s">
        <v>180</v>
      </c>
      <c r="F742">
        <v>2040</v>
      </c>
      <c r="G742">
        <v>0.21805638020245099</v>
      </c>
      <c r="H742" t="b">
        <v>0</v>
      </c>
      <c r="I742">
        <v>1</v>
      </c>
    </row>
    <row r="743" spans="1:9" x14ac:dyDescent="0.25">
      <c r="A743" t="s">
        <v>178</v>
      </c>
      <c r="B743" t="s">
        <v>213</v>
      </c>
      <c r="C743" t="s">
        <v>126</v>
      </c>
      <c r="D743" t="s">
        <v>199</v>
      </c>
      <c r="E743" t="s">
        <v>180</v>
      </c>
      <c r="F743">
        <v>2045</v>
      </c>
      <c r="G743">
        <v>0.21953640088255799</v>
      </c>
      <c r="H743" t="b">
        <v>0</v>
      </c>
      <c r="I743">
        <v>1</v>
      </c>
    </row>
    <row r="744" spans="1:9" x14ac:dyDescent="0.25">
      <c r="A744" t="s">
        <v>178</v>
      </c>
      <c r="B744" t="s">
        <v>213</v>
      </c>
      <c r="C744" t="s">
        <v>126</v>
      </c>
      <c r="D744" t="s">
        <v>199</v>
      </c>
      <c r="E744" t="s">
        <v>180</v>
      </c>
      <c r="F744">
        <v>2050</v>
      </c>
      <c r="G744">
        <v>0.25364363382385102</v>
      </c>
      <c r="H744" t="b">
        <v>0</v>
      </c>
      <c r="I744">
        <v>1</v>
      </c>
    </row>
    <row r="745" spans="1:9" x14ac:dyDescent="0.25">
      <c r="A745" t="s">
        <v>178</v>
      </c>
      <c r="B745" t="s">
        <v>213</v>
      </c>
      <c r="C745" t="s">
        <v>126</v>
      </c>
      <c r="D745" t="s">
        <v>197</v>
      </c>
      <c r="E745" t="s">
        <v>180</v>
      </c>
      <c r="F745">
        <v>2015</v>
      </c>
      <c r="G745">
        <v>1.3928545391827999E-2</v>
      </c>
      <c r="H745" t="b">
        <v>0</v>
      </c>
      <c r="I745">
        <v>1</v>
      </c>
    </row>
    <row r="746" spans="1:9" x14ac:dyDescent="0.25">
      <c r="A746" t="s">
        <v>178</v>
      </c>
      <c r="B746" t="s">
        <v>213</v>
      </c>
      <c r="C746" t="s">
        <v>126</v>
      </c>
      <c r="D746" t="s">
        <v>197</v>
      </c>
      <c r="E746" t="s">
        <v>180</v>
      </c>
      <c r="F746">
        <v>2020</v>
      </c>
      <c r="G746">
        <v>2.3965184992037002E-2</v>
      </c>
      <c r="H746" t="b">
        <v>0</v>
      </c>
      <c r="I746">
        <v>1</v>
      </c>
    </row>
    <row r="747" spans="1:9" x14ac:dyDescent="0.25">
      <c r="A747" t="s">
        <v>178</v>
      </c>
      <c r="B747" t="s">
        <v>213</v>
      </c>
      <c r="C747" t="s">
        <v>126</v>
      </c>
      <c r="D747" t="s">
        <v>197</v>
      </c>
      <c r="E747" t="s">
        <v>180</v>
      </c>
      <c r="F747">
        <v>2025</v>
      </c>
      <c r="G747">
        <v>0.16645840849985399</v>
      </c>
      <c r="H747" t="b">
        <v>0</v>
      </c>
      <c r="I747">
        <v>1</v>
      </c>
    </row>
    <row r="748" spans="1:9" x14ac:dyDescent="0.25">
      <c r="A748" t="s">
        <v>178</v>
      </c>
      <c r="B748" t="s">
        <v>213</v>
      </c>
      <c r="C748" t="s">
        <v>126</v>
      </c>
      <c r="D748" t="s">
        <v>197</v>
      </c>
      <c r="E748" t="s">
        <v>180</v>
      </c>
      <c r="F748">
        <v>2030</v>
      </c>
      <c r="G748">
        <v>0.205518557529517</v>
      </c>
      <c r="H748" t="b">
        <v>0</v>
      </c>
      <c r="I748">
        <v>1</v>
      </c>
    </row>
    <row r="749" spans="1:9" x14ac:dyDescent="0.25">
      <c r="A749" t="s">
        <v>178</v>
      </c>
      <c r="B749" t="s">
        <v>213</v>
      </c>
      <c r="C749" t="s">
        <v>126</v>
      </c>
      <c r="D749" t="s">
        <v>197</v>
      </c>
      <c r="E749" t="s">
        <v>180</v>
      </c>
      <c r="F749">
        <v>2035</v>
      </c>
      <c r="G749">
        <v>0.38172145408066399</v>
      </c>
      <c r="H749" t="b">
        <v>0</v>
      </c>
      <c r="I749">
        <v>1</v>
      </c>
    </row>
    <row r="750" spans="1:9" x14ac:dyDescent="0.25">
      <c r="A750" t="s">
        <v>178</v>
      </c>
      <c r="B750" t="s">
        <v>213</v>
      </c>
      <c r="C750" t="s">
        <v>126</v>
      </c>
      <c r="D750" t="s">
        <v>197</v>
      </c>
      <c r="E750" t="s">
        <v>180</v>
      </c>
      <c r="F750">
        <v>2040</v>
      </c>
      <c r="G750">
        <v>0.38047456742493801</v>
      </c>
      <c r="H750" t="b">
        <v>0</v>
      </c>
      <c r="I750">
        <v>1</v>
      </c>
    </row>
    <row r="751" spans="1:9" x14ac:dyDescent="0.25">
      <c r="A751" t="s">
        <v>178</v>
      </c>
      <c r="B751" t="s">
        <v>213</v>
      </c>
      <c r="C751" t="s">
        <v>126</v>
      </c>
      <c r="D751" t="s">
        <v>197</v>
      </c>
      <c r="E751" t="s">
        <v>180</v>
      </c>
      <c r="F751">
        <v>2045</v>
      </c>
      <c r="G751">
        <v>0.36934188063227502</v>
      </c>
      <c r="H751" t="b">
        <v>0</v>
      </c>
      <c r="I751">
        <v>1</v>
      </c>
    </row>
    <row r="752" spans="1:9" x14ac:dyDescent="0.25">
      <c r="A752" t="s">
        <v>178</v>
      </c>
      <c r="B752" t="s">
        <v>213</v>
      </c>
      <c r="C752" t="s">
        <v>126</v>
      </c>
      <c r="D752" t="s">
        <v>197</v>
      </c>
      <c r="E752" t="s">
        <v>180</v>
      </c>
      <c r="F752">
        <v>2050</v>
      </c>
      <c r="G752">
        <v>0.31487223865101999</v>
      </c>
      <c r="H752" t="b">
        <v>0</v>
      </c>
      <c r="I752">
        <v>1</v>
      </c>
    </row>
    <row r="753" spans="1:9" x14ac:dyDescent="0.25">
      <c r="A753" t="s">
        <v>178</v>
      </c>
      <c r="B753" t="s">
        <v>213</v>
      </c>
      <c r="C753" t="s">
        <v>135</v>
      </c>
      <c r="D753" t="s">
        <v>214</v>
      </c>
      <c r="E753" t="s">
        <v>180</v>
      </c>
      <c r="F753">
        <v>2015</v>
      </c>
      <c r="G753">
        <v>8.7388167319183002E-2</v>
      </c>
      <c r="H753" t="b">
        <v>0</v>
      </c>
      <c r="I753">
        <v>1</v>
      </c>
    </row>
    <row r="754" spans="1:9" x14ac:dyDescent="0.25">
      <c r="A754" t="s">
        <v>178</v>
      </c>
      <c r="B754" t="s">
        <v>213</v>
      </c>
      <c r="C754" t="s">
        <v>135</v>
      </c>
      <c r="D754" t="s">
        <v>214</v>
      </c>
      <c r="E754" t="s">
        <v>180</v>
      </c>
      <c r="F754">
        <v>2020</v>
      </c>
      <c r="G754">
        <v>0.11366910339878</v>
      </c>
      <c r="H754" t="b">
        <v>0</v>
      </c>
      <c r="I754">
        <v>1</v>
      </c>
    </row>
    <row r="755" spans="1:9" x14ac:dyDescent="0.25">
      <c r="A755" t="s">
        <v>178</v>
      </c>
      <c r="B755" t="s">
        <v>213</v>
      </c>
      <c r="C755" t="s">
        <v>135</v>
      </c>
      <c r="D755" t="s">
        <v>214</v>
      </c>
      <c r="E755" t="s">
        <v>180</v>
      </c>
      <c r="F755">
        <v>2025</v>
      </c>
      <c r="G755">
        <v>0.27316492345056398</v>
      </c>
      <c r="H755" t="b">
        <v>0</v>
      </c>
      <c r="I755">
        <v>1</v>
      </c>
    </row>
    <row r="756" spans="1:9" x14ac:dyDescent="0.25">
      <c r="A756" t="s">
        <v>178</v>
      </c>
      <c r="B756" t="s">
        <v>213</v>
      </c>
      <c r="C756" t="s">
        <v>135</v>
      </c>
      <c r="D756" t="s">
        <v>214</v>
      </c>
      <c r="E756" t="s">
        <v>180</v>
      </c>
      <c r="F756">
        <v>2030</v>
      </c>
      <c r="G756">
        <v>0.43444194306551198</v>
      </c>
      <c r="H756" t="b">
        <v>0</v>
      </c>
      <c r="I756">
        <v>1</v>
      </c>
    </row>
    <row r="757" spans="1:9" x14ac:dyDescent="0.25">
      <c r="A757" t="s">
        <v>178</v>
      </c>
      <c r="B757" t="s">
        <v>213</v>
      </c>
      <c r="C757" t="s">
        <v>135</v>
      </c>
      <c r="D757" t="s">
        <v>214</v>
      </c>
      <c r="E757" t="s">
        <v>180</v>
      </c>
      <c r="F757">
        <v>2035</v>
      </c>
      <c r="G757">
        <v>0.47393127430401311</v>
      </c>
      <c r="H757" t="b">
        <v>0</v>
      </c>
      <c r="I757">
        <v>1</v>
      </c>
    </row>
    <row r="758" spans="1:9" x14ac:dyDescent="0.25">
      <c r="A758" t="s">
        <v>178</v>
      </c>
      <c r="B758" t="s">
        <v>213</v>
      </c>
      <c r="C758" t="s">
        <v>135</v>
      </c>
      <c r="D758" t="s">
        <v>214</v>
      </c>
      <c r="E758" t="s">
        <v>180</v>
      </c>
      <c r="F758">
        <v>2040</v>
      </c>
      <c r="G758">
        <v>0.46451201977541712</v>
      </c>
      <c r="H758" t="b">
        <v>0</v>
      </c>
      <c r="I758">
        <v>1</v>
      </c>
    </row>
    <row r="759" spans="1:9" x14ac:dyDescent="0.25">
      <c r="A759" t="s">
        <v>178</v>
      </c>
      <c r="B759" t="s">
        <v>213</v>
      </c>
      <c r="C759" t="s">
        <v>135</v>
      </c>
      <c r="D759" t="s">
        <v>214</v>
      </c>
      <c r="E759" t="s">
        <v>180</v>
      </c>
      <c r="F759">
        <v>2045</v>
      </c>
      <c r="G759">
        <v>0.47242442755665298</v>
      </c>
      <c r="H759" t="b">
        <v>0</v>
      </c>
      <c r="I759">
        <v>1</v>
      </c>
    </row>
    <row r="760" spans="1:9" x14ac:dyDescent="0.25">
      <c r="A760" t="s">
        <v>178</v>
      </c>
      <c r="B760" t="s">
        <v>213</v>
      </c>
      <c r="C760" t="s">
        <v>135</v>
      </c>
      <c r="D760" t="s">
        <v>214</v>
      </c>
      <c r="E760" t="s">
        <v>180</v>
      </c>
      <c r="F760">
        <v>2050</v>
      </c>
      <c r="G760">
        <v>0.47242442755665098</v>
      </c>
      <c r="H760" t="b">
        <v>0</v>
      </c>
      <c r="I760">
        <v>1</v>
      </c>
    </row>
    <row r="761" spans="1:9" x14ac:dyDescent="0.25">
      <c r="A761" t="s">
        <v>178</v>
      </c>
      <c r="B761" t="s">
        <v>213</v>
      </c>
      <c r="C761" t="s">
        <v>135</v>
      </c>
      <c r="D761" t="s">
        <v>191</v>
      </c>
      <c r="E761" t="s">
        <v>180</v>
      </c>
      <c r="F761">
        <v>2015</v>
      </c>
      <c r="G761">
        <v>7.4296000000000006E-3</v>
      </c>
      <c r="H761" t="b">
        <v>0</v>
      </c>
      <c r="I761">
        <v>1</v>
      </c>
    </row>
    <row r="762" spans="1:9" x14ac:dyDescent="0.25">
      <c r="A762" t="s">
        <v>178</v>
      </c>
      <c r="B762" t="s">
        <v>213</v>
      </c>
      <c r="C762" t="s">
        <v>135</v>
      </c>
      <c r="D762" t="s">
        <v>191</v>
      </c>
      <c r="E762" t="s">
        <v>180</v>
      </c>
      <c r="F762">
        <v>2020</v>
      </c>
      <c r="G762">
        <v>7.4296000000000006E-3</v>
      </c>
      <c r="H762" t="b">
        <v>0</v>
      </c>
      <c r="I762">
        <v>1</v>
      </c>
    </row>
    <row r="763" spans="1:9" x14ac:dyDescent="0.25">
      <c r="A763" t="s">
        <v>178</v>
      </c>
      <c r="B763" t="s">
        <v>213</v>
      </c>
      <c r="C763" t="s">
        <v>135</v>
      </c>
      <c r="D763" t="s">
        <v>191</v>
      </c>
      <c r="E763" t="s">
        <v>180</v>
      </c>
      <c r="F763">
        <v>2025</v>
      </c>
      <c r="G763">
        <v>6.3151600000000002E-3</v>
      </c>
      <c r="H763" t="b">
        <v>0</v>
      </c>
      <c r="I763">
        <v>1</v>
      </c>
    </row>
    <row r="764" spans="1:9" x14ac:dyDescent="0.25">
      <c r="A764" t="s">
        <v>178</v>
      </c>
      <c r="B764" t="s">
        <v>213</v>
      </c>
      <c r="C764" t="s">
        <v>135</v>
      </c>
      <c r="D764" t="s">
        <v>191</v>
      </c>
      <c r="E764" t="s">
        <v>180</v>
      </c>
      <c r="F764">
        <v>2030</v>
      </c>
      <c r="G764">
        <v>5.3678860000000014E-3</v>
      </c>
      <c r="H764" t="b">
        <v>0</v>
      </c>
      <c r="I764">
        <v>1</v>
      </c>
    </row>
    <row r="765" spans="1:9" x14ac:dyDescent="0.25">
      <c r="A765" t="s">
        <v>178</v>
      </c>
      <c r="B765" t="s">
        <v>213</v>
      </c>
      <c r="C765" t="s">
        <v>135</v>
      </c>
      <c r="D765" t="s">
        <v>191</v>
      </c>
      <c r="E765" t="s">
        <v>180</v>
      </c>
      <c r="F765">
        <v>2035</v>
      </c>
      <c r="G765">
        <v>4.562703099999E-3</v>
      </c>
      <c r="H765" t="b">
        <v>0</v>
      </c>
      <c r="I765">
        <v>1</v>
      </c>
    </row>
    <row r="766" spans="1:9" x14ac:dyDescent="0.25">
      <c r="A766" t="s">
        <v>178</v>
      </c>
      <c r="B766" t="s">
        <v>213</v>
      </c>
      <c r="C766" t="s">
        <v>135</v>
      </c>
      <c r="D766" t="s">
        <v>191</v>
      </c>
      <c r="E766" t="s">
        <v>180</v>
      </c>
      <c r="F766">
        <v>2040</v>
      </c>
      <c r="G766">
        <v>3.8782976349999998E-3</v>
      </c>
      <c r="H766" t="b">
        <v>0</v>
      </c>
      <c r="I766">
        <v>1</v>
      </c>
    </row>
    <row r="767" spans="1:9" x14ac:dyDescent="0.25">
      <c r="A767" t="s">
        <v>178</v>
      </c>
      <c r="B767" t="s">
        <v>213</v>
      </c>
      <c r="C767" t="s">
        <v>135</v>
      </c>
      <c r="D767" t="s">
        <v>191</v>
      </c>
      <c r="E767" t="s">
        <v>180</v>
      </c>
      <c r="F767">
        <v>2045</v>
      </c>
      <c r="G767">
        <v>3.2965529897500002E-3</v>
      </c>
      <c r="H767" t="b">
        <v>0</v>
      </c>
      <c r="I767">
        <v>1</v>
      </c>
    </row>
    <row r="768" spans="1:9" x14ac:dyDescent="0.25">
      <c r="A768" t="s">
        <v>178</v>
      </c>
      <c r="B768" t="s">
        <v>213</v>
      </c>
      <c r="C768" t="s">
        <v>135</v>
      </c>
      <c r="D768" t="s">
        <v>191</v>
      </c>
      <c r="E768" t="s">
        <v>180</v>
      </c>
      <c r="F768">
        <v>2050</v>
      </c>
      <c r="G768">
        <v>2.8020700412870001E-3</v>
      </c>
      <c r="H768" t="b">
        <v>0</v>
      </c>
      <c r="I768">
        <v>1</v>
      </c>
    </row>
    <row r="769" spans="1:9" x14ac:dyDescent="0.25">
      <c r="A769" t="s">
        <v>178</v>
      </c>
      <c r="B769" t="s">
        <v>213</v>
      </c>
      <c r="C769" t="s">
        <v>135</v>
      </c>
      <c r="D769" t="s">
        <v>192</v>
      </c>
      <c r="E769" t="s">
        <v>180</v>
      </c>
      <c r="F769">
        <v>2015</v>
      </c>
      <c r="G769">
        <v>1.6675200000000001E-2</v>
      </c>
      <c r="H769" t="b">
        <v>0</v>
      </c>
      <c r="I769">
        <v>1</v>
      </c>
    </row>
    <row r="770" spans="1:9" x14ac:dyDescent="0.25">
      <c r="A770" t="s">
        <v>178</v>
      </c>
      <c r="B770" t="s">
        <v>213</v>
      </c>
      <c r="C770" t="s">
        <v>135</v>
      </c>
      <c r="D770" t="s">
        <v>192</v>
      </c>
      <c r="E770" t="s">
        <v>180</v>
      </c>
      <c r="F770">
        <v>2020</v>
      </c>
      <c r="G770">
        <v>1.4173919999999E-2</v>
      </c>
      <c r="H770" t="b">
        <v>0</v>
      </c>
      <c r="I770">
        <v>1</v>
      </c>
    </row>
    <row r="771" spans="1:9" x14ac:dyDescent="0.25">
      <c r="A771" t="s">
        <v>178</v>
      </c>
      <c r="B771" t="s">
        <v>213</v>
      </c>
      <c r="C771" t="s">
        <v>135</v>
      </c>
      <c r="D771" t="s">
        <v>192</v>
      </c>
      <c r="E771" t="s">
        <v>180</v>
      </c>
      <c r="F771">
        <v>2025</v>
      </c>
      <c r="G771">
        <v>8.3375999999990014E-3</v>
      </c>
      <c r="H771" t="b">
        <v>0</v>
      </c>
      <c r="I771">
        <v>1</v>
      </c>
    </row>
    <row r="772" spans="1:9" x14ac:dyDescent="0.25">
      <c r="A772" t="s">
        <v>178</v>
      </c>
      <c r="B772" t="s">
        <v>213</v>
      </c>
      <c r="C772" t="s">
        <v>135</v>
      </c>
      <c r="D772" t="s">
        <v>192</v>
      </c>
      <c r="E772" t="s">
        <v>180</v>
      </c>
      <c r="F772">
        <v>2030</v>
      </c>
      <c r="G772">
        <v>1.66752E-3</v>
      </c>
      <c r="H772" t="b">
        <v>0</v>
      </c>
      <c r="I772">
        <v>1</v>
      </c>
    </row>
    <row r="773" spans="1:9" x14ac:dyDescent="0.25">
      <c r="A773" t="s">
        <v>178</v>
      </c>
      <c r="B773" t="s">
        <v>213</v>
      </c>
      <c r="C773" t="s">
        <v>135</v>
      </c>
      <c r="D773" t="s">
        <v>193</v>
      </c>
      <c r="E773" t="s">
        <v>180</v>
      </c>
      <c r="F773">
        <v>2015</v>
      </c>
      <c r="G773">
        <v>1.471104E-2</v>
      </c>
      <c r="H773" t="b">
        <v>0</v>
      </c>
      <c r="I773">
        <v>1</v>
      </c>
    </row>
    <row r="774" spans="1:9" x14ac:dyDescent="0.25">
      <c r="A774" t="s">
        <v>178</v>
      </c>
      <c r="B774" t="s">
        <v>213</v>
      </c>
      <c r="C774" t="s">
        <v>135</v>
      </c>
      <c r="D774" t="s">
        <v>193</v>
      </c>
      <c r="E774" t="s">
        <v>180</v>
      </c>
      <c r="F774">
        <v>2020</v>
      </c>
      <c r="G774">
        <v>1.2504384E-2</v>
      </c>
      <c r="H774" t="b">
        <v>0</v>
      </c>
      <c r="I774">
        <v>1</v>
      </c>
    </row>
    <row r="775" spans="1:9" x14ac:dyDescent="0.25">
      <c r="A775" t="s">
        <v>178</v>
      </c>
      <c r="B775" t="s">
        <v>213</v>
      </c>
      <c r="C775" t="s">
        <v>135</v>
      </c>
      <c r="D775" t="s">
        <v>194</v>
      </c>
      <c r="E775" t="s">
        <v>180</v>
      </c>
      <c r="F775">
        <v>2015</v>
      </c>
      <c r="G775">
        <v>8.9127619097575776E-4</v>
      </c>
      <c r="H775" t="b">
        <v>0</v>
      </c>
      <c r="I775">
        <v>1</v>
      </c>
    </row>
    <row r="776" spans="1:9" x14ac:dyDescent="0.25">
      <c r="A776" t="s">
        <v>178</v>
      </c>
      <c r="B776" t="s">
        <v>213</v>
      </c>
      <c r="C776" t="s">
        <v>135</v>
      </c>
      <c r="D776" t="s">
        <v>194</v>
      </c>
      <c r="E776" t="s">
        <v>180</v>
      </c>
      <c r="F776">
        <v>2020</v>
      </c>
      <c r="G776">
        <v>8.9127619097575776E-4</v>
      </c>
      <c r="H776" t="b">
        <v>0</v>
      </c>
      <c r="I776">
        <v>1</v>
      </c>
    </row>
    <row r="777" spans="1:9" x14ac:dyDescent="0.25">
      <c r="A777" t="s">
        <v>178</v>
      </c>
      <c r="B777" t="s">
        <v>213</v>
      </c>
      <c r="C777" t="s">
        <v>135</v>
      </c>
      <c r="D777" t="s">
        <v>194</v>
      </c>
      <c r="E777" t="s">
        <v>180</v>
      </c>
      <c r="F777">
        <v>2025</v>
      </c>
      <c r="G777">
        <v>1.2294997909749999E-3</v>
      </c>
      <c r="H777" t="b">
        <v>0</v>
      </c>
      <c r="I777">
        <v>1</v>
      </c>
    </row>
    <row r="778" spans="1:9" x14ac:dyDescent="0.25">
      <c r="A778" t="s">
        <v>178</v>
      </c>
      <c r="B778" t="s">
        <v>213</v>
      </c>
      <c r="C778" t="s">
        <v>135</v>
      </c>
      <c r="D778" t="s">
        <v>194</v>
      </c>
      <c r="E778" t="s">
        <v>180</v>
      </c>
      <c r="F778">
        <v>2030</v>
      </c>
      <c r="G778">
        <v>1.5639233148370001E-3</v>
      </c>
      <c r="H778" t="b">
        <v>0</v>
      </c>
      <c r="I778">
        <v>1</v>
      </c>
    </row>
    <row r="779" spans="1:9" x14ac:dyDescent="0.25">
      <c r="A779" t="s">
        <v>178</v>
      </c>
      <c r="B779" t="s">
        <v>213</v>
      </c>
      <c r="C779" t="s">
        <v>135</v>
      </c>
      <c r="D779" t="s">
        <v>194</v>
      </c>
      <c r="E779" t="s">
        <v>180</v>
      </c>
      <c r="F779">
        <v>2035</v>
      </c>
      <c r="G779">
        <v>1.5639233148370001E-3</v>
      </c>
      <c r="H779" t="b">
        <v>0</v>
      </c>
      <c r="I779">
        <v>1</v>
      </c>
    </row>
    <row r="780" spans="1:9" x14ac:dyDescent="0.25">
      <c r="A780" t="s">
        <v>178</v>
      </c>
      <c r="B780" t="s">
        <v>213</v>
      </c>
      <c r="C780" t="s">
        <v>135</v>
      </c>
      <c r="D780" t="s">
        <v>194</v>
      </c>
      <c r="E780" t="s">
        <v>180</v>
      </c>
      <c r="F780">
        <v>2040</v>
      </c>
      <c r="G780">
        <v>1.563289968814E-3</v>
      </c>
      <c r="H780" t="b">
        <v>0</v>
      </c>
      <c r="I780">
        <v>1</v>
      </c>
    </row>
    <row r="781" spans="1:9" x14ac:dyDescent="0.25">
      <c r="A781" t="s">
        <v>178</v>
      </c>
      <c r="B781" t="s">
        <v>213</v>
      </c>
      <c r="C781" t="s">
        <v>135</v>
      </c>
      <c r="D781" t="s">
        <v>194</v>
      </c>
      <c r="E781" t="s">
        <v>180</v>
      </c>
      <c r="F781">
        <v>2045</v>
      </c>
      <c r="G781">
        <v>1.493621906275E-3</v>
      </c>
      <c r="H781" t="b">
        <v>0</v>
      </c>
      <c r="I781">
        <v>1</v>
      </c>
    </row>
    <row r="782" spans="1:9" x14ac:dyDescent="0.25">
      <c r="A782" t="s">
        <v>178</v>
      </c>
      <c r="B782" t="s">
        <v>213</v>
      </c>
      <c r="C782" t="s">
        <v>135</v>
      </c>
      <c r="D782" t="s">
        <v>194</v>
      </c>
      <c r="E782" t="s">
        <v>180</v>
      </c>
      <c r="F782">
        <v>2050</v>
      </c>
      <c r="G782">
        <v>1.490756015521E-3</v>
      </c>
      <c r="H782" t="b">
        <v>0</v>
      </c>
      <c r="I782">
        <v>1</v>
      </c>
    </row>
    <row r="783" spans="1:9" x14ac:dyDescent="0.25">
      <c r="A783" t="s">
        <v>178</v>
      </c>
      <c r="B783" t="s">
        <v>213</v>
      </c>
      <c r="C783" t="s">
        <v>135</v>
      </c>
      <c r="D783" t="s">
        <v>198</v>
      </c>
      <c r="E783" t="s">
        <v>180</v>
      </c>
      <c r="F783">
        <v>2015</v>
      </c>
      <c r="G783">
        <v>4.5601919999999997E-2</v>
      </c>
      <c r="H783" t="b">
        <v>0</v>
      </c>
      <c r="I783">
        <v>1</v>
      </c>
    </row>
    <row r="784" spans="1:9" x14ac:dyDescent="0.25">
      <c r="A784" t="s">
        <v>178</v>
      </c>
      <c r="B784" t="s">
        <v>213</v>
      </c>
      <c r="C784" t="s">
        <v>135</v>
      </c>
      <c r="D784" t="s">
        <v>198</v>
      </c>
      <c r="E784" t="s">
        <v>180</v>
      </c>
      <c r="F784">
        <v>2020</v>
      </c>
      <c r="G784">
        <v>7.6590792079597E-2</v>
      </c>
      <c r="H784" t="b">
        <v>0</v>
      </c>
      <c r="I784">
        <v>1</v>
      </c>
    </row>
    <row r="785" spans="1:9" x14ac:dyDescent="0.25">
      <c r="A785" t="s">
        <v>178</v>
      </c>
      <c r="B785" t="s">
        <v>213</v>
      </c>
      <c r="C785" t="s">
        <v>135</v>
      </c>
      <c r="D785" t="s">
        <v>198</v>
      </c>
      <c r="E785" t="s">
        <v>180</v>
      </c>
      <c r="F785">
        <v>2025</v>
      </c>
      <c r="G785">
        <v>0.153181584159194</v>
      </c>
      <c r="H785" t="b">
        <v>0</v>
      </c>
      <c r="I785">
        <v>1</v>
      </c>
    </row>
    <row r="786" spans="1:9" x14ac:dyDescent="0.25">
      <c r="A786" t="s">
        <v>178</v>
      </c>
      <c r="B786" t="s">
        <v>213</v>
      </c>
      <c r="C786" t="s">
        <v>135</v>
      </c>
      <c r="D786" t="s">
        <v>198</v>
      </c>
      <c r="E786" t="s">
        <v>180</v>
      </c>
      <c r="F786">
        <v>2030</v>
      </c>
      <c r="G786">
        <v>0.306363168318388</v>
      </c>
      <c r="H786" t="b">
        <v>0</v>
      </c>
      <c r="I786">
        <v>1</v>
      </c>
    </row>
    <row r="787" spans="1:9" x14ac:dyDescent="0.25">
      <c r="A787" t="s">
        <v>178</v>
      </c>
      <c r="B787" t="s">
        <v>213</v>
      </c>
      <c r="C787" t="s">
        <v>135</v>
      </c>
      <c r="D787" t="s">
        <v>198</v>
      </c>
      <c r="E787" t="s">
        <v>180</v>
      </c>
      <c r="F787">
        <v>2035</v>
      </c>
      <c r="G787">
        <v>0.31286488431550402</v>
      </c>
      <c r="H787" t="b">
        <v>0</v>
      </c>
      <c r="I787">
        <v>1</v>
      </c>
    </row>
    <row r="788" spans="1:9" x14ac:dyDescent="0.25">
      <c r="A788" t="s">
        <v>178</v>
      </c>
      <c r="B788" t="s">
        <v>213</v>
      </c>
      <c r="C788" t="s">
        <v>135</v>
      </c>
      <c r="D788" t="s">
        <v>198</v>
      </c>
      <c r="E788" t="s">
        <v>180</v>
      </c>
      <c r="F788">
        <v>2040</v>
      </c>
      <c r="G788">
        <v>0.28607189871550398</v>
      </c>
      <c r="H788" t="b">
        <v>0</v>
      </c>
      <c r="I788">
        <v>1</v>
      </c>
    </row>
    <row r="789" spans="1:9" x14ac:dyDescent="0.25">
      <c r="A789" t="s">
        <v>178</v>
      </c>
      <c r="B789" t="s">
        <v>213</v>
      </c>
      <c r="C789" t="s">
        <v>135</v>
      </c>
      <c r="D789" t="s">
        <v>198</v>
      </c>
      <c r="E789" t="s">
        <v>180</v>
      </c>
      <c r="F789">
        <v>2045</v>
      </c>
      <c r="G789">
        <v>0.28607189871550598</v>
      </c>
      <c r="H789" t="b">
        <v>0</v>
      </c>
      <c r="I789">
        <v>1</v>
      </c>
    </row>
    <row r="790" spans="1:9" x14ac:dyDescent="0.25">
      <c r="A790" t="s">
        <v>178</v>
      </c>
      <c r="B790" t="s">
        <v>213</v>
      </c>
      <c r="C790" t="s">
        <v>135</v>
      </c>
      <c r="D790" t="s">
        <v>198</v>
      </c>
      <c r="E790" t="s">
        <v>180</v>
      </c>
      <c r="F790">
        <v>2050</v>
      </c>
      <c r="G790">
        <v>0.28607189871550398</v>
      </c>
      <c r="H790" t="b">
        <v>0</v>
      </c>
      <c r="I790">
        <v>1</v>
      </c>
    </row>
    <row r="791" spans="1:9" x14ac:dyDescent="0.25">
      <c r="A791" t="s">
        <v>178</v>
      </c>
      <c r="B791" t="s">
        <v>213</v>
      </c>
      <c r="C791" t="s">
        <v>135</v>
      </c>
      <c r="D791" t="s">
        <v>196</v>
      </c>
      <c r="E791" t="s">
        <v>180</v>
      </c>
      <c r="F791">
        <v>2015</v>
      </c>
      <c r="G791">
        <v>1.164046087809897E-4</v>
      </c>
      <c r="H791" t="b">
        <v>0</v>
      </c>
      <c r="I791">
        <v>1</v>
      </c>
    </row>
    <row r="792" spans="1:9" x14ac:dyDescent="0.25">
      <c r="A792" t="s">
        <v>178</v>
      </c>
      <c r="B792" t="s">
        <v>213</v>
      </c>
      <c r="C792" t="s">
        <v>135</v>
      </c>
      <c r="D792" t="s">
        <v>196</v>
      </c>
      <c r="E792" t="s">
        <v>180</v>
      </c>
      <c r="F792">
        <v>2020</v>
      </c>
      <c r="G792">
        <v>1.164046087809897E-4</v>
      </c>
      <c r="H792" t="b">
        <v>0</v>
      </c>
      <c r="I792">
        <v>1</v>
      </c>
    </row>
    <row r="793" spans="1:9" x14ac:dyDescent="0.25">
      <c r="A793" t="s">
        <v>178</v>
      </c>
      <c r="B793" t="s">
        <v>213</v>
      </c>
      <c r="C793" t="s">
        <v>135</v>
      </c>
      <c r="D793" t="s">
        <v>196</v>
      </c>
      <c r="E793" t="s">
        <v>180</v>
      </c>
      <c r="F793">
        <v>2025</v>
      </c>
      <c r="G793">
        <v>2.1746980403689001E-2</v>
      </c>
      <c r="H793" t="b">
        <v>0</v>
      </c>
      <c r="I793">
        <v>1</v>
      </c>
    </row>
    <row r="794" spans="1:9" x14ac:dyDescent="0.25">
      <c r="A794" t="s">
        <v>178</v>
      </c>
      <c r="B794" t="s">
        <v>213</v>
      </c>
      <c r="C794" t="s">
        <v>135</v>
      </c>
      <c r="D794" t="s">
        <v>196</v>
      </c>
      <c r="E794" t="s">
        <v>180</v>
      </c>
      <c r="F794">
        <v>2030</v>
      </c>
      <c r="G794">
        <v>3.7250381721564002E-2</v>
      </c>
      <c r="H794" t="b">
        <v>0</v>
      </c>
      <c r="I794">
        <v>1</v>
      </c>
    </row>
    <row r="795" spans="1:9" x14ac:dyDescent="0.25">
      <c r="A795" t="s">
        <v>178</v>
      </c>
      <c r="B795" t="s">
        <v>213</v>
      </c>
      <c r="C795" t="s">
        <v>135</v>
      </c>
      <c r="D795" t="s">
        <v>196</v>
      </c>
      <c r="E795" t="s">
        <v>180</v>
      </c>
      <c r="F795">
        <v>2035</v>
      </c>
      <c r="G795">
        <v>5.3176444213472007E-2</v>
      </c>
      <c r="H795" t="b">
        <v>0</v>
      </c>
      <c r="I795">
        <v>1</v>
      </c>
    </row>
    <row r="796" spans="1:9" x14ac:dyDescent="0.25">
      <c r="A796" t="s">
        <v>178</v>
      </c>
      <c r="B796" t="s">
        <v>213</v>
      </c>
      <c r="C796" t="s">
        <v>135</v>
      </c>
      <c r="D796" t="s">
        <v>196</v>
      </c>
      <c r="E796" t="s">
        <v>180</v>
      </c>
      <c r="F796">
        <v>2040</v>
      </c>
      <c r="G796">
        <v>7.1469309952100005E-2</v>
      </c>
      <c r="H796" t="b">
        <v>0</v>
      </c>
      <c r="I796">
        <v>1</v>
      </c>
    </row>
    <row r="797" spans="1:9" x14ac:dyDescent="0.25">
      <c r="A797" t="s">
        <v>178</v>
      </c>
      <c r="B797" t="s">
        <v>213</v>
      </c>
      <c r="C797" t="s">
        <v>135</v>
      </c>
      <c r="D797" t="s">
        <v>196</v>
      </c>
      <c r="E797" t="s">
        <v>180</v>
      </c>
      <c r="F797">
        <v>2045</v>
      </c>
      <c r="G797">
        <v>8.0033130441123007E-2</v>
      </c>
      <c r="H797" t="b">
        <v>0</v>
      </c>
      <c r="I797">
        <v>1</v>
      </c>
    </row>
    <row r="798" spans="1:9" x14ac:dyDescent="0.25">
      <c r="A798" t="s">
        <v>178</v>
      </c>
      <c r="B798" t="s">
        <v>213</v>
      </c>
      <c r="C798" t="s">
        <v>135</v>
      </c>
      <c r="D798" t="s">
        <v>196</v>
      </c>
      <c r="E798" t="s">
        <v>180</v>
      </c>
      <c r="F798">
        <v>2050</v>
      </c>
      <c r="G798">
        <v>9.5174533497516006E-2</v>
      </c>
      <c r="H798" t="b">
        <v>0</v>
      </c>
      <c r="I798">
        <v>1</v>
      </c>
    </row>
    <row r="799" spans="1:9" x14ac:dyDescent="0.25">
      <c r="A799" t="s">
        <v>178</v>
      </c>
      <c r="B799" t="s">
        <v>213</v>
      </c>
      <c r="C799" t="s">
        <v>135</v>
      </c>
      <c r="D799" t="s">
        <v>197</v>
      </c>
      <c r="E799" t="s">
        <v>180</v>
      </c>
      <c r="F799">
        <v>2015</v>
      </c>
      <c r="G799">
        <v>1.9627265194260002E-3</v>
      </c>
      <c r="H799" t="b">
        <v>0</v>
      </c>
      <c r="I799">
        <v>1</v>
      </c>
    </row>
    <row r="800" spans="1:9" x14ac:dyDescent="0.25">
      <c r="A800" t="s">
        <v>178</v>
      </c>
      <c r="B800" t="s">
        <v>213</v>
      </c>
      <c r="C800" t="s">
        <v>135</v>
      </c>
      <c r="D800" t="s">
        <v>197</v>
      </c>
      <c r="E800" t="s">
        <v>180</v>
      </c>
      <c r="F800">
        <v>2020</v>
      </c>
      <c r="G800">
        <v>1.9627265194260002E-3</v>
      </c>
      <c r="H800" t="b">
        <v>0</v>
      </c>
      <c r="I800">
        <v>1</v>
      </c>
    </row>
    <row r="801" spans="1:9" x14ac:dyDescent="0.25">
      <c r="A801" t="s">
        <v>178</v>
      </c>
      <c r="B801" t="s">
        <v>213</v>
      </c>
      <c r="C801" t="s">
        <v>135</v>
      </c>
      <c r="D801" t="s">
        <v>197</v>
      </c>
      <c r="E801" t="s">
        <v>180</v>
      </c>
      <c r="F801">
        <v>2025</v>
      </c>
      <c r="G801">
        <v>8.2354099096704006E-2</v>
      </c>
      <c r="H801" t="b">
        <v>0</v>
      </c>
      <c r="I801">
        <v>1</v>
      </c>
    </row>
    <row r="802" spans="1:9" x14ac:dyDescent="0.25">
      <c r="A802" t="s">
        <v>178</v>
      </c>
      <c r="B802" t="s">
        <v>213</v>
      </c>
      <c r="C802" t="s">
        <v>135</v>
      </c>
      <c r="D802" t="s">
        <v>197</v>
      </c>
      <c r="E802" t="s">
        <v>180</v>
      </c>
      <c r="F802">
        <v>2030</v>
      </c>
      <c r="G802">
        <v>8.2229063710722E-2</v>
      </c>
      <c r="H802" t="b">
        <v>0</v>
      </c>
      <c r="I802">
        <v>1</v>
      </c>
    </row>
    <row r="803" spans="1:9" x14ac:dyDescent="0.25">
      <c r="A803" t="s">
        <v>178</v>
      </c>
      <c r="B803" t="s">
        <v>213</v>
      </c>
      <c r="C803" t="s">
        <v>135</v>
      </c>
      <c r="D803" t="s">
        <v>197</v>
      </c>
      <c r="E803" t="s">
        <v>180</v>
      </c>
      <c r="F803">
        <v>2035</v>
      </c>
      <c r="G803">
        <v>0.1017633193602</v>
      </c>
      <c r="H803" t="b">
        <v>0</v>
      </c>
      <c r="I803">
        <v>1</v>
      </c>
    </row>
    <row r="804" spans="1:9" x14ac:dyDescent="0.25">
      <c r="A804" t="s">
        <v>178</v>
      </c>
      <c r="B804" t="s">
        <v>213</v>
      </c>
      <c r="C804" t="s">
        <v>135</v>
      </c>
      <c r="D804" t="s">
        <v>197</v>
      </c>
      <c r="E804" t="s">
        <v>180</v>
      </c>
      <c r="F804">
        <v>2040</v>
      </c>
      <c r="G804">
        <v>0.101529223503998</v>
      </c>
      <c r="H804" t="b">
        <v>0</v>
      </c>
      <c r="I804">
        <v>1</v>
      </c>
    </row>
    <row r="805" spans="1:9" x14ac:dyDescent="0.25">
      <c r="A805" t="s">
        <v>178</v>
      </c>
      <c r="B805" t="s">
        <v>213</v>
      </c>
      <c r="C805" t="s">
        <v>135</v>
      </c>
      <c r="D805" t="s">
        <v>197</v>
      </c>
      <c r="E805" t="s">
        <v>180</v>
      </c>
      <c r="F805">
        <v>2045</v>
      </c>
      <c r="G805">
        <v>0.101529223503998</v>
      </c>
      <c r="H805" t="b">
        <v>0</v>
      </c>
      <c r="I805">
        <v>1</v>
      </c>
    </row>
    <row r="806" spans="1:9" x14ac:dyDescent="0.25">
      <c r="A806" t="s">
        <v>178</v>
      </c>
      <c r="B806" t="s">
        <v>213</v>
      </c>
      <c r="C806" t="s">
        <v>135</v>
      </c>
      <c r="D806" t="s">
        <v>197</v>
      </c>
      <c r="E806" t="s">
        <v>180</v>
      </c>
      <c r="F806">
        <v>2050</v>
      </c>
      <c r="G806">
        <v>8.6885169286822009E-2</v>
      </c>
      <c r="H806" t="b">
        <v>0</v>
      </c>
      <c r="I806">
        <v>1</v>
      </c>
    </row>
    <row r="807" spans="1:9" x14ac:dyDescent="0.25">
      <c r="A807" t="s">
        <v>178</v>
      </c>
      <c r="B807" t="s">
        <v>213</v>
      </c>
      <c r="C807" t="s">
        <v>125</v>
      </c>
      <c r="D807" t="s">
        <v>214</v>
      </c>
      <c r="E807" t="s">
        <v>180</v>
      </c>
      <c r="F807">
        <v>2015</v>
      </c>
      <c r="G807">
        <v>0.10024550247766199</v>
      </c>
      <c r="H807" t="b">
        <v>0</v>
      </c>
      <c r="I807">
        <v>1</v>
      </c>
    </row>
    <row r="808" spans="1:9" x14ac:dyDescent="0.25">
      <c r="A808" t="s">
        <v>178</v>
      </c>
      <c r="B808" t="s">
        <v>213</v>
      </c>
      <c r="C808" t="s">
        <v>125</v>
      </c>
      <c r="D808" t="s">
        <v>214</v>
      </c>
      <c r="E808" t="s">
        <v>180</v>
      </c>
      <c r="F808">
        <v>2020</v>
      </c>
      <c r="G808">
        <v>0.165173315611543</v>
      </c>
      <c r="H808" t="b">
        <v>0</v>
      </c>
      <c r="I808">
        <v>1</v>
      </c>
    </row>
    <row r="809" spans="1:9" x14ac:dyDescent="0.25">
      <c r="A809" t="s">
        <v>178</v>
      </c>
      <c r="B809" t="s">
        <v>213</v>
      </c>
      <c r="C809" t="s">
        <v>125</v>
      </c>
      <c r="D809" t="s">
        <v>214</v>
      </c>
      <c r="E809" t="s">
        <v>180</v>
      </c>
      <c r="F809">
        <v>2025</v>
      </c>
      <c r="G809">
        <v>0.161946729540099</v>
      </c>
      <c r="H809" t="b">
        <v>0</v>
      </c>
      <c r="I809">
        <v>1</v>
      </c>
    </row>
    <row r="810" spans="1:9" x14ac:dyDescent="0.25">
      <c r="A810" t="s">
        <v>178</v>
      </c>
      <c r="B810" t="s">
        <v>213</v>
      </c>
      <c r="C810" t="s">
        <v>125</v>
      </c>
      <c r="D810" t="s">
        <v>214</v>
      </c>
      <c r="E810" t="s">
        <v>180</v>
      </c>
      <c r="F810">
        <v>2030</v>
      </c>
      <c r="G810">
        <v>0.35185241734699102</v>
      </c>
      <c r="H810" t="b">
        <v>0</v>
      </c>
      <c r="I810">
        <v>1</v>
      </c>
    </row>
    <row r="811" spans="1:9" x14ac:dyDescent="0.25">
      <c r="A811" t="s">
        <v>178</v>
      </c>
      <c r="B811" t="s">
        <v>213</v>
      </c>
      <c r="C811" t="s">
        <v>125</v>
      </c>
      <c r="D811" t="s">
        <v>214</v>
      </c>
      <c r="E811" t="s">
        <v>180</v>
      </c>
      <c r="F811">
        <v>2035</v>
      </c>
      <c r="G811">
        <v>0.9995569673823651</v>
      </c>
      <c r="H811" t="b">
        <v>0</v>
      </c>
      <c r="I811">
        <v>1</v>
      </c>
    </row>
    <row r="812" spans="1:9" x14ac:dyDescent="0.25">
      <c r="A812" t="s">
        <v>178</v>
      </c>
      <c r="B812" t="s">
        <v>213</v>
      </c>
      <c r="C812" t="s">
        <v>125</v>
      </c>
      <c r="D812" t="s">
        <v>214</v>
      </c>
      <c r="E812" t="s">
        <v>180</v>
      </c>
      <c r="F812">
        <v>2040</v>
      </c>
      <c r="G812">
        <v>1.247510241199036</v>
      </c>
      <c r="H812" t="b">
        <v>0</v>
      </c>
      <c r="I812">
        <v>1</v>
      </c>
    </row>
    <row r="813" spans="1:9" x14ac:dyDescent="0.25">
      <c r="A813" t="s">
        <v>178</v>
      </c>
      <c r="B813" t="s">
        <v>213</v>
      </c>
      <c r="C813" t="s">
        <v>125</v>
      </c>
      <c r="D813" t="s">
        <v>214</v>
      </c>
      <c r="E813" t="s">
        <v>180</v>
      </c>
      <c r="F813">
        <v>2045</v>
      </c>
      <c r="G813">
        <v>1.2488231143781161</v>
      </c>
      <c r="H813" t="b">
        <v>0</v>
      </c>
      <c r="I813">
        <v>1</v>
      </c>
    </row>
    <row r="814" spans="1:9" x14ac:dyDescent="0.25">
      <c r="A814" t="s">
        <v>178</v>
      </c>
      <c r="B814" t="s">
        <v>213</v>
      </c>
      <c r="C814" t="s">
        <v>125</v>
      </c>
      <c r="D814" t="s">
        <v>214</v>
      </c>
      <c r="E814" t="s">
        <v>180</v>
      </c>
      <c r="F814">
        <v>2050</v>
      </c>
      <c r="G814">
        <v>1.2490392897738509</v>
      </c>
      <c r="H814" t="b">
        <v>0</v>
      </c>
      <c r="I814">
        <v>1</v>
      </c>
    </row>
    <row r="815" spans="1:9" x14ac:dyDescent="0.25">
      <c r="A815" t="s">
        <v>178</v>
      </c>
      <c r="B815" t="s">
        <v>213</v>
      </c>
      <c r="C815" t="s">
        <v>125</v>
      </c>
      <c r="D815" t="s">
        <v>215</v>
      </c>
      <c r="E815" t="s">
        <v>180</v>
      </c>
      <c r="F815">
        <v>2050</v>
      </c>
      <c r="G815">
        <v>2.1617539573446241E-4</v>
      </c>
      <c r="H815" t="b">
        <v>0</v>
      </c>
      <c r="I815">
        <v>1</v>
      </c>
    </row>
    <row r="816" spans="1:9" x14ac:dyDescent="0.25">
      <c r="A816" t="s">
        <v>178</v>
      </c>
      <c r="B816" t="s">
        <v>213</v>
      </c>
      <c r="C816" t="s">
        <v>125</v>
      </c>
      <c r="D816" t="s">
        <v>191</v>
      </c>
      <c r="E816" t="s">
        <v>180</v>
      </c>
      <c r="F816">
        <v>2015</v>
      </c>
      <c r="G816">
        <v>2.0114400000000002E-3</v>
      </c>
      <c r="H816" t="b">
        <v>0</v>
      </c>
      <c r="I816">
        <v>1</v>
      </c>
    </row>
    <row r="817" spans="1:9" x14ac:dyDescent="0.25">
      <c r="A817" t="s">
        <v>178</v>
      </c>
      <c r="B817" t="s">
        <v>213</v>
      </c>
      <c r="C817" t="s">
        <v>125</v>
      </c>
      <c r="D817" t="s">
        <v>191</v>
      </c>
      <c r="E817" t="s">
        <v>180</v>
      </c>
      <c r="F817">
        <v>2020</v>
      </c>
      <c r="G817">
        <v>2.0114399999990001E-3</v>
      </c>
      <c r="H817" t="b">
        <v>0</v>
      </c>
      <c r="I817">
        <v>1</v>
      </c>
    </row>
    <row r="818" spans="1:9" x14ac:dyDescent="0.25">
      <c r="A818" t="s">
        <v>178</v>
      </c>
      <c r="B818" t="s">
        <v>213</v>
      </c>
      <c r="C818" t="s">
        <v>125</v>
      </c>
      <c r="D818" t="s">
        <v>191</v>
      </c>
      <c r="E818" t="s">
        <v>180</v>
      </c>
      <c r="F818">
        <v>2025</v>
      </c>
      <c r="G818">
        <v>1.7097239999990001E-3</v>
      </c>
      <c r="H818" t="b">
        <v>0</v>
      </c>
      <c r="I818">
        <v>1</v>
      </c>
    </row>
    <row r="819" spans="1:9" x14ac:dyDescent="0.25">
      <c r="A819" t="s">
        <v>178</v>
      </c>
      <c r="B819" t="s">
        <v>213</v>
      </c>
      <c r="C819" t="s">
        <v>125</v>
      </c>
      <c r="D819" t="s">
        <v>191</v>
      </c>
      <c r="E819" t="s">
        <v>180</v>
      </c>
      <c r="F819">
        <v>2030</v>
      </c>
      <c r="G819">
        <v>1.4532653999999999E-3</v>
      </c>
      <c r="H819" t="b">
        <v>0</v>
      </c>
      <c r="I819">
        <v>1</v>
      </c>
    </row>
    <row r="820" spans="1:9" x14ac:dyDescent="0.25">
      <c r="A820" t="s">
        <v>178</v>
      </c>
      <c r="B820" t="s">
        <v>213</v>
      </c>
      <c r="C820" t="s">
        <v>125</v>
      </c>
      <c r="D820" t="s">
        <v>191</v>
      </c>
      <c r="E820" t="s">
        <v>180</v>
      </c>
      <c r="F820">
        <v>2035</v>
      </c>
      <c r="G820">
        <v>1.235275589999E-3</v>
      </c>
      <c r="H820" t="b">
        <v>0</v>
      </c>
      <c r="I820">
        <v>1</v>
      </c>
    </row>
    <row r="821" spans="1:9" x14ac:dyDescent="0.25">
      <c r="A821" t="s">
        <v>178</v>
      </c>
      <c r="B821" t="s">
        <v>213</v>
      </c>
      <c r="C821" t="s">
        <v>125</v>
      </c>
      <c r="D821" t="s">
        <v>191</v>
      </c>
      <c r="E821" t="s">
        <v>180</v>
      </c>
      <c r="F821">
        <v>2040</v>
      </c>
      <c r="G821">
        <v>1.0499842515E-3</v>
      </c>
      <c r="H821" t="b">
        <v>0</v>
      </c>
      <c r="I821">
        <v>1</v>
      </c>
    </row>
    <row r="822" spans="1:9" x14ac:dyDescent="0.25">
      <c r="A822" t="s">
        <v>178</v>
      </c>
      <c r="B822" t="s">
        <v>213</v>
      </c>
      <c r="C822" t="s">
        <v>125</v>
      </c>
      <c r="D822" t="s">
        <v>191</v>
      </c>
      <c r="E822" t="s">
        <v>180</v>
      </c>
      <c r="F822">
        <v>2045</v>
      </c>
      <c r="G822">
        <v>8.9248661377499931E-4</v>
      </c>
      <c r="H822" t="b">
        <v>0</v>
      </c>
      <c r="I822">
        <v>1</v>
      </c>
    </row>
    <row r="823" spans="1:9" x14ac:dyDescent="0.25">
      <c r="A823" t="s">
        <v>178</v>
      </c>
      <c r="B823" t="s">
        <v>213</v>
      </c>
      <c r="C823" t="s">
        <v>125</v>
      </c>
      <c r="D823" t="s">
        <v>191</v>
      </c>
      <c r="E823" t="s">
        <v>180</v>
      </c>
      <c r="F823">
        <v>2050</v>
      </c>
      <c r="G823">
        <v>7.5861362170874958E-4</v>
      </c>
      <c r="H823" t="b">
        <v>0</v>
      </c>
      <c r="I823">
        <v>1</v>
      </c>
    </row>
    <row r="824" spans="1:9" x14ac:dyDescent="0.25">
      <c r="A824" t="s">
        <v>178</v>
      </c>
      <c r="B824" t="s">
        <v>213</v>
      </c>
      <c r="C824" t="s">
        <v>125</v>
      </c>
      <c r="D824" t="s">
        <v>192</v>
      </c>
      <c r="E824" t="s">
        <v>180</v>
      </c>
      <c r="F824">
        <v>2015</v>
      </c>
      <c r="G824">
        <v>1.7897328000000001E-2</v>
      </c>
      <c r="H824" t="b">
        <v>0</v>
      </c>
      <c r="I824">
        <v>1</v>
      </c>
    </row>
    <row r="825" spans="1:9" x14ac:dyDescent="0.25">
      <c r="A825" t="s">
        <v>178</v>
      </c>
      <c r="B825" t="s">
        <v>213</v>
      </c>
      <c r="C825" t="s">
        <v>125</v>
      </c>
      <c r="D825" t="s">
        <v>192</v>
      </c>
      <c r="E825" t="s">
        <v>180</v>
      </c>
      <c r="F825">
        <v>2020</v>
      </c>
      <c r="G825">
        <v>1.52127288E-2</v>
      </c>
      <c r="H825" t="b">
        <v>0</v>
      </c>
      <c r="I825">
        <v>1</v>
      </c>
    </row>
    <row r="826" spans="1:9" x14ac:dyDescent="0.25">
      <c r="A826" t="s">
        <v>178</v>
      </c>
      <c r="B826" t="s">
        <v>213</v>
      </c>
      <c r="C826" t="s">
        <v>125</v>
      </c>
      <c r="D826" t="s">
        <v>192</v>
      </c>
      <c r="E826" t="s">
        <v>180</v>
      </c>
      <c r="F826">
        <v>2025</v>
      </c>
      <c r="G826">
        <v>8.9486639999990011E-3</v>
      </c>
      <c r="H826" t="b">
        <v>0</v>
      </c>
      <c r="I826">
        <v>1</v>
      </c>
    </row>
    <row r="827" spans="1:9" x14ac:dyDescent="0.25">
      <c r="A827" t="s">
        <v>178</v>
      </c>
      <c r="B827" t="s">
        <v>213</v>
      </c>
      <c r="C827" t="s">
        <v>125</v>
      </c>
      <c r="D827" t="s">
        <v>193</v>
      </c>
      <c r="E827" t="s">
        <v>180</v>
      </c>
      <c r="F827">
        <v>2015</v>
      </c>
      <c r="G827">
        <v>5.4657719999999008E-2</v>
      </c>
      <c r="H827" t="b">
        <v>0</v>
      </c>
      <c r="I827">
        <v>1</v>
      </c>
    </row>
    <row r="828" spans="1:9" x14ac:dyDescent="0.25">
      <c r="A828" t="s">
        <v>178</v>
      </c>
      <c r="B828" t="s">
        <v>213</v>
      </c>
      <c r="C828" t="s">
        <v>125</v>
      </c>
      <c r="D828" t="s">
        <v>193</v>
      </c>
      <c r="E828" t="s">
        <v>180</v>
      </c>
      <c r="F828">
        <v>2020</v>
      </c>
      <c r="G828">
        <v>4.6459062000000002E-2</v>
      </c>
      <c r="H828" t="b">
        <v>0</v>
      </c>
      <c r="I828">
        <v>1</v>
      </c>
    </row>
    <row r="829" spans="1:9" x14ac:dyDescent="0.25">
      <c r="A829" t="s">
        <v>178</v>
      </c>
      <c r="B829" t="s">
        <v>213</v>
      </c>
      <c r="C829" t="s">
        <v>125</v>
      </c>
      <c r="D829" t="s">
        <v>193</v>
      </c>
      <c r="E829" t="s">
        <v>180</v>
      </c>
      <c r="F829">
        <v>2025</v>
      </c>
      <c r="G829">
        <v>1.1202033797784E-2</v>
      </c>
      <c r="H829" t="b">
        <v>0</v>
      </c>
      <c r="I829">
        <v>1</v>
      </c>
    </row>
    <row r="830" spans="1:9" x14ac:dyDescent="0.25">
      <c r="A830" t="s">
        <v>178</v>
      </c>
      <c r="B830" t="s">
        <v>213</v>
      </c>
      <c r="C830" t="s">
        <v>125</v>
      </c>
      <c r="D830" t="s">
        <v>194</v>
      </c>
      <c r="E830" t="s">
        <v>180</v>
      </c>
      <c r="F830">
        <v>2015</v>
      </c>
      <c r="G830">
        <v>3.7476021113739999E-3</v>
      </c>
      <c r="H830" t="b">
        <v>0</v>
      </c>
      <c r="I830">
        <v>1</v>
      </c>
    </row>
    <row r="831" spans="1:9" x14ac:dyDescent="0.25">
      <c r="A831" t="s">
        <v>178</v>
      </c>
      <c r="B831" t="s">
        <v>213</v>
      </c>
      <c r="C831" t="s">
        <v>125</v>
      </c>
      <c r="D831" t="s">
        <v>194</v>
      </c>
      <c r="E831" t="s">
        <v>180</v>
      </c>
      <c r="F831">
        <v>2020</v>
      </c>
      <c r="G831">
        <v>3.7476021113739999E-3</v>
      </c>
      <c r="H831" t="b">
        <v>0</v>
      </c>
      <c r="I831">
        <v>1</v>
      </c>
    </row>
    <row r="832" spans="1:9" x14ac:dyDescent="0.25">
      <c r="A832" t="s">
        <v>178</v>
      </c>
      <c r="B832" t="s">
        <v>213</v>
      </c>
      <c r="C832" t="s">
        <v>125</v>
      </c>
      <c r="D832" t="s">
        <v>194</v>
      </c>
      <c r="E832" t="s">
        <v>180</v>
      </c>
      <c r="F832">
        <v>2025</v>
      </c>
      <c r="G832">
        <v>5.0438819397030004E-3</v>
      </c>
      <c r="H832" t="b">
        <v>0</v>
      </c>
      <c r="I832">
        <v>1</v>
      </c>
    </row>
    <row r="833" spans="1:9" x14ac:dyDescent="0.25">
      <c r="A833" t="s">
        <v>178</v>
      </c>
      <c r="B833" t="s">
        <v>213</v>
      </c>
      <c r="C833" t="s">
        <v>125</v>
      </c>
      <c r="D833" t="s">
        <v>194</v>
      </c>
      <c r="E833" t="s">
        <v>180</v>
      </c>
      <c r="F833">
        <v>2030</v>
      </c>
      <c r="G833">
        <v>4.7702829495470007E-3</v>
      </c>
      <c r="H833" t="b">
        <v>0</v>
      </c>
      <c r="I833">
        <v>1</v>
      </c>
    </row>
    <row r="834" spans="1:9" x14ac:dyDescent="0.25">
      <c r="A834" t="s">
        <v>178</v>
      </c>
      <c r="B834" t="s">
        <v>213</v>
      </c>
      <c r="C834" t="s">
        <v>125</v>
      </c>
      <c r="D834" t="s">
        <v>194</v>
      </c>
      <c r="E834" t="s">
        <v>180</v>
      </c>
      <c r="F834">
        <v>2035</v>
      </c>
      <c r="G834">
        <v>4.5605459860380004E-3</v>
      </c>
      <c r="H834" t="b">
        <v>0</v>
      </c>
      <c r="I834">
        <v>1</v>
      </c>
    </row>
    <row r="835" spans="1:9" x14ac:dyDescent="0.25">
      <c r="A835" t="s">
        <v>178</v>
      </c>
      <c r="B835" t="s">
        <v>213</v>
      </c>
      <c r="C835" t="s">
        <v>125</v>
      </c>
      <c r="D835" t="s">
        <v>194</v>
      </c>
      <c r="E835" t="s">
        <v>180</v>
      </c>
      <c r="F835">
        <v>2040</v>
      </c>
      <c r="G835">
        <v>4.5605459860380004E-3</v>
      </c>
      <c r="H835" t="b">
        <v>0</v>
      </c>
      <c r="I835">
        <v>1</v>
      </c>
    </row>
    <row r="836" spans="1:9" x14ac:dyDescent="0.25">
      <c r="A836" t="s">
        <v>178</v>
      </c>
      <c r="B836" t="s">
        <v>213</v>
      </c>
      <c r="C836" t="s">
        <v>125</v>
      </c>
      <c r="D836" t="s">
        <v>194</v>
      </c>
      <c r="E836" t="s">
        <v>180</v>
      </c>
      <c r="F836">
        <v>2045</v>
      </c>
      <c r="G836">
        <v>4.3594473889320001E-3</v>
      </c>
      <c r="H836" t="b">
        <v>0</v>
      </c>
      <c r="I836">
        <v>1</v>
      </c>
    </row>
    <row r="837" spans="1:9" x14ac:dyDescent="0.25">
      <c r="A837" t="s">
        <v>178</v>
      </c>
      <c r="B837" t="s">
        <v>213</v>
      </c>
      <c r="C837" t="s">
        <v>125</v>
      </c>
      <c r="D837" t="s">
        <v>194</v>
      </c>
      <c r="E837" t="s">
        <v>180</v>
      </c>
      <c r="F837">
        <v>2050</v>
      </c>
      <c r="G837">
        <v>4.1885135813920001E-3</v>
      </c>
      <c r="H837" t="b">
        <v>0</v>
      </c>
      <c r="I837">
        <v>1</v>
      </c>
    </row>
    <row r="838" spans="1:9" x14ac:dyDescent="0.25">
      <c r="A838" t="s">
        <v>178</v>
      </c>
      <c r="B838" t="s">
        <v>213</v>
      </c>
      <c r="C838" t="s">
        <v>125</v>
      </c>
      <c r="D838" t="s">
        <v>195</v>
      </c>
      <c r="E838" t="s">
        <v>180</v>
      </c>
      <c r="F838">
        <v>2015</v>
      </c>
      <c r="G838">
        <v>1.2882600000000001E-3</v>
      </c>
      <c r="H838" t="b">
        <v>0</v>
      </c>
      <c r="I838">
        <v>1</v>
      </c>
    </row>
    <row r="839" spans="1:9" x14ac:dyDescent="0.25">
      <c r="A839" t="s">
        <v>178</v>
      </c>
      <c r="B839" t="s">
        <v>213</v>
      </c>
      <c r="C839" t="s">
        <v>125</v>
      </c>
      <c r="D839" t="s">
        <v>195</v>
      </c>
      <c r="E839" t="s">
        <v>180</v>
      </c>
      <c r="F839">
        <v>2020</v>
      </c>
      <c r="G839">
        <v>1.0950210000000001E-3</v>
      </c>
      <c r="H839" t="b">
        <v>0</v>
      </c>
      <c r="I839">
        <v>1</v>
      </c>
    </row>
    <row r="840" spans="1:9" x14ac:dyDescent="0.25">
      <c r="A840" t="s">
        <v>178</v>
      </c>
      <c r="B840" t="s">
        <v>213</v>
      </c>
      <c r="C840" t="s">
        <v>125</v>
      </c>
      <c r="D840" t="s">
        <v>199</v>
      </c>
      <c r="E840" t="s">
        <v>180</v>
      </c>
      <c r="F840">
        <v>2015</v>
      </c>
      <c r="G840">
        <v>4.69024963396306E-4</v>
      </c>
      <c r="H840" t="b">
        <v>0</v>
      </c>
      <c r="I840">
        <v>1</v>
      </c>
    </row>
    <row r="841" spans="1:9" x14ac:dyDescent="0.25">
      <c r="A841" t="s">
        <v>178</v>
      </c>
      <c r="B841" t="s">
        <v>213</v>
      </c>
      <c r="C841" t="s">
        <v>125</v>
      </c>
      <c r="D841" t="s">
        <v>199</v>
      </c>
      <c r="E841" t="s">
        <v>180</v>
      </c>
      <c r="F841">
        <v>2020</v>
      </c>
      <c r="G841">
        <v>4.723202207503784E-4</v>
      </c>
      <c r="H841" t="b">
        <v>0</v>
      </c>
      <c r="I841">
        <v>1</v>
      </c>
    </row>
    <row r="842" spans="1:9" x14ac:dyDescent="0.25">
      <c r="A842" t="s">
        <v>178</v>
      </c>
      <c r="B842" t="s">
        <v>213</v>
      </c>
      <c r="C842" t="s">
        <v>125</v>
      </c>
      <c r="D842" t="s">
        <v>199</v>
      </c>
      <c r="E842" t="s">
        <v>180</v>
      </c>
      <c r="F842">
        <v>2025</v>
      </c>
      <c r="G842">
        <v>4.2820197810445091E-4</v>
      </c>
      <c r="H842" t="b">
        <v>0</v>
      </c>
      <c r="I842">
        <v>1</v>
      </c>
    </row>
    <row r="843" spans="1:9" x14ac:dyDescent="0.25">
      <c r="A843" t="s">
        <v>178</v>
      </c>
      <c r="B843" t="s">
        <v>213</v>
      </c>
      <c r="C843" t="s">
        <v>125</v>
      </c>
      <c r="D843" t="s">
        <v>199</v>
      </c>
      <c r="E843" t="s">
        <v>180</v>
      </c>
      <c r="F843">
        <v>2030</v>
      </c>
      <c r="G843">
        <v>0.213484546116295</v>
      </c>
      <c r="H843" t="b">
        <v>0</v>
      </c>
      <c r="I843">
        <v>1</v>
      </c>
    </row>
    <row r="844" spans="1:9" x14ac:dyDescent="0.25">
      <c r="A844" t="s">
        <v>178</v>
      </c>
      <c r="B844" t="s">
        <v>213</v>
      </c>
      <c r="C844" t="s">
        <v>125</v>
      </c>
      <c r="D844" t="s">
        <v>199</v>
      </c>
      <c r="E844" t="s">
        <v>180</v>
      </c>
      <c r="F844">
        <v>2035</v>
      </c>
      <c r="G844">
        <v>0.86394970014602501</v>
      </c>
      <c r="H844" t="b">
        <v>0</v>
      </c>
      <c r="I844">
        <v>1</v>
      </c>
    </row>
    <row r="845" spans="1:9" x14ac:dyDescent="0.25">
      <c r="A845" t="s">
        <v>178</v>
      </c>
      <c r="B845" t="s">
        <v>213</v>
      </c>
      <c r="C845" t="s">
        <v>125</v>
      </c>
      <c r="D845" t="s">
        <v>199</v>
      </c>
      <c r="E845" t="s">
        <v>180</v>
      </c>
      <c r="F845">
        <v>2040</v>
      </c>
      <c r="G845">
        <v>1.114071210938915</v>
      </c>
      <c r="H845" t="b">
        <v>0</v>
      </c>
      <c r="I845">
        <v>1</v>
      </c>
    </row>
    <row r="846" spans="1:9" x14ac:dyDescent="0.25">
      <c r="A846" t="s">
        <v>178</v>
      </c>
      <c r="B846" t="s">
        <v>213</v>
      </c>
      <c r="C846" t="s">
        <v>125</v>
      </c>
      <c r="D846" t="s">
        <v>199</v>
      </c>
      <c r="E846" t="s">
        <v>180</v>
      </c>
      <c r="F846">
        <v>2045</v>
      </c>
      <c r="G846">
        <v>1.1332991425122121</v>
      </c>
      <c r="H846" t="b">
        <v>0</v>
      </c>
      <c r="I846">
        <v>1</v>
      </c>
    </row>
    <row r="847" spans="1:9" x14ac:dyDescent="0.25">
      <c r="A847" t="s">
        <v>178</v>
      </c>
      <c r="B847" t="s">
        <v>213</v>
      </c>
      <c r="C847" t="s">
        <v>125</v>
      </c>
      <c r="D847" t="s">
        <v>199</v>
      </c>
      <c r="E847" t="s">
        <v>180</v>
      </c>
      <c r="F847">
        <v>2050</v>
      </c>
      <c r="G847">
        <v>1.1484694048414461</v>
      </c>
      <c r="H847" t="b">
        <v>0</v>
      </c>
      <c r="I847">
        <v>1</v>
      </c>
    </row>
    <row r="848" spans="1:9" x14ac:dyDescent="0.25">
      <c r="A848" t="s">
        <v>178</v>
      </c>
      <c r="B848" t="s">
        <v>213</v>
      </c>
      <c r="C848" t="s">
        <v>125</v>
      </c>
      <c r="D848" t="s">
        <v>197</v>
      </c>
      <c r="E848" t="s">
        <v>180</v>
      </c>
      <c r="F848">
        <v>2015</v>
      </c>
      <c r="G848">
        <v>2.0174127402890998E-2</v>
      </c>
      <c r="H848" t="b">
        <v>0</v>
      </c>
      <c r="I848">
        <v>1</v>
      </c>
    </row>
    <row r="849" spans="1:9" x14ac:dyDescent="0.25">
      <c r="A849" t="s">
        <v>178</v>
      </c>
      <c r="B849" t="s">
        <v>213</v>
      </c>
      <c r="C849" t="s">
        <v>125</v>
      </c>
      <c r="D849" t="s">
        <v>197</v>
      </c>
      <c r="E849" t="s">
        <v>180</v>
      </c>
      <c r="F849">
        <v>2020</v>
      </c>
      <c r="G849">
        <v>9.617514147941901E-2</v>
      </c>
      <c r="H849" t="b">
        <v>0</v>
      </c>
      <c r="I849">
        <v>1</v>
      </c>
    </row>
    <row r="850" spans="1:9" x14ac:dyDescent="0.25">
      <c r="A850" t="s">
        <v>178</v>
      </c>
      <c r="B850" t="s">
        <v>213</v>
      </c>
      <c r="C850" t="s">
        <v>125</v>
      </c>
      <c r="D850" t="s">
        <v>197</v>
      </c>
      <c r="E850" t="s">
        <v>180</v>
      </c>
      <c r="F850">
        <v>2025</v>
      </c>
      <c r="G850">
        <v>0.134614223824506</v>
      </c>
      <c r="H850" t="b">
        <v>0</v>
      </c>
      <c r="I850">
        <v>1</v>
      </c>
    </row>
    <row r="851" spans="1:9" x14ac:dyDescent="0.25">
      <c r="A851" t="s">
        <v>178</v>
      </c>
      <c r="B851" t="s">
        <v>213</v>
      </c>
      <c r="C851" t="s">
        <v>125</v>
      </c>
      <c r="D851" t="s">
        <v>197</v>
      </c>
      <c r="E851" t="s">
        <v>180</v>
      </c>
      <c r="F851">
        <v>2030</v>
      </c>
      <c r="G851">
        <v>0.132144322881147</v>
      </c>
      <c r="H851" t="b">
        <v>0</v>
      </c>
      <c r="I851">
        <v>1</v>
      </c>
    </row>
    <row r="852" spans="1:9" x14ac:dyDescent="0.25">
      <c r="A852" t="s">
        <v>178</v>
      </c>
      <c r="B852" t="s">
        <v>213</v>
      </c>
      <c r="C852" t="s">
        <v>125</v>
      </c>
      <c r="D852" t="s">
        <v>197</v>
      </c>
      <c r="E852" t="s">
        <v>180</v>
      </c>
      <c r="F852">
        <v>2035</v>
      </c>
      <c r="G852">
        <v>0.12981144566030101</v>
      </c>
      <c r="H852" t="b">
        <v>0</v>
      </c>
      <c r="I852">
        <v>1</v>
      </c>
    </row>
    <row r="853" spans="1:9" x14ac:dyDescent="0.25">
      <c r="A853" t="s">
        <v>178</v>
      </c>
      <c r="B853" t="s">
        <v>213</v>
      </c>
      <c r="C853" t="s">
        <v>125</v>
      </c>
      <c r="D853" t="s">
        <v>197</v>
      </c>
      <c r="E853" t="s">
        <v>180</v>
      </c>
      <c r="F853">
        <v>2040</v>
      </c>
      <c r="G853">
        <v>0.127828500022582</v>
      </c>
      <c r="H853" t="b">
        <v>0</v>
      </c>
      <c r="I853">
        <v>1</v>
      </c>
    </row>
    <row r="854" spans="1:9" x14ac:dyDescent="0.25">
      <c r="A854" t="s">
        <v>178</v>
      </c>
      <c r="B854" t="s">
        <v>213</v>
      </c>
      <c r="C854" t="s">
        <v>125</v>
      </c>
      <c r="D854" t="s">
        <v>197</v>
      </c>
      <c r="E854" t="s">
        <v>180</v>
      </c>
      <c r="F854">
        <v>2045</v>
      </c>
      <c r="G854">
        <v>0.110272037863195</v>
      </c>
      <c r="H854" t="b">
        <v>0</v>
      </c>
      <c r="I854">
        <v>1</v>
      </c>
    </row>
    <row r="855" spans="1:9" x14ac:dyDescent="0.25">
      <c r="A855" t="s">
        <v>178</v>
      </c>
      <c r="B855" t="s">
        <v>213</v>
      </c>
      <c r="C855" t="s">
        <v>125</v>
      </c>
      <c r="D855" t="s">
        <v>197</v>
      </c>
      <c r="E855" t="s">
        <v>180</v>
      </c>
      <c r="F855">
        <v>2050</v>
      </c>
      <c r="G855">
        <v>9.540658233356801E-2</v>
      </c>
      <c r="H855" t="b">
        <v>0</v>
      </c>
      <c r="I855">
        <v>1</v>
      </c>
    </row>
    <row r="856" spans="1:9" x14ac:dyDescent="0.25">
      <c r="A856" t="s">
        <v>178</v>
      </c>
      <c r="B856" t="s">
        <v>213</v>
      </c>
      <c r="C856" t="s">
        <v>130</v>
      </c>
      <c r="D856" t="s">
        <v>214</v>
      </c>
      <c r="E856" t="s">
        <v>180</v>
      </c>
      <c r="F856">
        <v>2015</v>
      </c>
      <c r="G856">
        <v>0.77257967864242805</v>
      </c>
      <c r="H856" t="b">
        <v>0</v>
      </c>
      <c r="I856">
        <v>1</v>
      </c>
    </row>
    <row r="857" spans="1:9" x14ac:dyDescent="0.25">
      <c r="A857" t="s">
        <v>178</v>
      </c>
      <c r="B857" t="s">
        <v>213</v>
      </c>
      <c r="C857" t="s">
        <v>130</v>
      </c>
      <c r="D857" t="s">
        <v>214</v>
      </c>
      <c r="E857" t="s">
        <v>180</v>
      </c>
      <c r="F857">
        <v>2020</v>
      </c>
      <c r="G857">
        <v>0.75345747884946801</v>
      </c>
      <c r="H857" t="b">
        <v>0</v>
      </c>
      <c r="I857">
        <v>1</v>
      </c>
    </row>
    <row r="858" spans="1:9" x14ac:dyDescent="0.25">
      <c r="A858" t="s">
        <v>178</v>
      </c>
      <c r="B858" t="s">
        <v>213</v>
      </c>
      <c r="C858" t="s">
        <v>130</v>
      </c>
      <c r="D858" t="s">
        <v>214</v>
      </c>
      <c r="E858" t="s">
        <v>180</v>
      </c>
      <c r="F858">
        <v>2025</v>
      </c>
      <c r="G858">
        <v>1.0566968740331959</v>
      </c>
      <c r="H858" t="b">
        <v>0</v>
      </c>
      <c r="I858">
        <v>1</v>
      </c>
    </row>
    <row r="859" spans="1:9" x14ac:dyDescent="0.25">
      <c r="A859" t="s">
        <v>178</v>
      </c>
      <c r="B859" t="s">
        <v>213</v>
      </c>
      <c r="C859" t="s">
        <v>130</v>
      </c>
      <c r="D859" t="s">
        <v>214</v>
      </c>
      <c r="E859" t="s">
        <v>180</v>
      </c>
      <c r="F859">
        <v>2030</v>
      </c>
      <c r="G859">
        <v>1.3664406335658801</v>
      </c>
      <c r="H859" t="b">
        <v>0</v>
      </c>
      <c r="I859">
        <v>1</v>
      </c>
    </row>
    <row r="860" spans="1:9" x14ac:dyDescent="0.25">
      <c r="A860" t="s">
        <v>178</v>
      </c>
      <c r="B860" t="s">
        <v>213</v>
      </c>
      <c r="C860" t="s">
        <v>130</v>
      </c>
      <c r="D860" t="s">
        <v>214</v>
      </c>
      <c r="E860" t="s">
        <v>180</v>
      </c>
      <c r="F860">
        <v>2035</v>
      </c>
      <c r="G860">
        <v>1.6066346604597621</v>
      </c>
      <c r="H860" t="b">
        <v>0</v>
      </c>
      <c r="I860">
        <v>1</v>
      </c>
    </row>
    <row r="861" spans="1:9" x14ac:dyDescent="0.25">
      <c r="A861" t="s">
        <v>178</v>
      </c>
      <c r="B861" t="s">
        <v>213</v>
      </c>
      <c r="C861" t="s">
        <v>130</v>
      </c>
      <c r="D861" t="s">
        <v>214</v>
      </c>
      <c r="E861" t="s">
        <v>180</v>
      </c>
      <c r="F861">
        <v>2040</v>
      </c>
      <c r="G861">
        <v>1.617827075984742</v>
      </c>
      <c r="H861" t="b">
        <v>0</v>
      </c>
      <c r="I861">
        <v>1</v>
      </c>
    </row>
    <row r="862" spans="1:9" x14ac:dyDescent="0.25">
      <c r="A862" t="s">
        <v>178</v>
      </c>
      <c r="B862" t="s">
        <v>213</v>
      </c>
      <c r="C862" t="s">
        <v>130</v>
      </c>
      <c r="D862" t="s">
        <v>214</v>
      </c>
      <c r="E862" t="s">
        <v>180</v>
      </c>
      <c r="F862">
        <v>2045</v>
      </c>
      <c r="G862">
        <v>1.6178270759847411</v>
      </c>
      <c r="H862" t="b">
        <v>0</v>
      </c>
      <c r="I862">
        <v>1</v>
      </c>
    </row>
    <row r="863" spans="1:9" x14ac:dyDescent="0.25">
      <c r="A863" t="s">
        <v>178</v>
      </c>
      <c r="B863" t="s">
        <v>213</v>
      </c>
      <c r="C863" t="s">
        <v>130</v>
      </c>
      <c r="D863" t="s">
        <v>214</v>
      </c>
      <c r="E863" t="s">
        <v>180</v>
      </c>
      <c r="F863">
        <v>2050</v>
      </c>
      <c r="G863">
        <v>1.617827075984742</v>
      </c>
      <c r="H863" t="b">
        <v>0</v>
      </c>
      <c r="I863">
        <v>1</v>
      </c>
    </row>
    <row r="864" spans="1:9" x14ac:dyDescent="0.25">
      <c r="A864" t="s">
        <v>178</v>
      </c>
      <c r="B864" t="s">
        <v>213</v>
      </c>
      <c r="C864" t="s">
        <v>130</v>
      </c>
      <c r="D864" t="s">
        <v>191</v>
      </c>
      <c r="E864" t="s">
        <v>180</v>
      </c>
      <c r="F864">
        <v>2015</v>
      </c>
      <c r="G864">
        <v>4.1768639999998997E-2</v>
      </c>
      <c r="H864" t="b">
        <v>0</v>
      </c>
      <c r="I864">
        <v>1</v>
      </c>
    </row>
    <row r="865" spans="1:9" x14ac:dyDescent="0.25">
      <c r="A865" t="s">
        <v>178</v>
      </c>
      <c r="B865" t="s">
        <v>213</v>
      </c>
      <c r="C865" t="s">
        <v>130</v>
      </c>
      <c r="D865" t="s">
        <v>191</v>
      </c>
      <c r="E865" t="s">
        <v>180</v>
      </c>
      <c r="F865">
        <v>2020</v>
      </c>
      <c r="G865">
        <v>4.1768640000000003E-2</v>
      </c>
      <c r="H865" t="b">
        <v>0</v>
      </c>
      <c r="I865">
        <v>1</v>
      </c>
    </row>
    <row r="866" spans="1:9" x14ac:dyDescent="0.25">
      <c r="A866" t="s">
        <v>178</v>
      </c>
      <c r="B866" t="s">
        <v>213</v>
      </c>
      <c r="C866" t="s">
        <v>130</v>
      </c>
      <c r="D866" t="s">
        <v>191</v>
      </c>
      <c r="E866" t="s">
        <v>180</v>
      </c>
      <c r="F866">
        <v>2025</v>
      </c>
      <c r="G866">
        <v>3.5503344000000013E-2</v>
      </c>
      <c r="H866" t="b">
        <v>0</v>
      </c>
      <c r="I866">
        <v>1</v>
      </c>
    </row>
    <row r="867" spans="1:9" x14ac:dyDescent="0.25">
      <c r="A867" t="s">
        <v>178</v>
      </c>
      <c r="B867" t="s">
        <v>213</v>
      </c>
      <c r="C867" t="s">
        <v>130</v>
      </c>
      <c r="D867" t="s">
        <v>191</v>
      </c>
      <c r="E867" t="s">
        <v>180</v>
      </c>
      <c r="F867">
        <v>2030</v>
      </c>
      <c r="G867">
        <v>3.0177842399998999E-2</v>
      </c>
      <c r="H867" t="b">
        <v>0</v>
      </c>
      <c r="I867">
        <v>1</v>
      </c>
    </row>
    <row r="868" spans="1:9" x14ac:dyDescent="0.25">
      <c r="A868" t="s">
        <v>178</v>
      </c>
      <c r="B868" t="s">
        <v>213</v>
      </c>
      <c r="C868" t="s">
        <v>130</v>
      </c>
      <c r="D868" t="s">
        <v>191</v>
      </c>
      <c r="E868" t="s">
        <v>180</v>
      </c>
      <c r="F868">
        <v>2035</v>
      </c>
      <c r="G868">
        <v>2.5651166039999999E-2</v>
      </c>
      <c r="H868" t="b">
        <v>0</v>
      </c>
      <c r="I868">
        <v>1</v>
      </c>
    </row>
    <row r="869" spans="1:9" x14ac:dyDescent="0.25">
      <c r="A869" t="s">
        <v>178</v>
      </c>
      <c r="B869" t="s">
        <v>213</v>
      </c>
      <c r="C869" t="s">
        <v>130</v>
      </c>
      <c r="D869" t="s">
        <v>191</v>
      </c>
      <c r="E869" t="s">
        <v>180</v>
      </c>
      <c r="F869">
        <v>2040</v>
      </c>
      <c r="G869">
        <v>2.1803491134E-2</v>
      </c>
      <c r="H869" t="b">
        <v>0</v>
      </c>
      <c r="I869">
        <v>1</v>
      </c>
    </row>
    <row r="870" spans="1:9" x14ac:dyDescent="0.25">
      <c r="A870" t="s">
        <v>178</v>
      </c>
      <c r="B870" t="s">
        <v>213</v>
      </c>
      <c r="C870" t="s">
        <v>130</v>
      </c>
      <c r="D870" t="s">
        <v>191</v>
      </c>
      <c r="E870" t="s">
        <v>180</v>
      </c>
      <c r="F870">
        <v>2045</v>
      </c>
      <c r="G870">
        <v>1.8532967463899999E-2</v>
      </c>
      <c r="H870" t="b">
        <v>0</v>
      </c>
      <c r="I870">
        <v>1</v>
      </c>
    </row>
    <row r="871" spans="1:9" x14ac:dyDescent="0.25">
      <c r="A871" t="s">
        <v>178</v>
      </c>
      <c r="B871" t="s">
        <v>213</v>
      </c>
      <c r="C871" t="s">
        <v>130</v>
      </c>
      <c r="D871" t="s">
        <v>191</v>
      </c>
      <c r="E871" t="s">
        <v>180</v>
      </c>
      <c r="F871">
        <v>2050</v>
      </c>
      <c r="G871">
        <v>1.5753022344313999E-2</v>
      </c>
      <c r="H871" t="b">
        <v>0</v>
      </c>
      <c r="I871">
        <v>1</v>
      </c>
    </row>
    <row r="872" spans="1:9" x14ac:dyDescent="0.25">
      <c r="A872" t="s">
        <v>178</v>
      </c>
      <c r="B872" t="s">
        <v>213</v>
      </c>
      <c r="C872" t="s">
        <v>130</v>
      </c>
      <c r="D872" t="s">
        <v>192</v>
      </c>
      <c r="E872" t="s">
        <v>180</v>
      </c>
      <c r="F872">
        <v>2015</v>
      </c>
      <c r="G872">
        <v>0.12441888</v>
      </c>
      <c r="H872" t="b">
        <v>0</v>
      </c>
      <c r="I872">
        <v>1</v>
      </c>
    </row>
    <row r="873" spans="1:9" x14ac:dyDescent="0.25">
      <c r="A873" t="s">
        <v>178</v>
      </c>
      <c r="B873" t="s">
        <v>213</v>
      </c>
      <c r="C873" t="s">
        <v>130</v>
      </c>
      <c r="D873" t="s">
        <v>192</v>
      </c>
      <c r="E873" t="s">
        <v>180</v>
      </c>
      <c r="F873">
        <v>2020</v>
      </c>
      <c r="G873">
        <v>0.10575604800000001</v>
      </c>
      <c r="H873" t="b">
        <v>0</v>
      </c>
      <c r="I873">
        <v>1</v>
      </c>
    </row>
    <row r="874" spans="1:9" x14ac:dyDescent="0.25">
      <c r="A874" t="s">
        <v>178</v>
      </c>
      <c r="B874" t="s">
        <v>213</v>
      </c>
      <c r="C874" t="s">
        <v>130</v>
      </c>
      <c r="D874" t="s">
        <v>192</v>
      </c>
      <c r="E874" t="s">
        <v>180</v>
      </c>
      <c r="F874">
        <v>2025</v>
      </c>
      <c r="G874">
        <v>6.2209439999999998E-2</v>
      </c>
      <c r="H874" t="b">
        <v>0</v>
      </c>
      <c r="I874">
        <v>1</v>
      </c>
    </row>
    <row r="875" spans="1:9" x14ac:dyDescent="0.25">
      <c r="A875" t="s">
        <v>178</v>
      </c>
      <c r="B875" t="s">
        <v>213</v>
      </c>
      <c r="C875" t="s">
        <v>130</v>
      </c>
      <c r="D875" t="s">
        <v>193</v>
      </c>
      <c r="E875" t="s">
        <v>180</v>
      </c>
      <c r="F875">
        <v>2015</v>
      </c>
      <c r="G875">
        <v>0.32171327999999999</v>
      </c>
      <c r="H875" t="b">
        <v>0</v>
      </c>
      <c r="I875">
        <v>1</v>
      </c>
    </row>
    <row r="876" spans="1:9" x14ac:dyDescent="0.25">
      <c r="A876" t="s">
        <v>178</v>
      </c>
      <c r="B876" t="s">
        <v>213</v>
      </c>
      <c r="C876" t="s">
        <v>130</v>
      </c>
      <c r="D876" t="s">
        <v>193</v>
      </c>
      <c r="E876" t="s">
        <v>180</v>
      </c>
      <c r="F876">
        <v>2020</v>
      </c>
      <c r="G876">
        <v>0.27345628799999999</v>
      </c>
      <c r="H876" t="b">
        <v>0</v>
      </c>
      <c r="I876">
        <v>1</v>
      </c>
    </row>
    <row r="877" spans="1:9" x14ac:dyDescent="0.25">
      <c r="A877" t="s">
        <v>178</v>
      </c>
      <c r="B877" t="s">
        <v>213</v>
      </c>
      <c r="C877" t="s">
        <v>130</v>
      </c>
      <c r="D877" t="s">
        <v>193</v>
      </c>
      <c r="E877" t="s">
        <v>180</v>
      </c>
      <c r="F877">
        <v>2025</v>
      </c>
      <c r="G877">
        <v>0.237662232908781</v>
      </c>
      <c r="H877" t="b">
        <v>0</v>
      </c>
      <c r="I877">
        <v>1</v>
      </c>
    </row>
    <row r="878" spans="1:9" x14ac:dyDescent="0.25">
      <c r="A878" t="s">
        <v>178</v>
      </c>
      <c r="B878" t="s">
        <v>213</v>
      </c>
      <c r="C878" t="s">
        <v>130</v>
      </c>
      <c r="D878" t="s">
        <v>194</v>
      </c>
      <c r="E878" t="s">
        <v>180</v>
      </c>
      <c r="F878">
        <v>2015</v>
      </c>
      <c r="G878">
        <v>0.13490823121937101</v>
      </c>
      <c r="H878" t="b">
        <v>0</v>
      </c>
      <c r="I878">
        <v>1</v>
      </c>
    </row>
    <row r="879" spans="1:9" x14ac:dyDescent="0.25">
      <c r="A879" t="s">
        <v>178</v>
      </c>
      <c r="B879" t="s">
        <v>213</v>
      </c>
      <c r="C879" t="s">
        <v>130</v>
      </c>
      <c r="D879" t="s">
        <v>194</v>
      </c>
      <c r="E879" t="s">
        <v>180</v>
      </c>
      <c r="F879">
        <v>2020</v>
      </c>
      <c r="G879">
        <v>0.187457423426411</v>
      </c>
      <c r="H879" t="b">
        <v>0</v>
      </c>
      <c r="I879">
        <v>1</v>
      </c>
    </row>
    <row r="880" spans="1:9" x14ac:dyDescent="0.25">
      <c r="A880" t="s">
        <v>178</v>
      </c>
      <c r="B880" t="s">
        <v>213</v>
      </c>
      <c r="C880" t="s">
        <v>130</v>
      </c>
      <c r="D880" t="s">
        <v>194</v>
      </c>
      <c r="E880" t="s">
        <v>180</v>
      </c>
      <c r="F880">
        <v>2025</v>
      </c>
      <c r="G880">
        <v>0.18745742342641</v>
      </c>
      <c r="H880" t="b">
        <v>0</v>
      </c>
      <c r="I880">
        <v>1</v>
      </c>
    </row>
    <row r="881" spans="1:9" x14ac:dyDescent="0.25">
      <c r="A881" t="s">
        <v>178</v>
      </c>
      <c r="B881" t="s">
        <v>213</v>
      </c>
      <c r="C881" t="s">
        <v>130</v>
      </c>
      <c r="D881" t="s">
        <v>194</v>
      </c>
      <c r="E881" t="s">
        <v>180</v>
      </c>
      <c r="F881">
        <v>2030</v>
      </c>
      <c r="G881">
        <v>0.187457423426411</v>
      </c>
      <c r="H881" t="b">
        <v>0</v>
      </c>
      <c r="I881">
        <v>1</v>
      </c>
    </row>
    <row r="882" spans="1:9" x14ac:dyDescent="0.25">
      <c r="A882" t="s">
        <v>178</v>
      </c>
      <c r="B882" t="s">
        <v>213</v>
      </c>
      <c r="C882" t="s">
        <v>130</v>
      </c>
      <c r="D882" t="s">
        <v>194</v>
      </c>
      <c r="E882" t="s">
        <v>180</v>
      </c>
      <c r="F882">
        <v>2035</v>
      </c>
      <c r="G882">
        <v>0.187457423426411</v>
      </c>
      <c r="H882" t="b">
        <v>0</v>
      </c>
      <c r="I882">
        <v>1</v>
      </c>
    </row>
    <row r="883" spans="1:9" x14ac:dyDescent="0.25">
      <c r="A883" t="s">
        <v>178</v>
      </c>
      <c r="B883" t="s">
        <v>213</v>
      </c>
      <c r="C883" t="s">
        <v>130</v>
      </c>
      <c r="D883" t="s">
        <v>194</v>
      </c>
      <c r="E883" t="s">
        <v>180</v>
      </c>
      <c r="F883">
        <v>2040</v>
      </c>
      <c r="G883">
        <v>0.187457423426411</v>
      </c>
      <c r="H883" t="b">
        <v>0</v>
      </c>
      <c r="I883">
        <v>1</v>
      </c>
    </row>
    <row r="884" spans="1:9" x14ac:dyDescent="0.25">
      <c r="A884" t="s">
        <v>178</v>
      </c>
      <c r="B884" t="s">
        <v>213</v>
      </c>
      <c r="C884" t="s">
        <v>130</v>
      </c>
      <c r="D884" t="s">
        <v>194</v>
      </c>
      <c r="E884" t="s">
        <v>180</v>
      </c>
      <c r="F884">
        <v>2045</v>
      </c>
      <c r="G884">
        <v>0.187457423426411</v>
      </c>
      <c r="H884" t="b">
        <v>0</v>
      </c>
      <c r="I884">
        <v>1</v>
      </c>
    </row>
    <row r="885" spans="1:9" x14ac:dyDescent="0.25">
      <c r="A885" t="s">
        <v>178</v>
      </c>
      <c r="B885" t="s">
        <v>213</v>
      </c>
      <c r="C885" t="s">
        <v>130</v>
      </c>
      <c r="D885" t="s">
        <v>194</v>
      </c>
      <c r="E885" t="s">
        <v>180</v>
      </c>
      <c r="F885">
        <v>2050</v>
      </c>
      <c r="G885">
        <v>0.187457423426411</v>
      </c>
      <c r="H885" t="b">
        <v>0</v>
      </c>
      <c r="I885">
        <v>1</v>
      </c>
    </row>
    <row r="886" spans="1:9" x14ac:dyDescent="0.25">
      <c r="A886" t="s">
        <v>178</v>
      </c>
      <c r="B886" t="s">
        <v>213</v>
      </c>
      <c r="C886" t="s">
        <v>130</v>
      </c>
      <c r="D886" t="s">
        <v>195</v>
      </c>
      <c r="E886" t="s">
        <v>180</v>
      </c>
      <c r="F886">
        <v>2015</v>
      </c>
      <c r="G886">
        <v>3.1677120000000003E-2</v>
      </c>
      <c r="H886" t="b">
        <v>0</v>
      </c>
      <c r="I886">
        <v>1</v>
      </c>
    </row>
    <row r="887" spans="1:9" x14ac:dyDescent="0.25">
      <c r="A887" t="s">
        <v>178</v>
      </c>
      <c r="B887" t="s">
        <v>213</v>
      </c>
      <c r="C887" t="s">
        <v>130</v>
      </c>
      <c r="D887" t="s">
        <v>195</v>
      </c>
      <c r="E887" t="s">
        <v>180</v>
      </c>
      <c r="F887">
        <v>2020</v>
      </c>
      <c r="G887">
        <v>2.6925551999999998E-2</v>
      </c>
      <c r="H887" t="b">
        <v>0</v>
      </c>
      <c r="I887">
        <v>1</v>
      </c>
    </row>
    <row r="888" spans="1:9" x14ac:dyDescent="0.25">
      <c r="A888" t="s">
        <v>178</v>
      </c>
      <c r="B888" t="s">
        <v>213</v>
      </c>
      <c r="C888" t="s">
        <v>130</v>
      </c>
      <c r="D888" t="s">
        <v>196</v>
      </c>
      <c r="E888" t="s">
        <v>180</v>
      </c>
      <c r="F888">
        <v>2015</v>
      </c>
      <c r="G888">
        <v>6.6830563307068006E-2</v>
      </c>
      <c r="H888" t="b">
        <v>0</v>
      </c>
      <c r="I888">
        <v>1</v>
      </c>
    </row>
    <row r="889" spans="1:9" x14ac:dyDescent="0.25">
      <c r="A889" t="s">
        <v>178</v>
      </c>
      <c r="B889" t="s">
        <v>213</v>
      </c>
      <c r="C889" t="s">
        <v>130</v>
      </c>
      <c r="D889" t="s">
        <v>196</v>
      </c>
      <c r="E889" t="s">
        <v>180</v>
      </c>
      <c r="F889">
        <v>2020</v>
      </c>
      <c r="G889">
        <v>6.6830563307068006E-2</v>
      </c>
      <c r="H889" t="b">
        <v>0</v>
      </c>
      <c r="I889">
        <v>1</v>
      </c>
    </row>
    <row r="890" spans="1:9" x14ac:dyDescent="0.25">
      <c r="A890" t="s">
        <v>178</v>
      </c>
      <c r="B890" t="s">
        <v>213</v>
      </c>
      <c r="C890" t="s">
        <v>130</v>
      </c>
      <c r="D890" t="s">
        <v>196</v>
      </c>
      <c r="E890" t="s">
        <v>180</v>
      </c>
      <c r="F890">
        <v>2025</v>
      </c>
      <c r="G890">
        <v>0.22721604238094401</v>
      </c>
      <c r="H890" t="b">
        <v>0</v>
      </c>
      <c r="I890">
        <v>1</v>
      </c>
    </row>
    <row r="891" spans="1:9" x14ac:dyDescent="0.25">
      <c r="A891" t="s">
        <v>178</v>
      </c>
      <c r="B891" t="s">
        <v>213</v>
      </c>
      <c r="C891" t="s">
        <v>130</v>
      </c>
      <c r="D891" t="s">
        <v>196</v>
      </c>
      <c r="E891" t="s">
        <v>180</v>
      </c>
      <c r="F891">
        <v>2030</v>
      </c>
      <c r="G891">
        <v>0.59192829409756009</v>
      </c>
      <c r="H891" t="b">
        <v>0</v>
      </c>
      <c r="I891">
        <v>1</v>
      </c>
    </row>
    <row r="892" spans="1:9" x14ac:dyDescent="0.25">
      <c r="A892" t="s">
        <v>178</v>
      </c>
      <c r="B892" t="s">
        <v>213</v>
      </c>
      <c r="C892" t="s">
        <v>130</v>
      </c>
      <c r="D892" t="s">
        <v>196</v>
      </c>
      <c r="E892" t="s">
        <v>180</v>
      </c>
      <c r="F892">
        <v>2035</v>
      </c>
      <c r="G892">
        <v>0.84290422595709902</v>
      </c>
      <c r="H892" t="b">
        <v>0</v>
      </c>
      <c r="I892">
        <v>1</v>
      </c>
    </row>
    <row r="893" spans="1:9" x14ac:dyDescent="0.25">
      <c r="A893" t="s">
        <v>178</v>
      </c>
      <c r="B893" t="s">
        <v>213</v>
      </c>
      <c r="C893" t="s">
        <v>130</v>
      </c>
      <c r="D893" t="s">
        <v>196</v>
      </c>
      <c r="E893" t="s">
        <v>180</v>
      </c>
      <c r="F893">
        <v>2040</v>
      </c>
      <c r="G893">
        <v>0.86326126070288811</v>
      </c>
      <c r="H893" t="b">
        <v>0</v>
      </c>
      <c r="I893">
        <v>1</v>
      </c>
    </row>
    <row r="894" spans="1:9" x14ac:dyDescent="0.25">
      <c r="A894" t="s">
        <v>178</v>
      </c>
      <c r="B894" t="s">
        <v>213</v>
      </c>
      <c r="C894" t="s">
        <v>130</v>
      </c>
      <c r="D894" t="s">
        <v>196</v>
      </c>
      <c r="E894" t="s">
        <v>180</v>
      </c>
      <c r="F894">
        <v>2045</v>
      </c>
      <c r="G894">
        <v>0.86653178437298806</v>
      </c>
      <c r="H894" t="b">
        <v>0</v>
      </c>
      <c r="I894">
        <v>1</v>
      </c>
    </row>
    <row r="895" spans="1:9" x14ac:dyDescent="0.25">
      <c r="A895" t="s">
        <v>178</v>
      </c>
      <c r="B895" t="s">
        <v>213</v>
      </c>
      <c r="C895" t="s">
        <v>130</v>
      </c>
      <c r="D895" t="s">
        <v>196</v>
      </c>
      <c r="E895" t="s">
        <v>180</v>
      </c>
      <c r="F895">
        <v>2050</v>
      </c>
      <c r="G895">
        <v>0.86931172949257307</v>
      </c>
      <c r="H895" t="b">
        <v>0</v>
      </c>
      <c r="I895">
        <v>1</v>
      </c>
    </row>
    <row r="896" spans="1:9" x14ac:dyDescent="0.25">
      <c r="A896" t="s">
        <v>178</v>
      </c>
      <c r="B896" t="s">
        <v>213</v>
      </c>
      <c r="C896" t="s">
        <v>130</v>
      </c>
      <c r="D896" t="s">
        <v>197</v>
      </c>
      <c r="E896" t="s">
        <v>180</v>
      </c>
      <c r="F896">
        <v>2015</v>
      </c>
      <c r="G896">
        <v>5.1262964115987013E-2</v>
      </c>
      <c r="H896" t="b">
        <v>0</v>
      </c>
      <c r="I896">
        <v>1</v>
      </c>
    </row>
    <row r="897" spans="1:9" x14ac:dyDescent="0.25">
      <c r="A897" t="s">
        <v>178</v>
      </c>
      <c r="B897" t="s">
        <v>213</v>
      </c>
      <c r="C897" t="s">
        <v>130</v>
      </c>
      <c r="D897" t="s">
        <v>197</v>
      </c>
      <c r="E897" t="s">
        <v>180</v>
      </c>
      <c r="F897">
        <v>2020</v>
      </c>
      <c r="G897">
        <v>5.1262964115987013E-2</v>
      </c>
      <c r="H897" t="b">
        <v>0</v>
      </c>
      <c r="I897">
        <v>1</v>
      </c>
    </row>
    <row r="898" spans="1:9" x14ac:dyDescent="0.25">
      <c r="A898" t="s">
        <v>178</v>
      </c>
      <c r="B898" t="s">
        <v>213</v>
      </c>
      <c r="C898" t="s">
        <v>130</v>
      </c>
      <c r="D898" t="s">
        <v>197</v>
      </c>
      <c r="E898" t="s">
        <v>180</v>
      </c>
      <c r="F898">
        <v>2025</v>
      </c>
      <c r="G898">
        <v>0.30664839131705801</v>
      </c>
      <c r="H898" t="b">
        <v>0</v>
      </c>
      <c r="I898">
        <v>1</v>
      </c>
    </row>
    <row r="899" spans="1:9" x14ac:dyDescent="0.25">
      <c r="A899" t="s">
        <v>178</v>
      </c>
      <c r="B899" t="s">
        <v>213</v>
      </c>
      <c r="C899" t="s">
        <v>130</v>
      </c>
      <c r="D899" t="s">
        <v>197</v>
      </c>
      <c r="E899" t="s">
        <v>180</v>
      </c>
      <c r="F899">
        <v>2030</v>
      </c>
      <c r="G899">
        <v>0.55687707364190808</v>
      </c>
      <c r="H899" t="b">
        <v>0</v>
      </c>
      <c r="I899">
        <v>1</v>
      </c>
    </row>
    <row r="900" spans="1:9" x14ac:dyDescent="0.25">
      <c r="A900" t="s">
        <v>178</v>
      </c>
      <c r="B900" t="s">
        <v>213</v>
      </c>
      <c r="C900" t="s">
        <v>130</v>
      </c>
      <c r="D900" t="s">
        <v>197</v>
      </c>
      <c r="E900" t="s">
        <v>180</v>
      </c>
      <c r="F900">
        <v>2035</v>
      </c>
      <c r="G900">
        <v>0.55062184503625</v>
      </c>
      <c r="H900" t="b">
        <v>0</v>
      </c>
      <c r="I900">
        <v>1</v>
      </c>
    </row>
    <row r="901" spans="1:9" x14ac:dyDescent="0.25">
      <c r="A901" t="s">
        <v>178</v>
      </c>
      <c r="B901" t="s">
        <v>213</v>
      </c>
      <c r="C901" t="s">
        <v>130</v>
      </c>
      <c r="D901" t="s">
        <v>197</v>
      </c>
      <c r="E901" t="s">
        <v>180</v>
      </c>
      <c r="F901">
        <v>2040</v>
      </c>
      <c r="G901">
        <v>0.545304900721441</v>
      </c>
      <c r="H901" t="b">
        <v>0</v>
      </c>
      <c r="I901">
        <v>1</v>
      </c>
    </row>
    <row r="902" spans="1:9" x14ac:dyDescent="0.25">
      <c r="A902" t="s">
        <v>178</v>
      </c>
      <c r="B902" t="s">
        <v>213</v>
      </c>
      <c r="C902" t="s">
        <v>130</v>
      </c>
      <c r="D902" t="s">
        <v>197</v>
      </c>
      <c r="E902" t="s">
        <v>180</v>
      </c>
      <c r="F902">
        <v>2045</v>
      </c>
      <c r="G902">
        <v>0.545304900721441</v>
      </c>
      <c r="H902" t="b">
        <v>0</v>
      </c>
      <c r="I902">
        <v>1</v>
      </c>
    </row>
    <row r="903" spans="1:9" x14ac:dyDescent="0.25">
      <c r="A903" t="s">
        <v>178</v>
      </c>
      <c r="B903" t="s">
        <v>213</v>
      </c>
      <c r="C903" t="s">
        <v>130</v>
      </c>
      <c r="D903" t="s">
        <v>197</v>
      </c>
      <c r="E903" t="s">
        <v>180</v>
      </c>
      <c r="F903">
        <v>2050</v>
      </c>
      <c r="G903">
        <v>0.545304900721441</v>
      </c>
      <c r="H903" t="b">
        <v>0</v>
      </c>
      <c r="I903">
        <v>1</v>
      </c>
    </row>
    <row r="904" spans="1:9" x14ac:dyDescent="0.25">
      <c r="A904" t="s">
        <v>178</v>
      </c>
      <c r="B904" t="s">
        <v>213</v>
      </c>
      <c r="C904" t="s">
        <v>132</v>
      </c>
      <c r="D904" t="s">
        <v>214</v>
      </c>
      <c r="E904" t="s">
        <v>180</v>
      </c>
      <c r="F904">
        <v>2015</v>
      </c>
      <c r="G904">
        <v>2.7011669126222E-2</v>
      </c>
      <c r="H904" t="b">
        <v>0</v>
      </c>
      <c r="I904">
        <v>1</v>
      </c>
    </row>
    <row r="905" spans="1:9" x14ac:dyDescent="0.25">
      <c r="A905" t="s">
        <v>178</v>
      </c>
      <c r="B905" t="s">
        <v>213</v>
      </c>
      <c r="C905" t="s">
        <v>132</v>
      </c>
      <c r="D905" t="s">
        <v>214</v>
      </c>
      <c r="E905" t="s">
        <v>180</v>
      </c>
      <c r="F905">
        <v>2020</v>
      </c>
      <c r="G905">
        <v>3.5919549403869003E-2</v>
      </c>
      <c r="H905" t="b">
        <v>0</v>
      </c>
      <c r="I905">
        <v>1</v>
      </c>
    </row>
    <row r="906" spans="1:9" x14ac:dyDescent="0.25">
      <c r="A906" t="s">
        <v>178</v>
      </c>
      <c r="B906" t="s">
        <v>213</v>
      </c>
      <c r="C906" t="s">
        <v>132</v>
      </c>
      <c r="D906" t="s">
        <v>214</v>
      </c>
      <c r="E906" t="s">
        <v>180</v>
      </c>
      <c r="F906">
        <v>2025</v>
      </c>
      <c r="G906">
        <v>4.4148999157233998E-2</v>
      </c>
      <c r="H906" t="b">
        <v>0</v>
      </c>
      <c r="I906">
        <v>1</v>
      </c>
    </row>
    <row r="907" spans="1:9" x14ac:dyDescent="0.25">
      <c r="A907" t="s">
        <v>178</v>
      </c>
      <c r="B907" t="s">
        <v>213</v>
      </c>
      <c r="C907" t="s">
        <v>132</v>
      </c>
      <c r="D907" t="s">
        <v>214</v>
      </c>
      <c r="E907" t="s">
        <v>180</v>
      </c>
      <c r="F907">
        <v>2030</v>
      </c>
      <c r="G907">
        <v>8.0636651587210006E-2</v>
      </c>
      <c r="H907" t="b">
        <v>0</v>
      </c>
      <c r="I907">
        <v>1</v>
      </c>
    </row>
    <row r="908" spans="1:9" x14ac:dyDescent="0.25">
      <c r="A908" t="s">
        <v>178</v>
      </c>
      <c r="B908" t="s">
        <v>213</v>
      </c>
      <c r="C908" t="s">
        <v>132</v>
      </c>
      <c r="D908" t="s">
        <v>214</v>
      </c>
      <c r="E908" t="s">
        <v>180</v>
      </c>
      <c r="F908">
        <v>2035</v>
      </c>
      <c r="G908">
        <v>9.7292227843995008E-2</v>
      </c>
      <c r="H908" t="b">
        <v>0</v>
      </c>
      <c r="I908">
        <v>1</v>
      </c>
    </row>
    <row r="909" spans="1:9" x14ac:dyDescent="0.25">
      <c r="A909" t="s">
        <v>178</v>
      </c>
      <c r="B909" t="s">
        <v>213</v>
      </c>
      <c r="C909" t="s">
        <v>132</v>
      </c>
      <c r="D909" t="s">
        <v>214</v>
      </c>
      <c r="E909" t="s">
        <v>180</v>
      </c>
      <c r="F909">
        <v>2040</v>
      </c>
      <c r="G909">
        <v>0.103276776867067</v>
      </c>
      <c r="H909" t="b">
        <v>0</v>
      </c>
      <c r="I909">
        <v>1</v>
      </c>
    </row>
    <row r="910" spans="1:9" x14ac:dyDescent="0.25">
      <c r="A910" t="s">
        <v>178</v>
      </c>
      <c r="B910" t="s">
        <v>213</v>
      </c>
      <c r="C910" t="s">
        <v>132</v>
      </c>
      <c r="D910" t="s">
        <v>214</v>
      </c>
      <c r="E910" t="s">
        <v>180</v>
      </c>
      <c r="F910">
        <v>2045</v>
      </c>
      <c r="G910">
        <v>0.104819350641895</v>
      </c>
      <c r="H910" t="b">
        <v>0</v>
      </c>
      <c r="I910">
        <v>1</v>
      </c>
    </row>
    <row r="911" spans="1:9" x14ac:dyDescent="0.25">
      <c r="A911" t="s">
        <v>178</v>
      </c>
      <c r="B911" t="s">
        <v>213</v>
      </c>
      <c r="C911" t="s">
        <v>132</v>
      </c>
      <c r="D911" t="s">
        <v>214</v>
      </c>
      <c r="E911" t="s">
        <v>180</v>
      </c>
      <c r="F911">
        <v>2050</v>
      </c>
      <c r="G911">
        <v>0.109538161804768</v>
      </c>
      <c r="H911" t="b">
        <v>0</v>
      </c>
      <c r="I911">
        <v>1</v>
      </c>
    </row>
    <row r="912" spans="1:9" x14ac:dyDescent="0.25">
      <c r="A912" t="s">
        <v>178</v>
      </c>
      <c r="B912" t="s">
        <v>213</v>
      </c>
      <c r="C912" t="s">
        <v>132</v>
      </c>
      <c r="D912" t="s">
        <v>191</v>
      </c>
      <c r="E912" t="s">
        <v>180</v>
      </c>
      <c r="F912">
        <v>2015</v>
      </c>
      <c r="G912">
        <v>2.8237679999999999E-3</v>
      </c>
      <c r="H912" t="b">
        <v>0</v>
      </c>
      <c r="I912">
        <v>1</v>
      </c>
    </row>
    <row r="913" spans="1:9" x14ac:dyDescent="0.25">
      <c r="A913" t="s">
        <v>178</v>
      </c>
      <c r="B913" t="s">
        <v>213</v>
      </c>
      <c r="C913" t="s">
        <v>132</v>
      </c>
      <c r="D913" t="s">
        <v>191</v>
      </c>
      <c r="E913" t="s">
        <v>180</v>
      </c>
      <c r="F913">
        <v>2020</v>
      </c>
      <c r="G913">
        <v>2.8237679999999999E-3</v>
      </c>
      <c r="H913" t="b">
        <v>0</v>
      </c>
      <c r="I913">
        <v>1</v>
      </c>
    </row>
    <row r="914" spans="1:9" x14ac:dyDescent="0.25">
      <c r="A914" t="s">
        <v>178</v>
      </c>
      <c r="B914" t="s">
        <v>213</v>
      </c>
      <c r="C914" t="s">
        <v>132</v>
      </c>
      <c r="D914" t="s">
        <v>191</v>
      </c>
      <c r="E914" t="s">
        <v>180</v>
      </c>
      <c r="F914">
        <v>2025</v>
      </c>
      <c r="G914">
        <v>2.4002028E-3</v>
      </c>
      <c r="H914" t="b">
        <v>0</v>
      </c>
      <c r="I914">
        <v>1</v>
      </c>
    </row>
    <row r="915" spans="1:9" x14ac:dyDescent="0.25">
      <c r="A915" t="s">
        <v>178</v>
      </c>
      <c r="B915" t="s">
        <v>213</v>
      </c>
      <c r="C915" t="s">
        <v>132</v>
      </c>
      <c r="D915" t="s">
        <v>191</v>
      </c>
      <c r="E915" t="s">
        <v>180</v>
      </c>
      <c r="F915">
        <v>2030</v>
      </c>
      <c r="G915">
        <v>2.04017238E-3</v>
      </c>
      <c r="H915" t="b">
        <v>0</v>
      </c>
      <c r="I915">
        <v>1</v>
      </c>
    </row>
    <row r="916" spans="1:9" x14ac:dyDescent="0.25">
      <c r="A916" t="s">
        <v>178</v>
      </c>
      <c r="B916" t="s">
        <v>213</v>
      </c>
      <c r="C916" t="s">
        <v>132</v>
      </c>
      <c r="D916" t="s">
        <v>191</v>
      </c>
      <c r="E916" t="s">
        <v>180</v>
      </c>
      <c r="F916">
        <v>2035</v>
      </c>
      <c r="G916">
        <v>1.7341465230000001E-3</v>
      </c>
      <c r="H916" t="b">
        <v>0</v>
      </c>
      <c r="I916">
        <v>1</v>
      </c>
    </row>
    <row r="917" spans="1:9" x14ac:dyDescent="0.25">
      <c r="A917" t="s">
        <v>178</v>
      </c>
      <c r="B917" t="s">
        <v>213</v>
      </c>
      <c r="C917" t="s">
        <v>132</v>
      </c>
      <c r="D917" t="s">
        <v>191</v>
      </c>
      <c r="E917" t="s">
        <v>180</v>
      </c>
      <c r="F917">
        <v>2040</v>
      </c>
      <c r="G917">
        <v>1.4740245445499999E-3</v>
      </c>
      <c r="H917" t="b">
        <v>0</v>
      </c>
      <c r="I917">
        <v>1</v>
      </c>
    </row>
    <row r="918" spans="1:9" x14ac:dyDescent="0.25">
      <c r="A918" t="s">
        <v>178</v>
      </c>
      <c r="B918" t="s">
        <v>213</v>
      </c>
      <c r="C918" t="s">
        <v>132</v>
      </c>
      <c r="D918" t="s">
        <v>191</v>
      </c>
      <c r="E918" t="s">
        <v>180</v>
      </c>
      <c r="F918">
        <v>2045</v>
      </c>
      <c r="G918">
        <v>1.2529208628670001E-3</v>
      </c>
      <c r="H918" t="b">
        <v>0</v>
      </c>
      <c r="I918">
        <v>1</v>
      </c>
    </row>
    <row r="919" spans="1:9" x14ac:dyDescent="0.25">
      <c r="A919" t="s">
        <v>178</v>
      </c>
      <c r="B919" t="s">
        <v>213</v>
      </c>
      <c r="C919" t="s">
        <v>132</v>
      </c>
      <c r="D919" t="s">
        <v>191</v>
      </c>
      <c r="E919" t="s">
        <v>180</v>
      </c>
      <c r="F919">
        <v>2050</v>
      </c>
      <c r="G919">
        <v>1.0649827334370001E-3</v>
      </c>
      <c r="H919" t="b">
        <v>0</v>
      </c>
      <c r="I919">
        <v>1</v>
      </c>
    </row>
    <row r="920" spans="1:9" x14ac:dyDescent="0.25">
      <c r="A920" t="s">
        <v>178</v>
      </c>
      <c r="B920" t="s">
        <v>213</v>
      </c>
      <c r="C920" t="s">
        <v>132</v>
      </c>
      <c r="D920" t="s">
        <v>193</v>
      </c>
      <c r="E920" t="s">
        <v>180</v>
      </c>
      <c r="F920">
        <v>2015</v>
      </c>
      <c r="G920">
        <v>1.0120031999999999E-2</v>
      </c>
      <c r="H920" t="b">
        <v>0</v>
      </c>
      <c r="I920">
        <v>1</v>
      </c>
    </row>
    <row r="921" spans="1:9" x14ac:dyDescent="0.25">
      <c r="A921" t="s">
        <v>178</v>
      </c>
      <c r="B921" t="s">
        <v>213</v>
      </c>
      <c r="C921" t="s">
        <v>132</v>
      </c>
      <c r="D921" t="s">
        <v>193</v>
      </c>
      <c r="E921" t="s">
        <v>180</v>
      </c>
      <c r="F921">
        <v>2020</v>
      </c>
      <c r="G921">
        <v>8.6020272000000009E-3</v>
      </c>
      <c r="H921" t="b">
        <v>0</v>
      </c>
      <c r="I921">
        <v>1</v>
      </c>
    </row>
    <row r="922" spans="1:9" x14ac:dyDescent="0.25">
      <c r="A922" t="s">
        <v>178</v>
      </c>
      <c r="B922" t="s">
        <v>213</v>
      </c>
      <c r="C922" t="s">
        <v>132</v>
      </c>
      <c r="D922" t="s">
        <v>194</v>
      </c>
      <c r="E922" t="s">
        <v>180</v>
      </c>
      <c r="F922">
        <v>2015</v>
      </c>
      <c r="G922">
        <v>1.0970210258342E-2</v>
      </c>
      <c r="H922" t="b">
        <v>0</v>
      </c>
      <c r="I922">
        <v>1</v>
      </c>
    </row>
    <row r="923" spans="1:9" x14ac:dyDescent="0.25">
      <c r="A923" t="s">
        <v>178</v>
      </c>
      <c r="B923" t="s">
        <v>213</v>
      </c>
      <c r="C923" t="s">
        <v>132</v>
      </c>
      <c r="D923" t="s">
        <v>194</v>
      </c>
      <c r="E923" t="s">
        <v>180</v>
      </c>
      <c r="F923">
        <v>2020</v>
      </c>
      <c r="G923">
        <v>2.1752778626341999E-2</v>
      </c>
      <c r="H923" t="b">
        <v>0</v>
      </c>
      <c r="I923">
        <v>1</v>
      </c>
    </row>
    <row r="924" spans="1:9" x14ac:dyDescent="0.25">
      <c r="A924" t="s">
        <v>178</v>
      </c>
      <c r="B924" t="s">
        <v>213</v>
      </c>
      <c r="C924" t="s">
        <v>132</v>
      </c>
      <c r="D924" t="s">
        <v>194</v>
      </c>
      <c r="E924" t="s">
        <v>180</v>
      </c>
      <c r="F924">
        <v>2025</v>
      </c>
      <c r="G924">
        <v>3.2535346994341997E-2</v>
      </c>
      <c r="H924" t="b">
        <v>0</v>
      </c>
      <c r="I924">
        <v>1</v>
      </c>
    </row>
    <row r="925" spans="1:9" x14ac:dyDescent="0.25">
      <c r="A925" t="s">
        <v>178</v>
      </c>
      <c r="B925" t="s">
        <v>213</v>
      </c>
      <c r="C925" t="s">
        <v>132</v>
      </c>
      <c r="D925" t="s">
        <v>194</v>
      </c>
      <c r="E925" t="s">
        <v>180</v>
      </c>
      <c r="F925">
        <v>2030</v>
      </c>
      <c r="G925">
        <v>3.2535346994341997E-2</v>
      </c>
      <c r="H925" t="b">
        <v>0</v>
      </c>
      <c r="I925">
        <v>1</v>
      </c>
    </row>
    <row r="926" spans="1:9" x14ac:dyDescent="0.25">
      <c r="A926" t="s">
        <v>178</v>
      </c>
      <c r="B926" t="s">
        <v>213</v>
      </c>
      <c r="C926" t="s">
        <v>132</v>
      </c>
      <c r="D926" t="s">
        <v>194</v>
      </c>
      <c r="E926" t="s">
        <v>180</v>
      </c>
      <c r="F926">
        <v>2035</v>
      </c>
      <c r="G926">
        <v>3.2535346994341997E-2</v>
      </c>
      <c r="H926" t="b">
        <v>0</v>
      </c>
      <c r="I926">
        <v>1</v>
      </c>
    </row>
    <row r="927" spans="1:9" x14ac:dyDescent="0.25">
      <c r="A927" t="s">
        <v>178</v>
      </c>
      <c r="B927" t="s">
        <v>213</v>
      </c>
      <c r="C927" t="s">
        <v>132</v>
      </c>
      <c r="D927" t="s">
        <v>194</v>
      </c>
      <c r="E927" t="s">
        <v>180</v>
      </c>
      <c r="F927">
        <v>2040</v>
      </c>
      <c r="G927">
        <v>3.2167461921011997E-2</v>
      </c>
      <c r="H927" t="b">
        <v>0</v>
      </c>
      <c r="I927">
        <v>1</v>
      </c>
    </row>
    <row r="928" spans="1:9" x14ac:dyDescent="0.25">
      <c r="A928" t="s">
        <v>178</v>
      </c>
      <c r="B928" t="s">
        <v>213</v>
      </c>
      <c r="C928" t="s">
        <v>132</v>
      </c>
      <c r="D928" t="s">
        <v>194</v>
      </c>
      <c r="E928" t="s">
        <v>180</v>
      </c>
      <c r="F928">
        <v>2045</v>
      </c>
      <c r="G928">
        <v>3.2167461921011997E-2</v>
      </c>
      <c r="H928" t="b">
        <v>0</v>
      </c>
      <c r="I928">
        <v>1</v>
      </c>
    </row>
    <row r="929" spans="1:9" x14ac:dyDescent="0.25">
      <c r="A929" t="s">
        <v>178</v>
      </c>
      <c r="B929" t="s">
        <v>213</v>
      </c>
      <c r="C929" t="s">
        <v>132</v>
      </c>
      <c r="D929" t="s">
        <v>194</v>
      </c>
      <c r="E929" t="s">
        <v>180</v>
      </c>
      <c r="F929">
        <v>2050</v>
      </c>
      <c r="G929">
        <v>3.2167461921011997E-2</v>
      </c>
      <c r="H929" t="b">
        <v>0</v>
      </c>
      <c r="I929">
        <v>1</v>
      </c>
    </row>
    <row r="930" spans="1:9" x14ac:dyDescent="0.25">
      <c r="A930" t="s">
        <v>178</v>
      </c>
      <c r="B930" t="s">
        <v>213</v>
      </c>
      <c r="C930" t="s">
        <v>132</v>
      </c>
      <c r="D930" t="s">
        <v>195</v>
      </c>
      <c r="E930" t="s">
        <v>180</v>
      </c>
      <c r="F930">
        <v>2015</v>
      </c>
      <c r="G930">
        <v>2.3778886023520002E-3</v>
      </c>
      <c r="H930" t="b">
        <v>0</v>
      </c>
      <c r="I930">
        <v>1</v>
      </c>
    </row>
    <row r="931" spans="1:9" x14ac:dyDescent="0.25">
      <c r="A931" t="s">
        <v>178</v>
      </c>
      <c r="B931" t="s">
        <v>213</v>
      </c>
      <c r="C931" t="s">
        <v>132</v>
      </c>
      <c r="D931" t="s">
        <v>195</v>
      </c>
      <c r="E931" t="s">
        <v>180</v>
      </c>
      <c r="F931">
        <v>2020</v>
      </c>
      <c r="G931">
        <v>2.0212053119999999E-3</v>
      </c>
      <c r="H931" t="b">
        <v>0</v>
      </c>
      <c r="I931">
        <v>1</v>
      </c>
    </row>
    <row r="932" spans="1:9" x14ac:dyDescent="0.25">
      <c r="A932" t="s">
        <v>178</v>
      </c>
      <c r="B932" t="s">
        <v>213</v>
      </c>
      <c r="C932" t="s">
        <v>132</v>
      </c>
      <c r="D932" t="s">
        <v>196</v>
      </c>
      <c r="E932" t="s">
        <v>180</v>
      </c>
      <c r="F932">
        <v>2025</v>
      </c>
      <c r="G932">
        <v>6.7890513344190002E-3</v>
      </c>
      <c r="H932" t="b">
        <v>0</v>
      </c>
      <c r="I932">
        <v>1</v>
      </c>
    </row>
    <row r="933" spans="1:9" x14ac:dyDescent="0.25">
      <c r="A933" t="s">
        <v>178</v>
      </c>
      <c r="B933" t="s">
        <v>213</v>
      </c>
      <c r="C933" t="s">
        <v>132</v>
      </c>
      <c r="D933" t="s">
        <v>196</v>
      </c>
      <c r="E933" t="s">
        <v>180</v>
      </c>
      <c r="F933">
        <v>2030</v>
      </c>
      <c r="G933">
        <v>1.4723999495893999E-2</v>
      </c>
      <c r="H933" t="b">
        <v>0</v>
      </c>
      <c r="I933">
        <v>1</v>
      </c>
    </row>
    <row r="934" spans="1:9" x14ac:dyDescent="0.25">
      <c r="A934" t="s">
        <v>178</v>
      </c>
      <c r="B934" t="s">
        <v>213</v>
      </c>
      <c r="C934" t="s">
        <v>132</v>
      </c>
      <c r="D934" t="s">
        <v>196</v>
      </c>
      <c r="E934" t="s">
        <v>180</v>
      </c>
      <c r="F934">
        <v>2035</v>
      </c>
      <c r="G934">
        <v>2.1651838951618999E-2</v>
      </c>
      <c r="H934" t="b">
        <v>0</v>
      </c>
      <c r="I934">
        <v>1</v>
      </c>
    </row>
    <row r="935" spans="1:9" x14ac:dyDescent="0.25">
      <c r="A935" t="s">
        <v>178</v>
      </c>
      <c r="B935" t="s">
        <v>213</v>
      </c>
      <c r="C935" t="s">
        <v>132</v>
      </c>
      <c r="D935" t="s">
        <v>196</v>
      </c>
      <c r="E935" t="s">
        <v>180</v>
      </c>
      <c r="F935">
        <v>2040</v>
      </c>
      <c r="G935">
        <v>2.3041931964298001E-2</v>
      </c>
      <c r="H935" t="b">
        <v>0</v>
      </c>
      <c r="I935">
        <v>1</v>
      </c>
    </row>
    <row r="936" spans="1:9" x14ac:dyDescent="0.25">
      <c r="A936" t="s">
        <v>178</v>
      </c>
      <c r="B936" t="s">
        <v>213</v>
      </c>
      <c r="C936" t="s">
        <v>132</v>
      </c>
      <c r="D936" t="s">
        <v>196</v>
      </c>
      <c r="E936" t="s">
        <v>180</v>
      </c>
      <c r="F936">
        <v>2045</v>
      </c>
      <c r="G936">
        <v>2.4504771078755001E-2</v>
      </c>
      <c r="H936" t="b">
        <v>0</v>
      </c>
      <c r="I936">
        <v>1</v>
      </c>
    </row>
    <row r="937" spans="1:9" x14ac:dyDescent="0.25">
      <c r="A937" t="s">
        <v>178</v>
      </c>
      <c r="B937" t="s">
        <v>213</v>
      </c>
      <c r="C937" t="s">
        <v>132</v>
      </c>
      <c r="D937" t="s">
        <v>196</v>
      </c>
      <c r="E937" t="s">
        <v>180</v>
      </c>
      <c r="F937">
        <v>2050</v>
      </c>
      <c r="G937">
        <v>2.9375582557307E-2</v>
      </c>
      <c r="H937" t="b">
        <v>0</v>
      </c>
      <c r="I937">
        <v>1</v>
      </c>
    </row>
    <row r="938" spans="1:9" x14ac:dyDescent="0.25">
      <c r="A938" t="s">
        <v>178</v>
      </c>
      <c r="B938" t="s">
        <v>213</v>
      </c>
      <c r="C938" t="s">
        <v>132</v>
      </c>
      <c r="D938" t="s">
        <v>199</v>
      </c>
      <c r="E938" t="s">
        <v>180</v>
      </c>
      <c r="F938">
        <v>2030</v>
      </c>
      <c r="G938">
        <v>2.9011493864468999E-2</v>
      </c>
      <c r="H938" t="b">
        <v>0</v>
      </c>
      <c r="I938">
        <v>1</v>
      </c>
    </row>
    <row r="939" spans="1:9" x14ac:dyDescent="0.25">
      <c r="A939" t="s">
        <v>178</v>
      </c>
      <c r="B939" t="s">
        <v>213</v>
      </c>
      <c r="C939" t="s">
        <v>132</v>
      </c>
      <c r="D939" t="s">
        <v>199</v>
      </c>
      <c r="E939" t="s">
        <v>180</v>
      </c>
      <c r="F939">
        <v>2035</v>
      </c>
      <c r="G939">
        <v>3.9101052667142998E-2</v>
      </c>
      <c r="H939" t="b">
        <v>0</v>
      </c>
      <c r="I939">
        <v>1</v>
      </c>
    </row>
    <row r="940" spans="1:9" x14ac:dyDescent="0.25">
      <c r="A940" t="s">
        <v>178</v>
      </c>
      <c r="B940" t="s">
        <v>213</v>
      </c>
      <c r="C940" t="s">
        <v>132</v>
      </c>
      <c r="D940" t="s">
        <v>199</v>
      </c>
      <c r="E940" t="s">
        <v>180</v>
      </c>
      <c r="F940">
        <v>2040</v>
      </c>
      <c r="G940">
        <v>4.4323515729315012E-2</v>
      </c>
      <c r="H940" t="b">
        <v>0</v>
      </c>
      <c r="I940">
        <v>1</v>
      </c>
    </row>
    <row r="941" spans="1:9" x14ac:dyDescent="0.25">
      <c r="A941" t="s">
        <v>178</v>
      </c>
      <c r="B941" t="s">
        <v>213</v>
      </c>
      <c r="C941" t="s">
        <v>132</v>
      </c>
      <c r="D941" t="s">
        <v>199</v>
      </c>
      <c r="E941" t="s">
        <v>180</v>
      </c>
      <c r="F941">
        <v>2045</v>
      </c>
      <c r="G941">
        <v>4.4624354071369013E-2</v>
      </c>
      <c r="H941" t="b">
        <v>0</v>
      </c>
      <c r="I941">
        <v>1</v>
      </c>
    </row>
    <row r="942" spans="1:9" x14ac:dyDescent="0.25">
      <c r="A942" t="s">
        <v>178</v>
      </c>
      <c r="B942" t="s">
        <v>213</v>
      </c>
      <c r="C942" t="s">
        <v>132</v>
      </c>
      <c r="D942" t="s">
        <v>199</v>
      </c>
      <c r="E942" t="s">
        <v>180</v>
      </c>
      <c r="F942">
        <v>2050</v>
      </c>
      <c r="G942">
        <v>4.4925192413424013E-2</v>
      </c>
      <c r="H942" t="b">
        <v>0</v>
      </c>
      <c r="I942">
        <v>1</v>
      </c>
    </row>
    <row r="943" spans="1:9" x14ac:dyDescent="0.25">
      <c r="A943" t="s">
        <v>178</v>
      </c>
      <c r="B943" t="s">
        <v>213</v>
      </c>
      <c r="C943" t="s">
        <v>132</v>
      </c>
      <c r="D943" t="s">
        <v>197</v>
      </c>
      <c r="E943" t="s">
        <v>180</v>
      </c>
      <c r="F943">
        <v>2015</v>
      </c>
      <c r="G943">
        <v>7.1977026552698929E-4</v>
      </c>
      <c r="H943" t="b">
        <v>0</v>
      </c>
      <c r="I943">
        <v>1</v>
      </c>
    </row>
    <row r="944" spans="1:9" x14ac:dyDescent="0.25">
      <c r="A944" t="s">
        <v>178</v>
      </c>
      <c r="B944" t="s">
        <v>213</v>
      </c>
      <c r="C944" t="s">
        <v>132</v>
      </c>
      <c r="D944" t="s">
        <v>197</v>
      </c>
      <c r="E944" t="s">
        <v>180</v>
      </c>
      <c r="F944">
        <v>2020</v>
      </c>
      <c r="G944">
        <v>7.1977026552698929E-4</v>
      </c>
      <c r="H944" t="b">
        <v>0</v>
      </c>
      <c r="I944">
        <v>1</v>
      </c>
    </row>
    <row r="945" spans="1:9" x14ac:dyDescent="0.25">
      <c r="A945" t="s">
        <v>178</v>
      </c>
      <c r="B945" t="s">
        <v>213</v>
      </c>
      <c r="C945" t="s">
        <v>132</v>
      </c>
      <c r="D945" t="s">
        <v>197</v>
      </c>
      <c r="E945" t="s">
        <v>180</v>
      </c>
      <c r="F945">
        <v>2025</v>
      </c>
      <c r="G945">
        <v>2.4243980284719998E-3</v>
      </c>
      <c r="H945" t="b">
        <v>0</v>
      </c>
      <c r="I945">
        <v>1</v>
      </c>
    </row>
    <row r="946" spans="1:9" x14ac:dyDescent="0.25">
      <c r="A946" t="s">
        <v>178</v>
      </c>
      <c r="B946" t="s">
        <v>213</v>
      </c>
      <c r="C946" t="s">
        <v>132</v>
      </c>
      <c r="D946" t="s">
        <v>197</v>
      </c>
      <c r="E946" t="s">
        <v>180</v>
      </c>
      <c r="F946">
        <v>2030</v>
      </c>
      <c r="G946">
        <v>2.3256388525040002E-3</v>
      </c>
      <c r="H946" t="b">
        <v>0</v>
      </c>
      <c r="I946">
        <v>1</v>
      </c>
    </row>
    <row r="947" spans="1:9" x14ac:dyDescent="0.25">
      <c r="A947" t="s">
        <v>178</v>
      </c>
      <c r="B947" t="s">
        <v>213</v>
      </c>
      <c r="C947" t="s">
        <v>132</v>
      </c>
      <c r="D947" t="s">
        <v>197</v>
      </c>
      <c r="E947" t="s">
        <v>180</v>
      </c>
      <c r="F947">
        <v>2035</v>
      </c>
      <c r="G947">
        <v>2.2698427078899999E-3</v>
      </c>
      <c r="H947" t="b">
        <v>0</v>
      </c>
      <c r="I947">
        <v>1</v>
      </c>
    </row>
    <row r="948" spans="1:9" x14ac:dyDescent="0.25">
      <c r="A948" t="s">
        <v>178</v>
      </c>
      <c r="B948" t="s">
        <v>213</v>
      </c>
      <c r="C948" t="s">
        <v>132</v>
      </c>
      <c r="D948" t="s">
        <v>197</v>
      </c>
      <c r="E948" t="s">
        <v>180</v>
      </c>
      <c r="F948">
        <v>2040</v>
      </c>
      <c r="G948">
        <v>2.2698427078899999E-3</v>
      </c>
      <c r="H948" t="b">
        <v>0</v>
      </c>
      <c r="I948">
        <v>1</v>
      </c>
    </row>
    <row r="949" spans="1:9" x14ac:dyDescent="0.25">
      <c r="A949" t="s">
        <v>178</v>
      </c>
      <c r="B949" t="s">
        <v>213</v>
      </c>
      <c r="C949" t="s">
        <v>132</v>
      </c>
      <c r="D949" t="s">
        <v>197</v>
      </c>
      <c r="E949" t="s">
        <v>180</v>
      </c>
      <c r="F949">
        <v>2045</v>
      </c>
      <c r="G949">
        <v>2.2698427078899999E-3</v>
      </c>
      <c r="H949" t="b">
        <v>0</v>
      </c>
      <c r="I949">
        <v>1</v>
      </c>
    </row>
    <row r="950" spans="1:9" x14ac:dyDescent="0.25">
      <c r="A950" t="s">
        <v>178</v>
      </c>
      <c r="B950" t="s">
        <v>213</v>
      </c>
      <c r="C950" t="s">
        <v>132</v>
      </c>
      <c r="D950" t="s">
        <v>197</v>
      </c>
      <c r="E950" t="s">
        <v>180</v>
      </c>
      <c r="F950">
        <v>2050</v>
      </c>
      <c r="G950">
        <v>2.0049421795860002E-3</v>
      </c>
      <c r="H950" t="b">
        <v>0</v>
      </c>
      <c r="I950">
        <v>1</v>
      </c>
    </row>
    <row r="951" spans="1:9" x14ac:dyDescent="0.25">
      <c r="A951" t="s">
        <v>178</v>
      </c>
      <c r="B951" t="s">
        <v>213</v>
      </c>
      <c r="C951" t="s">
        <v>133</v>
      </c>
      <c r="D951" t="s">
        <v>214</v>
      </c>
      <c r="E951" t="s">
        <v>180</v>
      </c>
      <c r="F951">
        <v>2015</v>
      </c>
      <c r="G951">
        <v>1.5129770382330999E-2</v>
      </c>
      <c r="H951" t="b">
        <v>0</v>
      </c>
      <c r="I951">
        <v>1</v>
      </c>
    </row>
    <row r="952" spans="1:9" x14ac:dyDescent="0.25">
      <c r="A952" t="s">
        <v>178</v>
      </c>
      <c r="B952" t="s">
        <v>213</v>
      </c>
      <c r="C952" t="s">
        <v>133</v>
      </c>
      <c r="D952" t="s">
        <v>214</v>
      </c>
      <c r="E952" t="s">
        <v>180</v>
      </c>
      <c r="F952">
        <v>2020</v>
      </c>
      <c r="G952">
        <v>1.4686434740961001E-2</v>
      </c>
      <c r="H952" t="b">
        <v>0</v>
      </c>
      <c r="I952">
        <v>1</v>
      </c>
    </row>
    <row r="953" spans="1:9" x14ac:dyDescent="0.25">
      <c r="A953" t="s">
        <v>178</v>
      </c>
      <c r="B953" t="s">
        <v>213</v>
      </c>
      <c r="C953" t="s">
        <v>133</v>
      </c>
      <c r="D953" t="s">
        <v>214</v>
      </c>
      <c r="E953" t="s">
        <v>180</v>
      </c>
      <c r="F953">
        <v>2025</v>
      </c>
      <c r="G953">
        <v>3.0399364358485E-2</v>
      </c>
      <c r="H953" t="b">
        <v>0</v>
      </c>
      <c r="I953">
        <v>1</v>
      </c>
    </row>
    <row r="954" spans="1:9" x14ac:dyDescent="0.25">
      <c r="A954" t="s">
        <v>178</v>
      </c>
      <c r="B954" t="s">
        <v>213</v>
      </c>
      <c r="C954" t="s">
        <v>133</v>
      </c>
      <c r="D954" t="s">
        <v>214</v>
      </c>
      <c r="E954" t="s">
        <v>180</v>
      </c>
      <c r="F954">
        <v>2030</v>
      </c>
      <c r="G954">
        <v>4.8751380001167001E-2</v>
      </c>
      <c r="H954" t="b">
        <v>0</v>
      </c>
      <c r="I954">
        <v>1</v>
      </c>
    </row>
    <row r="955" spans="1:9" x14ac:dyDescent="0.25">
      <c r="A955" t="s">
        <v>178</v>
      </c>
      <c r="B955" t="s">
        <v>213</v>
      </c>
      <c r="C955" t="s">
        <v>133</v>
      </c>
      <c r="D955" t="s">
        <v>214</v>
      </c>
      <c r="E955" t="s">
        <v>180</v>
      </c>
      <c r="F955">
        <v>2035</v>
      </c>
      <c r="G955">
        <v>5.8881953242275013E-2</v>
      </c>
      <c r="H955" t="b">
        <v>0</v>
      </c>
      <c r="I955">
        <v>1</v>
      </c>
    </row>
    <row r="956" spans="1:9" x14ac:dyDescent="0.25">
      <c r="A956" t="s">
        <v>178</v>
      </c>
      <c r="B956" t="s">
        <v>213</v>
      </c>
      <c r="C956" t="s">
        <v>133</v>
      </c>
      <c r="D956" t="s">
        <v>214</v>
      </c>
      <c r="E956" t="s">
        <v>180</v>
      </c>
      <c r="F956">
        <v>2040</v>
      </c>
      <c r="G956">
        <v>5.8698308437297002E-2</v>
      </c>
      <c r="H956" t="b">
        <v>0</v>
      </c>
      <c r="I956">
        <v>1</v>
      </c>
    </row>
    <row r="957" spans="1:9" x14ac:dyDescent="0.25">
      <c r="A957" t="s">
        <v>178</v>
      </c>
      <c r="B957" t="s">
        <v>213</v>
      </c>
      <c r="C957" t="s">
        <v>133</v>
      </c>
      <c r="D957" t="s">
        <v>214</v>
      </c>
      <c r="E957" t="s">
        <v>180</v>
      </c>
      <c r="F957">
        <v>2045</v>
      </c>
      <c r="G957">
        <v>6.1186274433543013E-2</v>
      </c>
      <c r="H957" t="b">
        <v>0</v>
      </c>
      <c r="I957">
        <v>1</v>
      </c>
    </row>
    <row r="958" spans="1:9" x14ac:dyDescent="0.25">
      <c r="A958" t="s">
        <v>178</v>
      </c>
      <c r="B958" t="s">
        <v>213</v>
      </c>
      <c r="C958" t="s">
        <v>133</v>
      </c>
      <c r="D958" t="s">
        <v>214</v>
      </c>
      <c r="E958" t="s">
        <v>180</v>
      </c>
      <c r="F958">
        <v>2050</v>
      </c>
      <c r="G958">
        <v>6.9212813712892007E-2</v>
      </c>
      <c r="H958" t="b">
        <v>0</v>
      </c>
      <c r="I958">
        <v>1</v>
      </c>
    </row>
    <row r="959" spans="1:9" x14ac:dyDescent="0.25">
      <c r="A959" t="s">
        <v>178</v>
      </c>
      <c r="B959" t="s">
        <v>213</v>
      </c>
      <c r="C959" t="s">
        <v>133</v>
      </c>
      <c r="D959" t="s">
        <v>215</v>
      </c>
      <c r="E959" t="s">
        <v>180</v>
      </c>
      <c r="F959">
        <v>2030</v>
      </c>
      <c r="G959">
        <v>5.2849592989965577E-5</v>
      </c>
      <c r="H959" t="b">
        <v>0</v>
      </c>
      <c r="I959">
        <v>1</v>
      </c>
    </row>
    <row r="960" spans="1:9" x14ac:dyDescent="0.25">
      <c r="A960" t="s">
        <v>178</v>
      </c>
      <c r="B960" t="s">
        <v>213</v>
      </c>
      <c r="C960" t="s">
        <v>133</v>
      </c>
      <c r="D960" t="s">
        <v>215</v>
      </c>
      <c r="E960" t="s">
        <v>180</v>
      </c>
      <c r="F960">
        <v>2035</v>
      </c>
      <c r="G960">
        <v>2.2805480674016609E-4</v>
      </c>
      <c r="H960" t="b">
        <v>0</v>
      </c>
      <c r="I960">
        <v>1</v>
      </c>
    </row>
    <row r="961" spans="1:9" x14ac:dyDescent="0.25">
      <c r="A961" t="s">
        <v>178</v>
      </c>
      <c r="B961" t="s">
        <v>213</v>
      </c>
      <c r="C961" t="s">
        <v>133</v>
      </c>
      <c r="D961" t="s">
        <v>215</v>
      </c>
      <c r="E961" t="s">
        <v>180</v>
      </c>
      <c r="F961">
        <v>2040</v>
      </c>
      <c r="G961">
        <v>4.3757388506430268E-5</v>
      </c>
      <c r="H961" t="b">
        <v>0</v>
      </c>
      <c r="I961">
        <v>1</v>
      </c>
    </row>
    <row r="962" spans="1:9" x14ac:dyDescent="0.25">
      <c r="A962" t="s">
        <v>178</v>
      </c>
      <c r="B962" t="s">
        <v>213</v>
      </c>
      <c r="C962" t="s">
        <v>133</v>
      </c>
      <c r="D962" t="s">
        <v>215</v>
      </c>
      <c r="E962" t="s">
        <v>180</v>
      </c>
      <c r="F962">
        <v>2045</v>
      </c>
      <c r="G962">
        <v>2.443935973926258E-5</v>
      </c>
      <c r="H962" t="b">
        <v>0</v>
      </c>
      <c r="I962">
        <v>1</v>
      </c>
    </row>
    <row r="963" spans="1:9" x14ac:dyDescent="0.25">
      <c r="A963" t="s">
        <v>178</v>
      </c>
      <c r="B963" t="s">
        <v>213</v>
      </c>
      <c r="C963" t="s">
        <v>133</v>
      </c>
      <c r="D963" t="s">
        <v>215</v>
      </c>
      <c r="E963" t="s">
        <v>180</v>
      </c>
      <c r="F963">
        <v>2050</v>
      </c>
      <c r="G963">
        <v>3.4221119160294292E-5</v>
      </c>
      <c r="H963" t="b">
        <v>0</v>
      </c>
      <c r="I963">
        <v>1</v>
      </c>
    </row>
    <row r="964" spans="1:9" x14ac:dyDescent="0.25">
      <c r="A964" t="s">
        <v>178</v>
      </c>
      <c r="B964" t="s">
        <v>213</v>
      </c>
      <c r="C964" t="s">
        <v>133</v>
      </c>
      <c r="D964" t="s">
        <v>191</v>
      </c>
      <c r="E964" t="s">
        <v>180</v>
      </c>
      <c r="F964">
        <v>2015</v>
      </c>
      <c r="G964">
        <v>1.861499999999E-3</v>
      </c>
      <c r="H964" t="b">
        <v>0</v>
      </c>
      <c r="I964">
        <v>1</v>
      </c>
    </row>
    <row r="965" spans="1:9" x14ac:dyDescent="0.25">
      <c r="A965" t="s">
        <v>178</v>
      </c>
      <c r="B965" t="s">
        <v>213</v>
      </c>
      <c r="C965" t="s">
        <v>133</v>
      </c>
      <c r="D965" t="s">
        <v>191</v>
      </c>
      <c r="E965" t="s">
        <v>180</v>
      </c>
      <c r="F965">
        <v>2020</v>
      </c>
      <c r="G965">
        <v>1.861499999999E-3</v>
      </c>
      <c r="H965" t="b">
        <v>0</v>
      </c>
      <c r="I965">
        <v>1</v>
      </c>
    </row>
    <row r="966" spans="1:9" x14ac:dyDescent="0.25">
      <c r="A966" t="s">
        <v>178</v>
      </c>
      <c r="B966" t="s">
        <v>213</v>
      </c>
      <c r="C966" t="s">
        <v>133</v>
      </c>
      <c r="D966" t="s">
        <v>191</v>
      </c>
      <c r="E966" t="s">
        <v>180</v>
      </c>
      <c r="F966">
        <v>2025</v>
      </c>
      <c r="G966">
        <v>1.5822749999990001E-3</v>
      </c>
      <c r="H966" t="b">
        <v>0</v>
      </c>
      <c r="I966">
        <v>1</v>
      </c>
    </row>
    <row r="967" spans="1:9" x14ac:dyDescent="0.25">
      <c r="A967" t="s">
        <v>178</v>
      </c>
      <c r="B967" t="s">
        <v>213</v>
      </c>
      <c r="C967" t="s">
        <v>133</v>
      </c>
      <c r="D967" t="s">
        <v>191</v>
      </c>
      <c r="E967" t="s">
        <v>180</v>
      </c>
      <c r="F967">
        <v>2030</v>
      </c>
      <c r="G967">
        <v>1.344933749999E-3</v>
      </c>
      <c r="H967" t="b">
        <v>0</v>
      </c>
      <c r="I967">
        <v>1</v>
      </c>
    </row>
    <row r="968" spans="1:9" x14ac:dyDescent="0.25">
      <c r="A968" t="s">
        <v>178</v>
      </c>
      <c r="B968" t="s">
        <v>213</v>
      </c>
      <c r="C968" t="s">
        <v>133</v>
      </c>
      <c r="D968" t="s">
        <v>191</v>
      </c>
      <c r="E968" t="s">
        <v>180</v>
      </c>
      <c r="F968">
        <v>2035</v>
      </c>
      <c r="G968">
        <v>1.143193687499E-3</v>
      </c>
      <c r="H968" t="b">
        <v>0</v>
      </c>
      <c r="I968">
        <v>1</v>
      </c>
    </row>
    <row r="969" spans="1:9" x14ac:dyDescent="0.25">
      <c r="A969" t="s">
        <v>178</v>
      </c>
      <c r="B969" t="s">
        <v>213</v>
      </c>
      <c r="C969" t="s">
        <v>133</v>
      </c>
      <c r="D969" t="s">
        <v>191</v>
      </c>
      <c r="E969" t="s">
        <v>180</v>
      </c>
      <c r="F969">
        <v>2040</v>
      </c>
      <c r="G969">
        <v>9.7171463437500548E-4</v>
      </c>
      <c r="H969" t="b">
        <v>0</v>
      </c>
      <c r="I969">
        <v>1</v>
      </c>
    </row>
    <row r="970" spans="1:9" x14ac:dyDescent="0.25">
      <c r="A970" t="s">
        <v>178</v>
      </c>
      <c r="B970" t="s">
        <v>213</v>
      </c>
      <c r="C970" t="s">
        <v>133</v>
      </c>
      <c r="D970" t="s">
        <v>191</v>
      </c>
      <c r="E970" t="s">
        <v>180</v>
      </c>
      <c r="F970">
        <v>2045</v>
      </c>
      <c r="G970">
        <v>8.2595743921874991E-4</v>
      </c>
      <c r="H970" t="b">
        <v>0</v>
      </c>
      <c r="I970">
        <v>1</v>
      </c>
    </row>
    <row r="971" spans="1:9" x14ac:dyDescent="0.25">
      <c r="A971" t="s">
        <v>178</v>
      </c>
      <c r="B971" t="s">
        <v>213</v>
      </c>
      <c r="C971" t="s">
        <v>133</v>
      </c>
      <c r="D971" t="s">
        <v>191</v>
      </c>
      <c r="E971" t="s">
        <v>180</v>
      </c>
      <c r="F971">
        <v>2050</v>
      </c>
      <c r="G971">
        <v>7.0206382333593746E-4</v>
      </c>
      <c r="H971" t="b">
        <v>0</v>
      </c>
      <c r="I971">
        <v>1</v>
      </c>
    </row>
    <row r="972" spans="1:9" x14ac:dyDescent="0.25">
      <c r="A972" t="s">
        <v>178</v>
      </c>
      <c r="B972" t="s">
        <v>213</v>
      </c>
      <c r="C972" t="s">
        <v>133</v>
      </c>
      <c r="D972" t="s">
        <v>216</v>
      </c>
      <c r="E972" t="s">
        <v>180</v>
      </c>
      <c r="F972">
        <v>2025</v>
      </c>
      <c r="G972">
        <v>1.1749147792768E-2</v>
      </c>
      <c r="H972" t="b">
        <v>0</v>
      </c>
      <c r="I972">
        <v>1</v>
      </c>
    </row>
    <row r="973" spans="1:9" x14ac:dyDescent="0.25">
      <c r="A973" t="s">
        <v>178</v>
      </c>
      <c r="B973" t="s">
        <v>213</v>
      </c>
      <c r="C973" t="s">
        <v>133</v>
      </c>
      <c r="D973" t="s">
        <v>216</v>
      </c>
      <c r="E973" t="s">
        <v>180</v>
      </c>
      <c r="F973">
        <v>2030</v>
      </c>
      <c r="G973">
        <v>1.1680439326144E-2</v>
      </c>
      <c r="H973" t="b">
        <v>0</v>
      </c>
      <c r="I973">
        <v>1</v>
      </c>
    </row>
    <row r="974" spans="1:9" x14ac:dyDescent="0.25">
      <c r="A974" t="s">
        <v>178</v>
      </c>
      <c r="B974" t="s">
        <v>213</v>
      </c>
      <c r="C974" t="s">
        <v>133</v>
      </c>
      <c r="D974" t="s">
        <v>216</v>
      </c>
      <c r="E974" t="s">
        <v>180</v>
      </c>
      <c r="F974">
        <v>2035</v>
      </c>
      <c r="G974">
        <v>8.4498648302510013E-3</v>
      </c>
      <c r="H974" t="b">
        <v>0</v>
      </c>
      <c r="I974">
        <v>1</v>
      </c>
    </row>
    <row r="975" spans="1:9" x14ac:dyDescent="0.25">
      <c r="A975" t="s">
        <v>178</v>
      </c>
      <c r="B975" t="s">
        <v>213</v>
      </c>
      <c r="C975" t="s">
        <v>133</v>
      </c>
      <c r="D975" t="s">
        <v>216</v>
      </c>
      <c r="E975" t="s">
        <v>180</v>
      </c>
      <c r="F975">
        <v>2040</v>
      </c>
      <c r="G975">
        <v>6.8708466624380006E-4</v>
      </c>
      <c r="H975" t="b">
        <v>0</v>
      </c>
      <c r="I975">
        <v>1</v>
      </c>
    </row>
    <row r="976" spans="1:9" x14ac:dyDescent="0.25">
      <c r="A976" t="s">
        <v>178</v>
      </c>
      <c r="B976" t="s">
        <v>213</v>
      </c>
      <c r="C976" t="s">
        <v>133</v>
      </c>
      <c r="D976" t="s">
        <v>216</v>
      </c>
      <c r="E976" t="s">
        <v>180</v>
      </c>
      <c r="F976">
        <v>2045</v>
      </c>
      <c r="G976">
        <v>3.8703254723858408E-4</v>
      </c>
      <c r="H976" t="b">
        <v>0</v>
      </c>
      <c r="I976">
        <v>1</v>
      </c>
    </row>
    <row r="977" spans="1:9" x14ac:dyDescent="0.25">
      <c r="A977" t="s">
        <v>178</v>
      </c>
      <c r="B977" t="s">
        <v>213</v>
      </c>
      <c r="C977" t="s">
        <v>133</v>
      </c>
      <c r="D977" t="s">
        <v>193</v>
      </c>
      <c r="E977" t="s">
        <v>180</v>
      </c>
      <c r="F977">
        <v>2015</v>
      </c>
      <c r="G977">
        <v>7.3843919999990008E-3</v>
      </c>
      <c r="H977" t="b">
        <v>0</v>
      </c>
      <c r="I977">
        <v>1</v>
      </c>
    </row>
    <row r="978" spans="1:9" x14ac:dyDescent="0.25">
      <c r="A978" t="s">
        <v>178</v>
      </c>
      <c r="B978" t="s">
        <v>213</v>
      </c>
      <c r="C978" t="s">
        <v>133</v>
      </c>
      <c r="D978" t="s">
        <v>193</v>
      </c>
      <c r="E978" t="s">
        <v>180</v>
      </c>
      <c r="F978">
        <v>2020</v>
      </c>
      <c r="G978">
        <v>6.2767331999989996E-3</v>
      </c>
      <c r="H978" t="b">
        <v>0</v>
      </c>
      <c r="I978">
        <v>1</v>
      </c>
    </row>
    <row r="979" spans="1:9" x14ac:dyDescent="0.25">
      <c r="A979" t="s">
        <v>178</v>
      </c>
      <c r="B979" t="s">
        <v>213</v>
      </c>
      <c r="C979" t="s">
        <v>133</v>
      </c>
      <c r="D979" t="s">
        <v>194</v>
      </c>
      <c r="E979" t="s">
        <v>180</v>
      </c>
      <c r="F979">
        <v>2015</v>
      </c>
      <c r="G979">
        <v>1.856591504107E-3</v>
      </c>
      <c r="H979" t="b">
        <v>0</v>
      </c>
      <c r="I979">
        <v>1</v>
      </c>
    </row>
    <row r="980" spans="1:9" x14ac:dyDescent="0.25">
      <c r="A980" t="s">
        <v>178</v>
      </c>
      <c r="B980" t="s">
        <v>213</v>
      </c>
      <c r="C980" t="s">
        <v>133</v>
      </c>
      <c r="D980" t="s">
        <v>194</v>
      </c>
      <c r="E980" t="s">
        <v>180</v>
      </c>
      <c r="F980">
        <v>2020</v>
      </c>
      <c r="G980">
        <v>1.856591504107E-3</v>
      </c>
      <c r="H980" t="b">
        <v>0</v>
      </c>
      <c r="I980">
        <v>1</v>
      </c>
    </row>
    <row r="981" spans="1:9" x14ac:dyDescent="0.25">
      <c r="A981" t="s">
        <v>178</v>
      </c>
      <c r="B981" t="s">
        <v>213</v>
      </c>
      <c r="C981" t="s">
        <v>133</v>
      </c>
      <c r="D981" t="s">
        <v>194</v>
      </c>
      <c r="E981" t="s">
        <v>180</v>
      </c>
      <c r="F981">
        <v>2025</v>
      </c>
      <c r="G981">
        <v>2.7305612865069998E-3</v>
      </c>
      <c r="H981" t="b">
        <v>0</v>
      </c>
      <c r="I981">
        <v>1</v>
      </c>
    </row>
    <row r="982" spans="1:9" x14ac:dyDescent="0.25">
      <c r="A982" t="s">
        <v>178</v>
      </c>
      <c r="B982" t="s">
        <v>213</v>
      </c>
      <c r="C982" t="s">
        <v>133</v>
      </c>
      <c r="D982" t="s">
        <v>194</v>
      </c>
      <c r="E982" t="s">
        <v>180</v>
      </c>
      <c r="F982">
        <v>2030</v>
      </c>
      <c r="G982">
        <v>2.7305612865069998E-3</v>
      </c>
      <c r="H982" t="b">
        <v>0</v>
      </c>
      <c r="I982">
        <v>1</v>
      </c>
    </row>
    <row r="983" spans="1:9" x14ac:dyDescent="0.25">
      <c r="A983" t="s">
        <v>178</v>
      </c>
      <c r="B983" t="s">
        <v>213</v>
      </c>
      <c r="C983" t="s">
        <v>133</v>
      </c>
      <c r="D983" t="s">
        <v>194</v>
      </c>
      <c r="E983" t="s">
        <v>180</v>
      </c>
      <c r="F983">
        <v>2035</v>
      </c>
      <c r="G983">
        <v>2.7305612865069998E-3</v>
      </c>
      <c r="H983" t="b">
        <v>0</v>
      </c>
      <c r="I983">
        <v>1</v>
      </c>
    </row>
    <row r="984" spans="1:9" x14ac:dyDescent="0.25">
      <c r="A984" t="s">
        <v>178</v>
      </c>
      <c r="B984" t="s">
        <v>213</v>
      </c>
      <c r="C984" t="s">
        <v>133</v>
      </c>
      <c r="D984" t="s">
        <v>194</v>
      </c>
      <c r="E984" t="s">
        <v>180</v>
      </c>
      <c r="F984">
        <v>2040</v>
      </c>
      <c r="G984">
        <v>2.7305612865069998E-3</v>
      </c>
      <c r="H984" t="b">
        <v>0</v>
      </c>
      <c r="I984">
        <v>1</v>
      </c>
    </row>
    <row r="985" spans="1:9" x14ac:dyDescent="0.25">
      <c r="A985" t="s">
        <v>178</v>
      </c>
      <c r="B985" t="s">
        <v>213</v>
      </c>
      <c r="C985" t="s">
        <v>133</v>
      </c>
      <c r="D985" t="s">
        <v>194</v>
      </c>
      <c r="E985" t="s">
        <v>180</v>
      </c>
      <c r="F985">
        <v>2045</v>
      </c>
      <c r="G985">
        <v>2.7305612865069998E-3</v>
      </c>
      <c r="H985" t="b">
        <v>0</v>
      </c>
      <c r="I985">
        <v>1</v>
      </c>
    </row>
    <row r="986" spans="1:9" x14ac:dyDescent="0.25">
      <c r="A986" t="s">
        <v>178</v>
      </c>
      <c r="B986" t="s">
        <v>213</v>
      </c>
      <c r="C986" t="s">
        <v>133</v>
      </c>
      <c r="D986" t="s">
        <v>194</v>
      </c>
      <c r="E986" t="s">
        <v>180</v>
      </c>
      <c r="F986">
        <v>2050</v>
      </c>
      <c r="G986">
        <v>2.7305612865069998E-3</v>
      </c>
      <c r="H986" t="b">
        <v>0</v>
      </c>
      <c r="I986">
        <v>1</v>
      </c>
    </row>
    <row r="987" spans="1:9" x14ac:dyDescent="0.25">
      <c r="A987" t="s">
        <v>178</v>
      </c>
      <c r="B987" t="s">
        <v>213</v>
      </c>
      <c r="C987" t="s">
        <v>133</v>
      </c>
      <c r="D987" t="s">
        <v>195</v>
      </c>
      <c r="E987" t="s">
        <v>180</v>
      </c>
      <c r="F987">
        <v>2015</v>
      </c>
      <c r="G987">
        <v>8.9147999999999983E-4</v>
      </c>
      <c r="H987" t="b">
        <v>0</v>
      </c>
      <c r="I987">
        <v>1</v>
      </c>
    </row>
    <row r="988" spans="1:9" x14ac:dyDescent="0.25">
      <c r="A988" t="s">
        <v>178</v>
      </c>
      <c r="B988" t="s">
        <v>213</v>
      </c>
      <c r="C988" t="s">
        <v>133</v>
      </c>
      <c r="D988" t="s">
        <v>195</v>
      </c>
      <c r="E988" t="s">
        <v>180</v>
      </c>
      <c r="F988">
        <v>2020</v>
      </c>
      <c r="G988">
        <v>7.5775800000000019E-4</v>
      </c>
      <c r="H988" t="b">
        <v>0</v>
      </c>
      <c r="I988">
        <v>1</v>
      </c>
    </row>
    <row r="989" spans="1:9" x14ac:dyDescent="0.25">
      <c r="A989" t="s">
        <v>178</v>
      </c>
      <c r="B989" t="s">
        <v>213</v>
      </c>
      <c r="C989" t="s">
        <v>133</v>
      </c>
      <c r="D989" t="s">
        <v>196</v>
      </c>
      <c r="E989" t="s">
        <v>180</v>
      </c>
      <c r="F989">
        <v>2015</v>
      </c>
      <c r="G989">
        <v>2.214307690996637E-4</v>
      </c>
      <c r="H989" t="b">
        <v>0</v>
      </c>
      <c r="I989">
        <v>1</v>
      </c>
    </row>
    <row r="990" spans="1:9" x14ac:dyDescent="0.25">
      <c r="A990" t="s">
        <v>178</v>
      </c>
      <c r="B990" t="s">
        <v>213</v>
      </c>
      <c r="C990" t="s">
        <v>133</v>
      </c>
      <c r="D990" t="s">
        <v>196</v>
      </c>
      <c r="E990" t="s">
        <v>180</v>
      </c>
      <c r="F990">
        <v>2020</v>
      </c>
      <c r="G990">
        <v>2.214307690996637E-4</v>
      </c>
      <c r="H990" t="b">
        <v>0</v>
      </c>
      <c r="I990">
        <v>1</v>
      </c>
    </row>
    <row r="991" spans="1:9" x14ac:dyDescent="0.25">
      <c r="A991" t="s">
        <v>178</v>
      </c>
      <c r="B991" t="s">
        <v>213</v>
      </c>
      <c r="C991" t="s">
        <v>133</v>
      </c>
      <c r="D991" t="s">
        <v>196</v>
      </c>
      <c r="E991" t="s">
        <v>180</v>
      </c>
      <c r="F991">
        <v>2025</v>
      </c>
      <c r="G991">
        <v>6.1027031125530009E-3</v>
      </c>
      <c r="H991" t="b">
        <v>0</v>
      </c>
      <c r="I991">
        <v>1</v>
      </c>
    </row>
    <row r="992" spans="1:9" x14ac:dyDescent="0.25">
      <c r="A992" t="s">
        <v>178</v>
      </c>
      <c r="B992" t="s">
        <v>213</v>
      </c>
      <c r="C992" t="s">
        <v>133</v>
      </c>
      <c r="D992" t="s">
        <v>196</v>
      </c>
      <c r="E992" t="s">
        <v>180</v>
      </c>
      <c r="F992">
        <v>2030</v>
      </c>
      <c r="G992">
        <v>6.1027031125530009E-3</v>
      </c>
      <c r="H992" t="b">
        <v>0</v>
      </c>
      <c r="I992">
        <v>1</v>
      </c>
    </row>
    <row r="993" spans="1:9" x14ac:dyDescent="0.25">
      <c r="A993" t="s">
        <v>178</v>
      </c>
      <c r="B993" t="s">
        <v>213</v>
      </c>
      <c r="C993" t="s">
        <v>133</v>
      </c>
      <c r="D993" t="s">
        <v>196</v>
      </c>
      <c r="E993" t="s">
        <v>180</v>
      </c>
      <c r="F993">
        <v>2035</v>
      </c>
      <c r="G993">
        <v>9.2715868067100009E-3</v>
      </c>
      <c r="H993" t="b">
        <v>0</v>
      </c>
      <c r="I993">
        <v>1</v>
      </c>
    </row>
    <row r="994" spans="1:9" x14ac:dyDescent="0.25">
      <c r="A994" t="s">
        <v>178</v>
      </c>
      <c r="B994" t="s">
        <v>213</v>
      </c>
      <c r="C994" t="s">
        <v>133</v>
      </c>
      <c r="D994" t="s">
        <v>196</v>
      </c>
      <c r="E994" t="s">
        <v>180</v>
      </c>
      <c r="F994">
        <v>2040</v>
      </c>
      <c r="G994">
        <v>1.3570213281552E-2</v>
      </c>
      <c r="H994" t="b">
        <v>0</v>
      </c>
      <c r="I994">
        <v>1</v>
      </c>
    </row>
    <row r="995" spans="1:9" x14ac:dyDescent="0.25">
      <c r="A995" t="s">
        <v>178</v>
      </c>
      <c r="B995" t="s">
        <v>213</v>
      </c>
      <c r="C995" t="s">
        <v>133</v>
      </c>
      <c r="D995" t="s">
        <v>196</v>
      </c>
      <c r="E995" t="s">
        <v>180</v>
      </c>
      <c r="F995">
        <v>2045</v>
      </c>
      <c r="G995">
        <v>1.7094091090770001E-2</v>
      </c>
      <c r="H995" t="b">
        <v>0</v>
      </c>
      <c r="I995">
        <v>1</v>
      </c>
    </row>
    <row r="996" spans="1:9" x14ac:dyDescent="0.25">
      <c r="A996" t="s">
        <v>178</v>
      </c>
      <c r="B996" t="s">
        <v>213</v>
      </c>
      <c r="C996" t="s">
        <v>133</v>
      </c>
      <c r="D996" t="s">
        <v>196</v>
      </c>
      <c r="E996" t="s">
        <v>180</v>
      </c>
      <c r="F996">
        <v>2050</v>
      </c>
      <c r="G996">
        <v>1.6833478576053999E-2</v>
      </c>
      <c r="H996" t="b">
        <v>0</v>
      </c>
      <c r="I996">
        <v>1</v>
      </c>
    </row>
    <row r="997" spans="1:9" x14ac:dyDescent="0.25">
      <c r="A997" t="s">
        <v>178</v>
      </c>
      <c r="B997" t="s">
        <v>213</v>
      </c>
      <c r="C997" t="s">
        <v>133</v>
      </c>
      <c r="D997" t="s">
        <v>199</v>
      </c>
      <c r="E997" t="s">
        <v>180</v>
      </c>
      <c r="F997">
        <v>2030</v>
      </c>
      <c r="G997">
        <v>1.8901458536325001E-2</v>
      </c>
      <c r="H997" t="b">
        <v>0</v>
      </c>
      <c r="I997">
        <v>1</v>
      </c>
    </row>
    <row r="998" spans="1:9" x14ac:dyDescent="0.25">
      <c r="A998" t="s">
        <v>178</v>
      </c>
      <c r="B998" t="s">
        <v>213</v>
      </c>
      <c r="C998" t="s">
        <v>133</v>
      </c>
      <c r="D998" t="s">
        <v>199</v>
      </c>
      <c r="E998" t="s">
        <v>180</v>
      </c>
      <c r="F998">
        <v>2035</v>
      </c>
      <c r="G998">
        <v>2.9512977428785999E-2</v>
      </c>
      <c r="H998" t="b">
        <v>0</v>
      </c>
      <c r="I998">
        <v>1</v>
      </c>
    </row>
    <row r="999" spans="1:9" x14ac:dyDescent="0.25">
      <c r="A999" t="s">
        <v>178</v>
      </c>
      <c r="B999" t="s">
        <v>213</v>
      </c>
      <c r="C999" t="s">
        <v>133</v>
      </c>
      <c r="D999" t="s">
        <v>199</v>
      </c>
      <c r="E999" t="s">
        <v>180</v>
      </c>
      <c r="F999">
        <v>2040</v>
      </c>
      <c r="G999">
        <v>3.3483074785069997E-2</v>
      </c>
      <c r="H999" t="b">
        <v>0</v>
      </c>
      <c r="I999">
        <v>1</v>
      </c>
    </row>
    <row r="1000" spans="1:9" x14ac:dyDescent="0.25">
      <c r="A1000" t="s">
        <v>178</v>
      </c>
      <c r="B1000" t="s">
        <v>213</v>
      </c>
      <c r="C1000" t="s">
        <v>133</v>
      </c>
      <c r="D1000" t="s">
        <v>199</v>
      </c>
      <c r="E1000" t="s">
        <v>180</v>
      </c>
      <c r="F1000">
        <v>2045</v>
      </c>
      <c r="G1000">
        <v>3.3710335473655997E-2</v>
      </c>
      <c r="H1000" t="b">
        <v>0</v>
      </c>
      <c r="I1000">
        <v>1</v>
      </c>
    </row>
    <row r="1001" spans="1:9" x14ac:dyDescent="0.25">
      <c r="A1001" t="s">
        <v>178</v>
      </c>
      <c r="B1001" t="s">
        <v>213</v>
      </c>
      <c r="C1001" t="s">
        <v>133</v>
      </c>
      <c r="D1001" t="s">
        <v>199</v>
      </c>
      <c r="E1001" t="s">
        <v>180</v>
      </c>
      <c r="F1001">
        <v>2050</v>
      </c>
      <c r="G1001">
        <v>4.3176970056256002E-2</v>
      </c>
      <c r="H1001" t="b">
        <v>0</v>
      </c>
      <c r="I1001">
        <v>1</v>
      </c>
    </row>
    <row r="1002" spans="1:9" x14ac:dyDescent="0.25">
      <c r="A1002" t="s">
        <v>178</v>
      </c>
      <c r="B1002" t="s">
        <v>213</v>
      </c>
      <c r="C1002" t="s">
        <v>133</v>
      </c>
      <c r="D1002" t="s">
        <v>197</v>
      </c>
      <c r="E1002" t="s">
        <v>180</v>
      </c>
      <c r="F1002">
        <v>2015</v>
      </c>
      <c r="G1002">
        <v>2.914376109124E-3</v>
      </c>
      <c r="H1002" t="b">
        <v>0</v>
      </c>
      <c r="I1002">
        <v>1</v>
      </c>
    </row>
    <row r="1003" spans="1:9" x14ac:dyDescent="0.25">
      <c r="A1003" t="s">
        <v>178</v>
      </c>
      <c r="B1003" t="s">
        <v>213</v>
      </c>
      <c r="C1003" t="s">
        <v>133</v>
      </c>
      <c r="D1003" t="s">
        <v>197</v>
      </c>
      <c r="E1003" t="s">
        <v>180</v>
      </c>
      <c r="F1003">
        <v>2020</v>
      </c>
      <c r="G1003">
        <v>3.712421267754E-3</v>
      </c>
      <c r="H1003" t="b">
        <v>0</v>
      </c>
      <c r="I1003">
        <v>1</v>
      </c>
    </row>
    <row r="1004" spans="1:9" x14ac:dyDescent="0.25">
      <c r="A1004" t="s">
        <v>178</v>
      </c>
      <c r="B1004" t="s">
        <v>213</v>
      </c>
      <c r="C1004" t="s">
        <v>133</v>
      </c>
      <c r="D1004" t="s">
        <v>197</v>
      </c>
      <c r="E1004" t="s">
        <v>180</v>
      </c>
      <c r="F1004">
        <v>2025</v>
      </c>
      <c r="G1004">
        <v>8.2346771666549998E-3</v>
      </c>
      <c r="H1004" t="b">
        <v>0</v>
      </c>
      <c r="I1004">
        <v>1</v>
      </c>
    </row>
    <row r="1005" spans="1:9" x14ac:dyDescent="0.25">
      <c r="A1005" t="s">
        <v>178</v>
      </c>
      <c r="B1005" t="s">
        <v>213</v>
      </c>
      <c r="C1005" t="s">
        <v>133</v>
      </c>
      <c r="D1005" t="s">
        <v>197</v>
      </c>
      <c r="E1005" t="s">
        <v>180</v>
      </c>
      <c r="F1005">
        <v>2030</v>
      </c>
      <c r="G1005">
        <v>7.9384343966460002E-3</v>
      </c>
      <c r="H1005" t="b">
        <v>0</v>
      </c>
      <c r="I1005">
        <v>1</v>
      </c>
    </row>
    <row r="1006" spans="1:9" x14ac:dyDescent="0.25">
      <c r="A1006" t="s">
        <v>178</v>
      </c>
      <c r="B1006" t="s">
        <v>213</v>
      </c>
      <c r="C1006" t="s">
        <v>133</v>
      </c>
      <c r="D1006" t="s">
        <v>197</v>
      </c>
      <c r="E1006" t="s">
        <v>180</v>
      </c>
      <c r="F1006">
        <v>2035</v>
      </c>
      <c r="G1006">
        <v>7.545714395779001E-3</v>
      </c>
      <c r="H1006" t="b">
        <v>0</v>
      </c>
      <c r="I1006">
        <v>1</v>
      </c>
    </row>
    <row r="1007" spans="1:9" x14ac:dyDescent="0.25">
      <c r="A1007" t="s">
        <v>178</v>
      </c>
      <c r="B1007" t="s">
        <v>213</v>
      </c>
      <c r="C1007" t="s">
        <v>133</v>
      </c>
      <c r="D1007" t="s">
        <v>197</v>
      </c>
      <c r="E1007" t="s">
        <v>180</v>
      </c>
      <c r="F1007">
        <v>2040</v>
      </c>
      <c r="G1007">
        <v>7.2119023950420009E-3</v>
      </c>
      <c r="H1007" t="b">
        <v>0</v>
      </c>
      <c r="I1007">
        <v>1</v>
      </c>
    </row>
    <row r="1008" spans="1:9" x14ac:dyDescent="0.25">
      <c r="A1008" t="s">
        <v>178</v>
      </c>
      <c r="B1008" t="s">
        <v>213</v>
      </c>
      <c r="C1008" t="s">
        <v>133</v>
      </c>
      <c r="D1008" t="s">
        <v>197</v>
      </c>
      <c r="E1008" t="s">
        <v>180</v>
      </c>
      <c r="F1008">
        <v>2045</v>
      </c>
      <c r="G1008">
        <v>6.4138572364119996E-3</v>
      </c>
      <c r="H1008" t="b">
        <v>0</v>
      </c>
      <c r="I1008">
        <v>1</v>
      </c>
    </row>
    <row r="1009" spans="1:9" x14ac:dyDescent="0.25">
      <c r="A1009" t="s">
        <v>178</v>
      </c>
      <c r="B1009" t="s">
        <v>213</v>
      </c>
      <c r="C1009" t="s">
        <v>133</v>
      </c>
      <c r="D1009" t="s">
        <v>197</v>
      </c>
      <c r="E1009" t="s">
        <v>180</v>
      </c>
      <c r="F1009">
        <v>2050</v>
      </c>
      <c r="G1009">
        <v>5.7355188515770001E-3</v>
      </c>
      <c r="H1009" t="b">
        <v>0</v>
      </c>
      <c r="I1009">
        <v>1</v>
      </c>
    </row>
    <row r="1010" spans="1:9" x14ac:dyDescent="0.25">
      <c r="A1010" t="s">
        <v>178</v>
      </c>
      <c r="B1010" t="s">
        <v>213</v>
      </c>
      <c r="C1010" t="s">
        <v>134</v>
      </c>
      <c r="D1010" t="s">
        <v>214</v>
      </c>
      <c r="E1010" t="s">
        <v>180</v>
      </c>
      <c r="F1010">
        <v>2015</v>
      </c>
      <c r="G1010">
        <v>3.9702426426740014E-3</v>
      </c>
      <c r="H1010" t="b">
        <v>0</v>
      </c>
      <c r="I1010">
        <v>1</v>
      </c>
    </row>
    <row r="1011" spans="1:9" x14ac:dyDescent="0.25">
      <c r="A1011" t="s">
        <v>178</v>
      </c>
      <c r="B1011" t="s">
        <v>213</v>
      </c>
      <c r="C1011" t="s">
        <v>134</v>
      </c>
      <c r="D1011" t="s">
        <v>214</v>
      </c>
      <c r="E1011" t="s">
        <v>180</v>
      </c>
      <c r="F1011">
        <v>2020</v>
      </c>
      <c r="G1011">
        <v>6.6515028617090003E-3</v>
      </c>
      <c r="H1011" t="b">
        <v>0</v>
      </c>
      <c r="I1011">
        <v>1</v>
      </c>
    </row>
    <row r="1012" spans="1:9" x14ac:dyDescent="0.25">
      <c r="A1012" t="s">
        <v>178</v>
      </c>
      <c r="B1012" t="s">
        <v>213</v>
      </c>
      <c r="C1012" t="s">
        <v>134</v>
      </c>
      <c r="D1012" t="s">
        <v>214</v>
      </c>
      <c r="E1012" t="s">
        <v>180</v>
      </c>
      <c r="F1012">
        <v>2025</v>
      </c>
      <c r="G1012">
        <v>1.8768962137141E-2</v>
      </c>
      <c r="H1012" t="b">
        <v>0</v>
      </c>
      <c r="I1012">
        <v>1</v>
      </c>
    </row>
    <row r="1013" spans="1:9" x14ac:dyDescent="0.25">
      <c r="A1013" t="s">
        <v>178</v>
      </c>
      <c r="B1013" t="s">
        <v>213</v>
      </c>
      <c r="C1013" t="s">
        <v>134</v>
      </c>
      <c r="D1013" t="s">
        <v>214</v>
      </c>
      <c r="E1013" t="s">
        <v>180</v>
      </c>
      <c r="F1013">
        <v>2030</v>
      </c>
      <c r="G1013">
        <v>2.3013003669288001E-2</v>
      </c>
      <c r="H1013" t="b">
        <v>0</v>
      </c>
      <c r="I1013">
        <v>1</v>
      </c>
    </row>
    <row r="1014" spans="1:9" x14ac:dyDescent="0.25">
      <c r="A1014" t="s">
        <v>178</v>
      </c>
      <c r="B1014" t="s">
        <v>213</v>
      </c>
      <c r="C1014" t="s">
        <v>134</v>
      </c>
      <c r="D1014" t="s">
        <v>214</v>
      </c>
      <c r="E1014" t="s">
        <v>180</v>
      </c>
      <c r="F1014">
        <v>2035</v>
      </c>
      <c r="G1014">
        <v>2.4950665845887E-2</v>
      </c>
      <c r="H1014" t="b">
        <v>0</v>
      </c>
      <c r="I1014">
        <v>1</v>
      </c>
    </row>
    <row r="1015" spans="1:9" x14ac:dyDescent="0.25">
      <c r="A1015" t="s">
        <v>178</v>
      </c>
      <c r="B1015" t="s">
        <v>213</v>
      </c>
      <c r="C1015" t="s">
        <v>134</v>
      </c>
      <c r="D1015" t="s">
        <v>214</v>
      </c>
      <c r="E1015" t="s">
        <v>180</v>
      </c>
      <c r="F1015">
        <v>2040</v>
      </c>
      <c r="G1015">
        <v>2.4950665845887E-2</v>
      </c>
      <c r="H1015" t="b">
        <v>0</v>
      </c>
      <c r="I1015">
        <v>1</v>
      </c>
    </row>
    <row r="1016" spans="1:9" x14ac:dyDescent="0.25">
      <c r="A1016" t="s">
        <v>178</v>
      </c>
      <c r="B1016" t="s">
        <v>213</v>
      </c>
      <c r="C1016" t="s">
        <v>134</v>
      </c>
      <c r="D1016" t="s">
        <v>214</v>
      </c>
      <c r="E1016" t="s">
        <v>180</v>
      </c>
      <c r="F1016">
        <v>2045</v>
      </c>
      <c r="G1016">
        <v>2.4950665845887E-2</v>
      </c>
      <c r="H1016" t="b">
        <v>0</v>
      </c>
      <c r="I1016">
        <v>1</v>
      </c>
    </row>
    <row r="1017" spans="1:9" x14ac:dyDescent="0.25">
      <c r="A1017" t="s">
        <v>178</v>
      </c>
      <c r="B1017" t="s">
        <v>213</v>
      </c>
      <c r="C1017" t="s">
        <v>134</v>
      </c>
      <c r="D1017" t="s">
        <v>214</v>
      </c>
      <c r="E1017" t="s">
        <v>180</v>
      </c>
      <c r="F1017">
        <v>2050</v>
      </c>
      <c r="G1017">
        <v>2.4950665845887E-2</v>
      </c>
      <c r="H1017" t="b">
        <v>0</v>
      </c>
      <c r="I1017">
        <v>1</v>
      </c>
    </row>
    <row r="1018" spans="1:9" x14ac:dyDescent="0.25">
      <c r="A1018" t="s">
        <v>178</v>
      </c>
      <c r="B1018" t="s">
        <v>213</v>
      </c>
      <c r="C1018" t="s">
        <v>134</v>
      </c>
      <c r="D1018" t="s">
        <v>191</v>
      </c>
      <c r="E1018" t="s">
        <v>180</v>
      </c>
      <c r="F1018">
        <v>2015</v>
      </c>
      <c r="G1018">
        <v>5.4960000000000024E-4</v>
      </c>
      <c r="H1018" t="b">
        <v>0</v>
      </c>
      <c r="I1018">
        <v>1</v>
      </c>
    </row>
    <row r="1019" spans="1:9" x14ac:dyDescent="0.25">
      <c r="A1019" t="s">
        <v>178</v>
      </c>
      <c r="B1019" t="s">
        <v>213</v>
      </c>
      <c r="C1019" t="s">
        <v>134</v>
      </c>
      <c r="D1019" t="s">
        <v>191</v>
      </c>
      <c r="E1019" t="s">
        <v>180</v>
      </c>
      <c r="F1019">
        <v>2020</v>
      </c>
      <c r="G1019">
        <v>5.4960000000000024E-4</v>
      </c>
      <c r="H1019" t="b">
        <v>0</v>
      </c>
      <c r="I1019">
        <v>1</v>
      </c>
    </row>
    <row r="1020" spans="1:9" x14ac:dyDescent="0.25">
      <c r="A1020" t="s">
        <v>178</v>
      </c>
      <c r="B1020" t="s">
        <v>213</v>
      </c>
      <c r="C1020" t="s">
        <v>134</v>
      </c>
      <c r="D1020" t="s">
        <v>191</v>
      </c>
      <c r="E1020" t="s">
        <v>180</v>
      </c>
      <c r="F1020">
        <v>2025</v>
      </c>
      <c r="G1020">
        <v>4.6716000000000032E-4</v>
      </c>
      <c r="H1020" t="b">
        <v>0</v>
      </c>
      <c r="I1020">
        <v>1</v>
      </c>
    </row>
    <row r="1021" spans="1:9" x14ac:dyDescent="0.25">
      <c r="A1021" t="s">
        <v>178</v>
      </c>
      <c r="B1021" t="s">
        <v>213</v>
      </c>
      <c r="C1021" t="s">
        <v>134</v>
      </c>
      <c r="D1021" t="s">
        <v>191</v>
      </c>
      <c r="E1021" t="s">
        <v>180</v>
      </c>
      <c r="F1021">
        <v>2030</v>
      </c>
      <c r="G1021">
        <v>3.97086E-4</v>
      </c>
      <c r="H1021" t="b">
        <v>0</v>
      </c>
      <c r="I1021">
        <v>1</v>
      </c>
    </row>
    <row r="1022" spans="1:9" x14ac:dyDescent="0.25">
      <c r="A1022" t="s">
        <v>178</v>
      </c>
      <c r="B1022" t="s">
        <v>213</v>
      </c>
      <c r="C1022" t="s">
        <v>134</v>
      </c>
      <c r="D1022" t="s">
        <v>191</v>
      </c>
      <c r="E1022" t="s">
        <v>180</v>
      </c>
      <c r="F1022">
        <v>2035</v>
      </c>
      <c r="G1022">
        <v>3.3752310000000009E-4</v>
      </c>
      <c r="H1022" t="b">
        <v>0</v>
      </c>
      <c r="I1022">
        <v>1</v>
      </c>
    </row>
    <row r="1023" spans="1:9" x14ac:dyDescent="0.25">
      <c r="A1023" t="s">
        <v>178</v>
      </c>
      <c r="B1023" t="s">
        <v>213</v>
      </c>
      <c r="C1023" t="s">
        <v>134</v>
      </c>
      <c r="D1023" t="s">
        <v>191</v>
      </c>
      <c r="E1023" t="s">
        <v>180</v>
      </c>
      <c r="F1023">
        <v>2040</v>
      </c>
      <c r="G1023">
        <v>2.8689463500000022E-4</v>
      </c>
      <c r="H1023" t="b">
        <v>0</v>
      </c>
      <c r="I1023">
        <v>1</v>
      </c>
    </row>
    <row r="1024" spans="1:9" x14ac:dyDescent="0.25">
      <c r="A1024" t="s">
        <v>178</v>
      </c>
      <c r="B1024" t="s">
        <v>213</v>
      </c>
      <c r="C1024" t="s">
        <v>134</v>
      </c>
      <c r="D1024" t="s">
        <v>191</v>
      </c>
      <c r="E1024" t="s">
        <v>180</v>
      </c>
      <c r="F1024">
        <v>2045</v>
      </c>
      <c r="G1024">
        <v>2.4386043974999991E-4</v>
      </c>
      <c r="H1024" t="b">
        <v>0</v>
      </c>
      <c r="I1024">
        <v>1</v>
      </c>
    </row>
    <row r="1025" spans="1:9" x14ac:dyDescent="0.25">
      <c r="A1025" t="s">
        <v>178</v>
      </c>
      <c r="B1025" t="s">
        <v>213</v>
      </c>
      <c r="C1025" t="s">
        <v>134</v>
      </c>
      <c r="D1025" t="s">
        <v>191</v>
      </c>
      <c r="E1025" t="s">
        <v>180</v>
      </c>
      <c r="F1025">
        <v>2050</v>
      </c>
      <c r="G1025">
        <v>2.0728137378749989E-4</v>
      </c>
      <c r="H1025" t="b">
        <v>0</v>
      </c>
      <c r="I1025">
        <v>1</v>
      </c>
    </row>
    <row r="1026" spans="1:9" x14ac:dyDescent="0.25">
      <c r="A1026" t="s">
        <v>178</v>
      </c>
      <c r="B1026" t="s">
        <v>213</v>
      </c>
      <c r="C1026" t="s">
        <v>134</v>
      </c>
      <c r="D1026" t="s">
        <v>193</v>
      </c>
      <c r="E1026" t="s">
        <v>180</v>
      </c>
      <c r="F1026">
        <v>2015</v>
      </c>
      <c r="G1026">
        <v>2.41056E-3</v>
      </c>
      <c r="H1026" t="b">
        <v>0</v>
      </c>
      <c r="I1026">
        <v>1</v>
      </c>
    </row>
    <row r="1027" spans="1:9" x14ac:dyDescent="0.25">
      <c r="A1027" t="s">
        <v>178</v>
      </c>
      <c r="B1027" t="s">
        <v>213</v>
      </c>
      <c r="C1027" t="s">
        <v>134</v>
      </c>
      <c r="D1027" t="s">
        <v>193</v>
      </c>
      <c r="E1027" t="s">
        <v>180</v>
      </c>
      <c r="F1027">
        <v>2020</v>
      </c>
      <c r="G1027">
        <v>2.0489760000000001E-3</v>
      </c>
      <c r="H1027" t="b">
        <v>0</v>
      </c>
      <c r="I1027">
        <v>1</v>
      </c>
    </row>
    <row r="1028" spans="1:9" x14ac:dyDescent="0.25">
      <c r="A1028" t="s">
        <v>178</v>
      </c>
      <c r="B1028" t="s">
        <v>213</v>
      </c>
      <c r="C1028" t="s">
        <v>134</v>
      </c>
      <c r="D1028" t="s">
        <v>193</v>
      </c>
      <c r="E1028" t="s">
        <v>180</v>
      </c>
      <c r="F1028">
        <v>2025</v>
      </c>
      <c r="G1028">
        <v>5.9234968491360014E-3</v>
      </c>
      <c r="H1028" t="b">
        <v>0</v>
      </c>
      <c r="I1028">
        <v>1</v>
      </c>
    </row>
    <row r="1029" spans="1:9" x14ac:dyDescent="0.25">
      <c r="A1029" t="s">
        <v>178</v>
      </c>
      <c r="B1029" t="s">
        <v>213</v>
      </c>
      <c r="C1029" t="s">
        <v>134</v>
      </c>
      <c r="D1029" t="s">
        <v>194</v>
      </c>
      <c r="E1029" t="s">
        <v>180</v>
      </c>
      <c r="F1029">
        <v>2015</v>
      </c>
      <c r="G1029">
        <v>2.7057888000000011E-4</v>
      </c>
      <c r="H1029" t="b">
        <v>0</v>
      </c>
      <c r="I1029">
        <v>1</v>
      </c>
    </row>
    <row r="1030" spans="1:9" x14ac:dyDescent="0.25">
      <c r="A1030" t="s">
        <v>178</v>
      </c>
      <c r="B1030" t="s">
        <v>213</v>
      </c>
      <c r="C1030" t="s">
        <v>134</v>
      </c>
      <c r="D1030" t="s">
        <v>194</v>
      </c>
      <c r="E1030" t="s">
        <v>180</v>
      </c>
      <c r="F1030">
        <v>2020</v>
      </c>
      <c r="G1030">
        <v>5.6998329928630801E-4</v>
      </c>
      <c r="H1030" t="b">
        <v>0</v>
      </c>
      <c r="I1030">
        <v>1</v>
      </c>
    </row>
    <row r="1031" spans="1:9" x14ac:dyDescent="0.25">
      <c r="A1031" t="s">
        <v>178</v>
      </c>
      <c r="B1031" t="s">
        <v>213</v>
      </c>
      <c r="C1031" t="s">
        <v>134</v>
      </c>
      <c r="D1031" t="s">
        <v>194</v>
      </c>
      <c r="E1031" t="s">
        <v>180</v>
      </c>
      <c r="F1031">
        <v>2025</v>
      </c>
      <c r="G1031">
        <v>8.4056217928630791E-4</v>
      </c>
      <c r="H1031" t="b">
        <v>0</v>
      </c>
      <c r="I1031">
        <v>1</v>
      </c>
    </row>
    <row r="1032" spans="1:9" x14ac:dyDescent="0.25">
      <c r="A1032" t="s">
        <v>178</v>
      </c>
      <c r="B1032" t="s">
        <v>213</v>
      </c>
      <c r="C1032" t="s">
        <v>134</v>
      </c>
      <c r="D1032" t="s">
        <v>194</v>
      </c>
      <c r="E1032" t="s">
        <v>180</v>
      </c>
      <c r="F1032">
        <v>2030</v>
      </c>
      <c r="G1032">
        <v>8.4056217928630791E-4</v>
      </c>
      <c r="H1032" t="b">
        <v>0</v>
      </c>
      <c r="I1032">
        <v>1</v>
      </c>
    </row>
    <row r="1033" spans="1:9" x14ac:dyDescent="0.25">
      <c r="A1033" t="s">
        <v>178</v>
      </c>
      <c r="B1033" t="s">
        <v>213</v>
      </c>
      <c r="C1033" t="s">
        <v>134</v>
      </c>
      <c r="D1033" t="s">
        <v>194</v>
      </c>
      <c r="E1033" t="s">
        <v>180</v>
      </c>
      <c r="F1033">
        <v>2035</v>
      </c>
      <c r="G1033">
        <v>8.4008728953600649E-4</v>
      </c>
      <c r="H1033" t="b">
        <v>0</v>
      </c>
      <c r="I1033">
        <v>1</v>
      </c>
    </row>
    <row r="1034" spans="1:9" x14ac:dyDescent="0.25">
      <c r="A1034" t="s">
        <v>178</v>
      </c>
      <c r="B1034" t="s">
        <v>213</v>
      </c>
      <c r="C1034" t="s">
        <v>134</v>
      </c>
      <c r="D1034" t="s">
        <v>194</v>
      </c>
      <c r="E1034" t="s">
        <v>180</v>
      </c>
      <c r="F1034">
        <v>2040</v>
      </c>
      <c r="G1034">
        <v>8.4008728953600649E-4</v>
      </c>
      <c r="H1034" t="b">
        <v>0</v>
      </c>
      <c r="I1034">
        <v>1</v>
      </c>
    </row>
    <row r="1035" spans="1:9" x14ac:dyDescent="0.25">
      <c r="A1035" t="s">
        <v>178</v>
      </c>
      <c r="B1035" t="s">
        <v>213</v>
      </c>
      <c r="C1035" t="s">
        <v>134</v>
      </c>
      <c r="D1035" t="s">
        <v>194</v>
      </c>
      <c r="E1035" t="s">
        <v>180</v>
      </c>
      <c r="F1035">
        <v>2045</v>
      </c>
      <c r="G1035">
        <v>8.4008728953600649E-4</v>
      </c>
      <c r="H1035" t="b">
        <v>0</v>
      </c>
      <c r="I1035">
        <v>1</v>
      </c>
    </row>
    <row r="1036" spans="1:9" x14ac:dyDescent="0.25">
      <c r="A1036" t="s">
        <v>178</v>
      </c>
      <c r="B1036" t="s">
        <v>213</v>
      </c>
      <c r="C1036" t="s">
        <v>134</v>
      </c>
      <c r="D1036" t="s">
        <v>194</v>
      </c>
      <c r="E1036" t="s">
        <v>180</v>
      </c>
      <c r="F1036">
        <v>2050</v>
      </c>
      <c r="G1036">
        <v>8.3903574794605439E-4</v>
      </c>
      <c r="H1036" t="b">
        <v>0</v>
      </c>
      <c r="I1036">
        <v>1</v>
      </c>
    </row>
    <row r="1037" spans="1:9" x14ac:dyDescent="0.25">
      <c r="A1037" t="s">
        <v>178</v>
      </c>
      <c r="B1037" t="s">
        <v>213</v>
      </c>
      <c r="C1037" t="s">
        <v>134</v>
      </c>
      <c r="D1037" t="s">
        <v>196</v>
      </c>
      <c r="E1037" t="s">
        <v>180</v>
      </c>
      <c r="F1037">
        <v>2015</v>
      </c>
      <c r="G1037">
        <v>3.8198762587478042E-4</v>
      </c>
      <c r="H1037" t="b">
        <v>0</v>
      </c>
      <c r="I1037">
        <v>1</v>
      </c>
    </row>
    <row r="1038" spans="1:9" x14ac:dyDescent="0.25">
      <c r="A1038" t="s">
        <v>178</v>
      </c>
      <c r="B1038" t="s">
        <v>213</v>
      </c>
      <c r="C1038" t="s">
        <v>134</v>
      </c>
      <c r="D1038" t="s">
        <v>196</v>
      </c>
      <c r="E1038" t="s">
        <v>180</v>
      </c>
      <c r="F1038">
        <v>2020</v>
      </c>
      <c r="G1038">
        <v>3.8198762587478042E-4</v>
      </c>
      <c r="H1038" t="b">
        <v>0</v>
      </c>
      <c r="I1038">
        <v>1</v>
      </c>
    </row>
    <row r="1039" spans="1:9" x14ac:dyDescent="0.25">
      <c r="A1039" t="s">
        <v>178</v>
      </c>
      <c r="B1039" t="s">
        <v>213</v>
      </c>
      <c r="C1039" t="s">
        <v>134</v>
      </c>
      <c r="D1039" t="s">
        <v>196</v>
      </c>
      <c r="E1039" t="s">
        <v>180</v>
      </c>
      <c r="F1039">
        <v>2025</v>
      </c>
      <c r="G1039">
        <v>3.5938955753979998E-3</v>
      </c>
      <c r="H1039" t="b">
        <v>0</v>
      </c>
      <c r="I1039">
        <v>1</v>
      </c>
    </row>
    <row r="1040" spans="1:9" x14ac:dyDescent="0.25">
      <c r="A1040" t="s">
        <v>178</v>
      </c>
      <c r="B1040" t="s">
        <v>213</v>
      </c>
      <c r="C1040" t="s">
        <v>134</v>
      </c>
      <c r="D1040" t="s">
        <v>196</v>
      </c>
      <c r="E1040" t="s">
        <v>180</v>
      </c>
      <c r="F1040">
        <v>2030</v>
      </c>
      <c r="G1040">
        <v>1.0252908331062001E-2</v>
      </c>
      <c r="H1040" t="b">
        <v>0</v>
      </c>
      <c r="I1040">
        <v>1</v>
      </c>
    </row>
    <row r="1041" spans="1:9" x14ac:dyDescent="0.25">
      <c r="A1041" t="s">
        <v>178</v>
      </c>
      <c r="B1041" t="s">
        <v>213</v>
      </c>
      <c r="C1041" t="s">
        <v>134</v>
      </c>
      <c r="D1041" t="s">
        <v>196</v>
      </c>
      <c r="E1041" t="s">
        <v>180</v>
      </c>
      <c r="F1041">
        <v>2035</v>
      </c>
      <c r="G1041">
        <v>1.2250608297411E-2</v>
      </c>
      <c r="H1041" t="b">
        <v>0</v>
      </c>
      <c r="I1041">
        <v>1</v>
      </c>
    </row>
    <row r="1042" spans="1:9" x14ac:dyDescent="0.25">
      <c r="A1042" t="s">
        <v>178</v>
      </c>
      <c r="B1042" t="s">
        <v>213</v>
      </c>
      <c r="C1042" t="s">
        <v>134</v>
      </c>
      <c r="D1042" t="s">
        <v>196</v>
      </c>
      <c r="E1042" t="s">
        <v>180</v>
      </c>
      <c r="F1042">
        <v>2040</v>
      </c>
      <c r="G1042">
        <v>1.2301236762411001E-2</v>
      </c>
      <c r="H1042" t="b">
        <v>0</v>
      </c>
      <c r="I1042">
        <v>1</v>
      </c>
    </row>
    <row r="1043" spans="1:9" x14ac:dyDescent="0.25">
      <c r="A1043" t="s">
        <v>178</v>
      </c>
      <c r="B1043" t="s">
        <v>213</v>
      </c>
      <c r="C1043" t="s">
        <v>134</v>
      </c>
      <c r="D1043" t="s">
        <v>196</v>
      </c>
      <c r="E1043" t="s">
        <v>180</v>
      </c>
      <c r="F1043">
        <v>2045</v>
      </c>
      <c r="G1043">
        <v>1.2344270957661E-2</v>
      </c>
      <c r="H1043" t="b">
        <v>0</v>
      </c>
      <c r="I1043">
        <v>1</v>
      </c>
    </row>
    <row r="1044" spans="1:9" x14ac:dyDescent="0.25">
      <c r="A1044" t="s">
        <v>178</v>
      </c>
      <c r="B1044" t="s">
        <v>213</v>
      </c>
      <c r="C1044" t="s">
        <v>134</v>
      </c>
      <c r="D1044" t="s">
        <v>196</v>
      </c>
      <c r="E1044" t="s">
        <v>180</v>
      </c>
      <c r="F1044">
        <v>2050</v>
      </c>
      <c r="G1044">
        <v>1.2381901565214E-2</v>
      </c>
      <c r="H1044" t="b">
        <v>0</v>
      </c>
      <c r="I1044">
        <v>1</v>
      </c>
    </row>
    <row r="1045" spans="1:9" x14ac:dyDescent="0.25">
      <c r="A1045" t="s">
        <v>178</v>
      </c>
      <c r="B1045" t="s">
        <v>213</v>
      </c>
      <c r="C1045" t="s">
        <v>134</v>
      </c>
      <c r="D1045" t="s">
        <v>197</v>
      </c>
      <c r="E1045" t="s">
        <v>180</v>
      </c>
      <c r="F1045">
        <v>2015</v>
      </c>
      <c r="G1045">
        <v>3.5751613679966198E-4</v>
      </c>
      <c r="H1045" t="b">
        <v>0</v>
      </c>
      <c r="I1045">
        <v>1</v>
      </c>
    </row>
    <row r="1046" spans="1:9" x14ac:dyDescent="0.25">
      <c r="A1046" t="s">
        <v>178</v>
      </c>
      <c r="B1046" t="s">
        <v>213</v>
      </c>
      <c r="C1046" t="s">
        <v>134</v>
      </c>
      <c r="D1046" t="s">
        <v>197</v>
      </c>
      <c r="E1046" t="s">
        <v>180</v>
      </c>
      <c r="F1046">
        <v>2020</v>
      </c>
      <c r="G1046">
        <v>3.100955936548E-3</v>
      </c>
      <c r="H1046" t="b">
        <v>0</v>
      </c>
      <c r="I1046">
        <v>1</v>
      </c>
    </row>
    <row r="1047" spans="1:9" x14ac:dyDescent="0.25">
      <c r="A1047" t="s">
        <v>178</v>
      </c>
      <c r="B1047" t="s">
        <v>213</v>
      </c>
      <c r="C1047" t="s">
        <v>134</v>
      </c>
      <c r="D1047" t="s">
        <v>197</v>
      </c>
      <c r="E1047" t="s">
        <v>180</v>
      </c>
      <c r="F1047">
        <v>2025</v>
      </c>
      <c r="G1047">
        <v>7.9438475333190005E-3</v>
      </c>
      <c r="H1047" t="b">
        <v>0</v>
      </c>
      <c r="I1047">
        <v>1</v>
      </c>
    </row>
    <row r="1048" spans="1:9" x14ac:dyDescent="0.25">
      <c r="A1048" t="s">
        <v>178</v>
      </c>
      <c r="B1048" t="s">
        <v>213</v>
      </c>
      <c r="C1048" t="s">
        <v>134</v>
      </c>
      <c r="D1048" t="s">
        <v>197</v>
      </c>
      <c r="E1048" t="s">
        <v>180</v>
      </c>
      <c r="F1048">
        <v>2030</v>
      </c>
      <c r="G1048">
        <v>1.1522447158939001E-2</v>
      </c>
      <c r="H1048" t="b">
        <v>0</v>
      </c>
      <c r="I1048">
        <v>1</v>
      </c>
    </row>
    <row r="1049" spans="1:9" x14ac:dyDescent="0.25">
      <c r="A1049" t="s">
        <v>178</v>
      </c>
      <c r="B1049" t="s">
        <v>213</v>
      </c>
      <c r="C1049" t="s">
        <v>134</v>
      </c>
      <c r="D1049" t="s">
        <v>197</v>
      </c>
      <c r="E1049" t="s">
        <v>180</v>
      </c>
      <c r="F1049">
        <v>2035</v>
      </c>
      <c r="G1049">
        <v>1.1522447158939001E-2</v>
      </c>
      <c r="H1049" t="b">
        <v>0</v>
      </c>
      <c r="I1049">
        <v>1</v>
      </c>
    </row>
    <row r="1050" spans="1:9" x14ac:dyDescent="0.25">
      <c r="A1050" t="s">
        <v>178</v>
      </c>
      <c r="B1050" t="s">
        <v>213</v>
      </c>
      <c r="C1050" t="s">
        <v>134</v>
      </c>
      <c r="D1050" t="s">
        <v>197</v>
      </c>
      <c r="E1050" t="s">
        <v>180</v>
      </c>
      <c r="F1050">
        <v>2040</v>
      </c>
      <c r="G1050">
        <v>1.1522447158939001E-2</v>
      </c>
      <c r="H1050" t="b">
        <v>0</v>
      </c>
      <c r="I1050">
        <v>1</v>
      </c>
    </row>
    <row r="1051" spans="1:9" x14ac:dyDescent="0.25">
      <c r="A1051" t="s">
        <v>178</v>
      </c>
      <c r="B1051" t="s">
        <v>213</v>
      </c>
      <c r="C1051" t="s">
        <v>134</v>
      </c>
      <c r="D1051" t="s">
        <v>197</v>
      </c>
      <c r="E1051" t="s">
        <v>180</v>
      </c>
      <c r="F1051">
        <v>2045</v>
      </c>
      <c r="G1051">
        <v>1.1522447158939001E-2</v>
      </c>
      <c r="H1051" t="b">
        <v>0</v>
      </c>
      <c r="I1051">
        <v>1</v>
      </c>
    </row>
    <row r="1052" spans="1:9" x14ac:dyDescent="0.25">
      <c r="A1052" t="s">
        <v>178</v>
      </c>
      <c r="B1052" t="s">
        <v>213</v>
      </c>
      <c r="C1052" t="s">
        <v>134</v>
      </c>
      <c r="D1052" t="s">
        <v>197</v>
      </c>
      <c r="E1052" t="s">
        <v>180</v>
      </c>
      <c r="F1052">
        <v>2050</v>
      </c>
      <c r="G1052">
        <v>1.1522447158939001E-2</v>
      </c>
      <c r="H1052" t="b">
        <v>0</v>
      </c>
      <c r="I1052">
        <v>1</v>
      </c>
    </row>
    <row r="1053" spans="1:9" x14ac:dyDescent="0.25">
      <c r="A1053" t="s">
        <v>178</v>
      </c>
      <c r="B1053" t="s">
        <v>213</v>
      </c>
      <c r="C1053" t="s">
        <v>188</v>
      </c>
      <c r="D1053" t="s">
        <v>214</v>
      </c>
      <c r="E1053" t="s">
        <v>180</v>
      </c>
      <c r="F1053">
        <v>2015</v>
      </c>
      <c r="G1053">
        <v>0.20980236662420601</v>
      </c>
      <c r="H1053" t="b">
        <v>0</v>
      </c>
      <c r="I1053">
        <v>1</v>
      </c>
    </row>
    <row r="1054" spans="1:9" x14ac:dyDescent="0.25">
      <c r="A1054" t="s">
        <v>178</v>
      </c>
      <c r="B1054" t="s">
        <v>213</v>
      </c>
      <c r="C1054" t="s">
        <v>188</v>
      </c>
      <c r="D1054" t="s">
        <v>214</v>
      </c>
      <c r="E1054" t="s">
        <v>180</v>
      </c>
      <c r="F1054">
        <v>2020</v>
      </c>
      <c r="G1054">
        <v>0.234365469678497</v>
      </c>
      <c r="H1054" t="b">
        <v>0</v>
      </c>
      <c r="I1054">
        <v>1</v>
      </c>
    </row>
    <row r="1055" spans="1:9" x14ac:dyDescent="0.25">
      <c r="A1055" t="s">
        <v>178</v>
      </c>
      <c r="B1055" t="s">
        <v>213</v>
      </c>
      <c r="C1055" t="s">
        <v>188</v>
      </c>
      <c r="D1055" t="s">
        <v>214</v>
      </c>
      <c r="E1055" t="s">
        <v>180</v>
      </c>
      <c r="F1055">
        <v>2025</v>
      </c>
      <c r="G1055">
        <v>0.32119932898700498</v>
      </c>
      <c r="H1055" t="b">
        <v>0</v>
      </c>
      <c r="I1055">
        <v>1</v>
      </c>
    </row>
    <row r="1056" spans="1:9" x14ac:dyDescent="0.25">
      <c r="A1056" t="s">
        <v>178</v>
      </c>
      <c r="B1056" t="s">
        <v>213</v>
      </c>
      <c r="C1056" t="s">
        <v>188</v>
      </c>
      <c r="D1056" t="s">
        <v>214</v>
      </c>
      <c r="E1056" t="s">
        <v>180</v>
      </c>
      <c r="F1056">
        <v>2030</v>
      </c>
      <c r="G1056">
        <v>0.45589431959706211</v>
      </c>
      <c r="H1056" t="b">
        <v>0</v>
      </c>
      <c r="I1056">
        <v>1</v>
      </c>
    </row>
    <row r="1057" spans="1:9" x14ac:dyDescent="0.25">
      <c r="A1057" t="s">
        <v>178</v>
      </c>
      <c r="B1057" t="s">
        <v>213</v>
      </c>
      <c r="C1057" t="s">
        <v>188</v>
      </c>
      <c r="D1057" t="s">
        <v>214</v>
      </c>
      <c r="E1057" t="s">
        <v>180</v>
      </c>
      <c r="F1057">
        <v>2035</v>
      </c>
      <c r="G1057">
        <v>0.6076634092023151</v>
      </c>
      <c r="H1057" t="b">
        <v>0</v>
      </c>
      <c r="I1057">
        <v>1</v>
      </c>
    </row>
    <row r="1058" spans="1:9" x14ac:dyDescent="0.25">
      <c r="A1058" t="s">
        <v>178</v>
      </c>
      <c r="B1058" t="s">
        <v>213</v>
      </c>
      <c r="C1058" t="s">
        <v>188</v>
      </c>
      <c r="D1058" t="s">
        <v>214</v>
      </c>
      <c r="E1058" t="s">
        <v>180</v>
      </c>
      <c r="F1058">
        <v>2040</v>
      </c>
      <c r="G1058">
        <v>0.6076634092023151</v>
      </c>
      <c r="H1058" t="b">
        <v>0</v>
      </c>
      <c r="I1058">
        <v>1</v>
      </c>
    </row>
    <row r="1059" spans="1:9" x14ac:dyDescent="0.25">
      <c r="A1059" t="s">
        <v>178</v>
      </c>
      <c r="B1059" t="s">
        <v>213</v>
      </c>
      <c r="C1059" t="s">
        <v>188</v>
      </c>
      <c r="D1059" t="s">
        <v>214</v>
      </c>
      <c r="E1059" t="s">
        <v>180</v>
      </c>
      <c r="F1059">
        <v>2045</v>
      </c>
      <c r="G1059">
        <v>0.62768301088911704</v>
      </c>
      <c r="H1059" t="b">
        <v>0</v>
      </c>
      <c r="I1059">
        <v>1</v>
      </c>
    </row>
    <row r="1060" spans="1:9" x14ac:dyDescent="0.25">
      <c r="A1060" t="s">
        <v>178</v>
      </c>
      <c r="B1060" t="s">
        <v>213</v>
      </c>
      <c r="C1060" t="s">
        <v>188</v>
      </c>
      <c r="D1060" t="s">
        <v>214</v>
      </c>
      <c r="E1060" t="s">
        <v>180</v>
      </c>
      <c r="F1060">
        <v>2050</v>
      </c>
      <c r="G1060">
        <v>0.62768301088911704</v>
      </c>
      <c r="H1060" t="b">
        <v>0</v>
      </c>
      <c r="I1060">
        <v>1</v>
      </c>
    </row>
    <row r="1061" spans="1:9" x14ac:dyDescent="0.25">
      <c r="A1061" t="s">
        <v>178</v>
      </c>
      <c r="B1061" t="s">
        <v>213</v>
      </c>
      <c r="C1061" t="s">
        <v>188</v>
      </c>
      <c r="D1061" t="s">
        <v>192</v>
      </c>
      <c r="E1061" t="s">
        <v>180</v>
      </c>
      <c r="F1061">
        <v>2015</v>
      </c>
      <c r="G1061">
        <v>0.13799520000000001</v>
      </c>
      <c r="H1061" t="b">
        <v>0</v>
      </c>
      <c r="I1061">
        <v>1</v>
      </c>
    </row>
    <row r="1062" spans="1:9" x14ac:dyDescent="0.25">
      <c r="A1062" t="s">
        <v>178</v>
      </c>
      <c r="B1062" t="s">
        <v>213</v>
      </c>
      <c r="C1062" t="s">
        <v>188</v>
      </c>
      <c r="D1062" t="s">
        <v>192</v>
      </c>
      <c r="E1062" t="s">
        <v>180</v>
      </c>
      <c r="F1062">
        <v>2020</v>
      </c>
      <c r="G1062">
        <v>0.11729592</v>
      </c>
      <c r="H1062" t="b">
        <v>0</v>
      </c>
      <c r="I1062">
        <v>1</v>
      </c>
    </row>
    <row r="1063" spans="1:9" x14ac:dyDescent="0.25">
      <c r="A1063" t="s">
        <v>178</v>
      </c>
      <c r="B1063" t="s">
        <v>213</v>
      </c>
      <c r="C1063" t="s">
        <v>188</v>
      </c>
      <c r="D1063" t="s">
        <v>192</v>
      </c>
      <c r="E1063" t="s">
        <v>180</v>
      </c>
      <c r="F1063">
        <v>2025</v>
      </c>
      <c r="G1063">
        <v>6.8997599999999992E-2</v>
      </c>
      <c r="H1063" t="b">
        <v>0</v>
      </c>
      <c r="I1063">
        <v>1</v>
      </c>
    </row>
    <row r="1064" spans="1:9" x14ac:dyDescent="0.25">
      <c r="A1064" t="s">
        <v>178</v>
      </c>
      <c r="B1064" t="s">
        <v>213</v>
      </c>
      <c r="C1064" t="s">
        <v>188</v>
      </c>
      <c r="D1064" t="s">
        <v>192</v>
      </c>
      <c r="E1064" t="s">
        <v>180</v>
      </c>
      <c r="F1064">
        <v>2030</v>
      </c>
      <c r="G1064">
        <v>1.3799519999999E-2</v>
      </c>
      <c r="H1064" t="b">
        <v>0</v>
      </c>
      <c r="I1064">
        <v>1</v>
      </c>
    </row>
    <row r="1065" spans="1:9" x14ac:dyDescent="0.25">
      <c r="A1065" t="s">
        <v>178</v>
      </c>
      <c r="B1065" t="s">
        <v>213</v>
      </c>
      <c r="C1065" t="s">
        <v>188</v>
      </c>
      <c r="D1065" t="s">
        <v>193</v>
      </c>
      <c r="E1065" t="s">
        <v>180</v>
      </c>
      <c r="F1065">
        <v>2015</v>
      </c>
      <c r="G1065">
        <v>5.270400000000001E-4</v>
      </c>
      <c r="H1065" t="b">
        <v>0</v>
      </c>
      <c r="I1065">
        <v>1</v>
      </c>
    </row>
    <row r="1066" spans="1:9" x14ac:dyDescent="0.25">
      <c r="A1066" t="s">
        <v>178</v>
      </c>
      <c r="B1066" t="s">
        <v>213</v>
      </c>
      <c r="C1066" t="s">
        <v>188</v>
      </c>
      <c r="D1066" t="s">
        <v>193</v>
      </c>
      <c r="E1066" t="s">
        <v>180</v>
      </c>
      <c r="F1066">
        <v>2020</v>
      </c>
      <c r="G1066">
        <v>4.4798400000000012E-4</v>
      </c>
      <c r="H1066" t="b">
        <v>0</v>
      </c>
      <c r="I1066">
        <v>1</v>
      </c>
    </row>
    <row r="1067" spans="1:9" x14ac:dyDescent="0.25">
      <c r="A1067" t="s">
        <v>178</v>
      </c>
      <c r="B1067" t="s">
        <v>213</v>
      </c>
      <c r="C1067" t="s">
        <v>188</v>
      </c>
      <c r="D1067" t="s">
        <v>200</v>
      </c>
      <c r="E1067" t="s">
        <v>180</v>
      </c>
      <c r="F1067">
        <v>2025</v>
      </c>
      <c r="G1067">
        <v>1.6972675200008999E-2</v>
      </c>
      <c r="H1067" t="b">
        <v>0</v>
      </c>
      <c r="I1067">
        <v>1</v>
      </c>
    </row>
    <row r="1068" spans="1:9" x14ac:dyDescent="0.25">
      <c r="A1068" t="s">
        <v>178</v>
      </c>
      <c r="B1068" t="s">
        <v>213</v>
      </c>
      <c r="C1068" t="s">
        <v>188</v>
      </c>
      <c r="D1068" t="s">
        <v>200</v>
      </c>
      <c r="E1068" t="s">
        <v>180</v>
      </c>
      <c r="F1068">
        <v>2030</v>
      </c>
      <c r="G1068">
        <v>3.3945350400017997E-2</v>
      </c>
      <c r="H1068" t="b">
        <v>0</v>
      </c>
      <c r="I1068">
        <v>1</v>
      </c>
    </row>
    <row r="1069" spans="1:9" x14ac:dyDescent="0.25">
      <c r="A1069" t="s">
        <v>178</v>
      </c>
      <c r="B1069" t="s">
        <v>213</v>
      </c>
      <c r="C1069" t="s">
        <v>188</v>
      </c>
      <c r="D1069" t="s">
        <v>200</v>
      </c>
      <c r="E1069" t="s">
        <v>180</v>
      </c>
      <c r="F1069">
        <v>2035</v>
      </c>
      <c r="G1069">
        <v>3.3945350400017997E-2</v>
      </c>
      <c r="H1069" t="b">
        <v>0</v>
      </c>
      <c r="I1069">
        <v>1</v>
      </c>
    </row>
    <row r="1070" spans="1:9" x14ac:dyDescent="0.25">
      <c r="A1070" t="s">
        <v>178</v>
      </c>
      <c r="B1070" t="s">
        <v>213</v>
      </c>
      <c r="C1070" t="s">
        <v>188</v>
      </c>
      <c r="D1070" t="s">
        <v>200</v>
      </c>
      <c r="E1070" t="s">
        <v>180</v>
      </c>
      <c r="F1070">
        <v>2040</v>
      </c>
      <c r="G1070">
        <v>3.3945350400017997E-2</v>
      </c>
      <c r="H1070" t="b">
        <v>0</v>
      </c>
      <c r="I1070">
        <v>1</v>
      </c>
    </row>
    <row r="1071" spans="1:9" x14ac:dyDescent="0.25">
      <c r="A1071" t="s">
        <v>178</v>
      </c>
      <c r="B1071" t="s">
        <v>213</v>
      </c>
      <c r="C1071" t="s">
        <v>188</v>
      </c>
      <c r="D1071" t="s">
        <v>200</v>
      </c>
      <c r="E1071" t="s">
        <v>180</v>
      </c>
      <c r="F1071">
        <v>2045</v>
      </c>
      <c r="G1071">
        <v>3.3945350400017997E-2</v>
      </c>
      <c r="H1071" t="b">
        <v>0</v>
      </c>
      <c r="I1071">
        <v>1</v>
      </c>
    </row>
    <row r="1072" spans="1:9" x14ac:dyDescent="0.25">
      <c r="A1072" t="s">
        <v>178</v>
      </c>
      <c r="B1072" t="s">
        <v>213</v>
      </c>
      <c r="C1072" t="s">
        <v>188</v>
      </c>
      <c r="D1072" t="s">
        <v>200</v>
      </c>
      <c r="E1072" t="s">
        <v>180</v>
      </c>
      <c r="F1072">
        <v>2050</v>
      </c>
      <c r="G1072">
        <v>3.3945350400017997E-2</v>
      </c>
      <c r="H1072" t="b">
        <v>0</v>
      </c>
      <c r="I1072">
        <v>1</v>
      </c>
    </row>
    <row r="1073" spans="1:9" x14ac:dyDescent="0.25">
      <c r="A1073" t="s">
        <v>178</v>
      </c>
      <c r="B1073" t="s">
        <v>213</v>
      </c>
      <c r="C1073" t="s">
        <v>188</v>
      </c>
      <c r="D1073" t="s">
        <v>194</v>
      </c>
      <c r="E1073" t="s">
        <v>180</v>
      </c>
      <c r="F1073">
        <v>2015</v>
      </c>
      <c r="G1073">
        <v>4.9841296834646012E-2</v>
      </c>
      <c r="H1073" t="b">
        <v>0</v>
      </c>
      <c r="I1073">
        <v>1</v>
      </c>
    </row>
    <row r="1074" spans="1:9" x14ac:dyDescent="0.25">
      <c r="A1074" t="s">
        <v>178</v>
      </c>
      <c r="B1074" t="s">
        <v>213</v>
      </c>
      <c r="C1074" t="s">
        <v>188</v>
      </c>
      <c r="D1074" t="s">
        <v>194</v>
      </c>
      <c r="E1074" t="s">
        <v>180</v>
      </c>
      <c r="F1074">
        <v>2020</v>
      </c>
      <c r="G1074">
        <v>9.5182735888937012E-2</v>
      </c>
      <c r="H1074" t="b">
        <v>0</v>
      </c>
      <c r="I1074">
        <v>1</v>
      </c>
    </row>
    <row r="1075" spans="1:9" x14ac:dyDescent="0.25">
      <c r="A1075" t="s">
        <v>178</v>
      </c>
      <c r="B1075" t="s">
        <v>213</v>
      </c>
      <c r="C1075" t="s">
        <v>188</v>
      </c>
      <c r="D1075" t="s">
        <v>194</v>
      </c>
      <c r="E1075" t="s">
        <v>180</v>
      </c>
      <c r="F1075">
        <v>2025</v>
      </c>
      <c r="G1075">
        <v>9.7672575315706014E-2</v>
      </c>
      <c r="H1075" t="b">
        <v>0</v>
      </c>
      <c r="I1075">
        <v>1</v>
      </c>
    </row>
    <row r="1076" spans="1:9" x14ac:dyDescent="0.25">
      <c r="A1076" t="s">
        <v>178</v>
      </c>
      <c r="B1076" t="s">
        <v>213</v>
      </c>
      <c r="C1076" t="s">
        <v>188</v>
      </c>
      <c r="D1076" t="s">
        <v>194</v>
      </c>
      <c r="E1076" t="s">
        <v>180</v>
      </c>
      <c r="F1076">
        <v>2030</v>
      </c>
      <c r="G1076">
        <v>0.107179499526672</v>
      </c>
      <c r="H1076" t="b">
        <v>0</v>
      </c>
      <c r="I1076">
        <v>1</v>
      </c>
    </row>
    <row r="1077" spans="1:9" x14ac:dyDescent="0.25">
      <c r="A1077" t="s">
        <v>178</v>
      </c>
      <c r="B1077" t="s">
        <v>213</v>
      </c>
      <c r="C1077" t="s">
        <v>188</v>
      </c>
      <c r="D1077" t="s">
        <v>194</v>
      </c>
      <c r="E1077" t="s">
        <v>180</v>
      </c>
      <c r="F1077">
        <v>2035</v>
      </c>
      <c r="G1077">
        <v>0.107179499526672</v>
      </c>
      <c r="H1077" t="b">
        <v>0</v>
      </c>
      <c r="I1077">
        <v>1</v>
      </c>
    </row>
    <row r="1078" spans="1:9" x14ac:dyDescent="0.25">
      <c r="A1078" t="s">
        <v>178</v>
      </c>
      <c r="B1078" t="s">
        <v>213</v>
      </c>
      <c r="C1078" t="s">
        <v>188</v>
      </c>
      <c r="D1078" t="s">
        <v>194</v>
      </c>
      <c r="E1078" t="s">
        <v>180</v>
      </c>
      <c r="F1078">
        <v>2040</v>
      </c>
      <c r="G1078">
        <v>0.107179499526672</v>
      </c>
      <c r="H1078" t="b">
        <v>0</v>
      </c>
      <c r="I1078">
        <v>1</v>
      </c>
    </row>
    <row r="1079" spans="1:9" x14ac:dyDescent="0.25">
      <c r="A1079" t="s">
        <v>178</v>
      </c>
      <c r="B1079" t="s">
        <v>213</v>
      </c>
      <c r="C1079" t="s">
        <v>188</v>
      </c>
      <c r="D1079" t="s">
        <v>194</v>
      </c>
      <c r="E1079" t="s">
        <v>180</v>
      </c>
      <c r="F1079">
        <v>2045</v>
      </c>
      <c r="G1079">
        <v>0.107179499526672</v>
      </c>
      <c r="H1079" t="b">
        <v>0</v>
      </c>
      <c r="I1079">
        <v>1</v>
      </c>
    </row>
    <row r="1080" spans="1:9" x14ac:dyDescent="0.25">
      <c r="A1080" t="s">
        <v>178</v>
      </c>
      <c r="B1080" t="s">
        <v>213</v>
      </c>
      <c r="C1080" t="s">
        <v>188</v>
      </c>
      <c r="D1080" t="s">
        <v>194</v>
      </c>
      <c r="E1080" t="s">
        <v>180</v>
      </c>
      <c r="F1080">
        <v>2050</v>
      </c>
      <c r="G1080">
        <v>0.107179499526672</v>
      </c>
      <c r="H1080" t="b">
        <v>0</v>
      </c>
      <c r="I1080">
        <v>1</v>
      </c>
    </row>
    <row r="1081" spans="1:9" x14ac:dyDescent="0.25">
      <c r="A1081" t="s">
        <v>178</v>
      </c>
      <c r="B1081" t="s">
        <v>213</v>
      </c>
      <c r="C1081" t="s">
        <v>188</v>
      </c>
      <c r="D1081" t="s">
        <v>196</v>
      </c>
      <c r="E1081" t="s">
        <v>180</v>
      </c>
      <c r="F1081">
        <v>2015</v>
      </c>
      <c r="G1081">
        <v>7.7319357256986319E-5</v>
      </c>
      <c r="H1081" t="b">
        <v>0</v>
      </c>
      <c r="I1081">
        <v>1</v>
      </c>
    </row>
    <row r="1082" spans="1:9" x14ac:dyDescent="0.25">
      <c r="A1082" t="s">
        <v>178</v>
      </c>
      <c r="B1082" t="s">
        <v>213</v>
      </c>
      <c r="C1082" t="s">
        <v>188</v>
      </c>
      <c r="D1082" t="s">
        <v>196</v>
      </c>
      <c r="E1082" t="s">
        <v>180</v>
      </c>
      <c r="F1082">
        <v>2020</v>
      </c>
      <c r="G1082">
        <v>7.7319357256986319E-5</v>
      </c>
      <c r="H1082" t="b">
        <v>0</v>
      </c>
      <c r="I1082">
        <v>1</v>
      </c>
    </row>
    <row r="1083" spans="1:9" x14ac:dyDescent="0.25">
      <c r="A1083" t="s">
        <v>178</v>
      </c>
      <c r="B1083" t="s">
        <v>213</v>
      </c>
      <c r="C1083" t="s">
        <v>188</v>
      </c>
      <c r="D1083" t="s">
        <v>196</v>
      </c>
      <c r="E1083" t="s">
        <v>180</v>
      </c>
      <c r="F1083">
        <v>2025</v>
      </c>
      <c r="G1083">
        <v>5.9644663347521998E-2</v>
      </c>
      <c r="H1083" t="b">
        <v>0</v>
      </c>
      <c r="I1083">
        <v>1</v>
      </c>
    </row>
    <row r="1084" spans="1:9" x14ac:dyDescent="0.25">
      <c r="A1084" t="s">
        <v>178</v>
      </c>
      <c r="B1084" t="s">
        <v>213</v>
      </c>
      <c r="C1084" t="s">
        <v>188</v>
      </c>
      <c r="D1084" t="s">
        <v>196</v>
      </c>
      <c r="E1084" t="s">
        <v>180</v>
      </c>
      <c r="F1084">
        <v>2030</v>
      </c>
      <c r="G1084">
        <v>9.2489192738538006E-2</v>
      </c>
      <c r="H1084" t="b">
        <v>0</v>
      </c>
      <c r="I1084">
        <v>1</v>
      </c>
    </row>
    <row r="1085" spans="1:9" x14ac:dyDescent="0.25">
      <c r="A1085" t="s">
        <v>178</v>
      </c>
      <c r="B1085" t="s">
        <v>213</v>
      </c>
      <c r="C1085" t="s">
        <v>188</v>
      </c>
      <c r="D1085" t="s">
        <v>196</v>
      </c>
      <c r="E1085" t="s">
        <v>180</v>
      </c>
      <c r="F1085">
        <v>2035</v>
      </c>
      <c r="G1085">
        <v>0.18178696844115999</v>
      </c>
      <c r="H1085" t="b">
        <v>0</v>
      </c>
      <c r="I1085">
        <v>1</v>
      </c>
    </row>
    <row r="1086" spans="1:9" x14ac:dyDescent="0.25">
      <c r="A1086" t="s">
        <v>178</v>
      </c>
      <c r="B1086" t="s">
        <v>213</v>
      </c>
      <c r="C1086" t="s">
        <v>188</v>
      </c>
      <c r="D1086" t="s">
        <v>196</v>
      </c>
      <c r="E1086" t="s">
        <v>180</v>
      </c>
      <c r="F1086">
        <v>2040</v>
      </c>
      <c r="G1086">
        <v>0.18178696844115999</v>
      </c>
      <c r="H1086" t="b">
        <v>0</v>
      </c>
      <c r="I1086">
        <v>1</v>
      </c>
    </row>
    <row r="1087" spans="1:9" x14ac:dyDescent="0.25">
      <c r="A1087" t="s">
        <v>178</v>
      </c>
      <c r="B1087" t="s">
        <v>213</v>
      </c>
      <c r="C1087" t="s">
        <v>188</v>
      </c>
      <c r="D1087" t="s">
        <v>196</v>
      </c>
      <c r="E1087" t="s">
        <v>180</v>
      </c>
      <c r="F1087">
        <v>2045</v>
      </c>
      <c r="G1087">
        <v>0.20180657012796199</v>
      </c>
      <c r="H1087" t="b">
        <v>0</v>
      </c>
      <c r="I1087">
        <v>1</v>
      </c>
    </row>
    <row r="1088" spans="1:9" x14ac:dyDescent="0.25">
      <c r="A1088" t="s">
        <v>178</v>
      </c>
      <c r="B1088" t="s">
        <v>213</v>
      </c>
      <c r="C1088" t="s">
        <v>188</v>
      </c>
      <c r="D1088" t="s">
        <v>196</v>
      </c>
      <c r="E1088" t="s">
        <v>180</v>
      </c>
      <c r="F1088">
        <v>2050</v>
      </c>
      <c r="G1088">
        <v>0.24451930875313099</v>
      </c>
      <c r="H1088" t="b">
        <v>0</v>
      </c>
      <c r="I1088">
        <v>1</v>
      </c>
    </row>
    <row r="1089" spans="1:9" x14ac:dyDescent="0.25">
      <c r="A1089" t="s">
        <v>178</v>
      </c>
      <c r="B1089" t="s">
        <v>213</v>
      </c>
      <c r="C1089" t="s">
        <v>188</v>
      </c>
      <c r="D1089" t="s">
        <v>197</v>
      </c>
      <c r="E1089" t="s">
        <v>180</v>
      </c>
      <c r="F1089">
        <v>2015</v>
      </c>
      <c r="G1089">
        <v>2.1361510432302999E-2</v>
      </c>
      <c r="H1089" t="b">
        <v>0</v>
      </c>
      <c r="I1089">
        <v>1</v>
      </c>
    </row>
    <row r="1090" spans="1:9" x14ac:dyDescent="0.25">
      <c r="A1090" t="s">
        <v>178</v>
      </c>
      <c r="B1090" t="s">
        <v>213</v>
      </c>
      <c r="C1090" t="s">
        <v>188</v>
      </c>
      <c r="D1090" t="s">
        <v>197</v>
      </c>
      <c r="E1090" t="s">
        <v>180</v>
      </c>
      <c r="F1090">
        <v>2020</v>
      </c>
      <c r="G1090">
        <v>2.1361510432302999E-2</v>
      </c>
      <c r="H1090" t="b">
        <v>0</v>
      </c>
      <c r="I1090">
        <v>1</v>
      </c>
    </row>
    <row r="1091" spans="1:9" x14ac:dyDescent="0.25">
      <c r="A1091" t="s">
        <v>178</v>
      </c>
      <c r="B1091" t="s">
        <v>213</v>
      </c>
      <c r="C1091" t="s">
        <v>188</v>
      </c>
      <c r="D1091" t="s">
        <v>197</v>
      </c>
      <c r="E1091" t="s">
        <v>180</v>
      </c>
      <c r="F1091">
        <v>2025</v>
      </c>
      <c r="G1091">
        <v>7.7911815123766007E-2</v>
      </c>
      <c r="H1091" t="b">
        <v>0</v>
      </c>
      <c r="I1091">
        <v>1</v>
      </c>
    </row>
    <row r="1092" spans="1:9" x14ac:dyDescent="0.25">
      <c r="A1092" t="s">
        <v>178</v>
      </c>
      <c r="B1092" t="s">
        <v>213</v>
      </c>
      <c r="C1092" t="s">
        <v>188</v>
      </c>
      <c r="D1092" t="s">
        <v>197</v>
      </c>
      <c r="E1092" t="s">
        <v>180</v>
      </c>
      <c r="F1092">
        <v>2030</v>
      </c>
      <c r="G1092">
        <v>0.20848075693183199</v>
      </c>
      <c r="H1092" t="b">
        <v>0</v>
      </c>
      <c r="I1092">
        <v>1</v>
      </c>
    </row>
    <row r="1093" spans="1:9" x14ac:dyDescent="0.25">
      <c r="A1093" t="s">
        <v>178</v>
      </c>
      <c r="B1093" t="s">
        <v>213</v>
      </c>
      <c r="C1093" t="s">
        <v>188</v>
      </c>
      <c r="D1093" t="s">
        <v>197</v>
      </c>
      <c r="E1093" t="s">
        <v>180</v>
      </c>
      <c r="F1093">
        <v>2035</v>
      </c>
      <c r="G1093">
        <v>0.284751590834463</v>
      </c>
      <c r="H1093" t="b">
        <v>0</v>
      </c>
      <c r="I1093">
        <v>1</v>
      </c>
    </row>
    <row r="1094" spans="1:9" x14ac:dyDescent="0.25">
      <c r="A1094" t="s">
        <v>178</v>
      </c>
      <c r="B1094" t="s">
        <v>213</v>
      </c>
      <c r="C1094" t="s">
        <v>188</v>
      </c>
      <c r="D1094" t="s">
        <v>197</v>
      </c>
      <c r="E1094" t="s">
        <v>180</v>
      </c>
      <c r="F1094">
        <v>2040</v>
      </c>
      <c r="G1094">
        <v>0.284751590834463</v>
      </c>
      <c r="H1094" t="b">
        <v>0</v>
      </c>
      <c r="I1094">
        <v>1</v>
      </c>
    </row>
    <row r="1095" spans="1:9" x14ac:dyDescent="0.25">
      <c r="A1095" t="s">
        <v>178</v>
      </c>
      <c r="B1095" t="s">
        <v>213</v>
      </c>
      <c r="C1095" t="s">
        <v>188</v>
      </c>
      <c r="D1095" t="s">
        <v>197</v>
      </c>
      <c r="E1095" t="s">
        <v>180</v>
      </c>
      <c r="F1095">
        <v>2045</v>
      </c>
      <c r="G1095">
        <v>0.284751590834463</v>
      </c>
      <c r="H1095" t="b">
        <v>0</v>
      </c>
      <c r="I1095">
        <v>1</v>
      </c>
    </row>
    <row r="1096" spans="1:9" x14ac:dyDescent="0.25">
      <c r="A1096" t="s">
        <v>178</v>
      </c>
      <c r="B1096" t="s">
        <v>213</v>
      </c>
      <c r="C1096" t="s">
        <v>188</v>
      </c>
      <c r="D1096" t="s">
        <v>197</v>
      </c>
      <c r="E1096" t="s">
        <v>180</v>
      </c>
      <c r="F1096">
        <v>2050</v>
      </c>
      <c r="G1096">
        <v>0.242038852209294</v>
      </c>
      <c r="H1096" t="b">
        <v>0</v>
      </c>
      <c r="I1096">
        <v>1</v>
      </c>
    </row>
    <row r="1097" spans="1:9" x14ac:dyDescent="0.25">
      <c r="A1097" t="s">
        <v>178</v>
      </c>
      <c r="B1097" t="s">
        <v>213</v>
      </c>
      <c r="C1097" t="s">
        <v>147</v>
      </c>
      <c r="D1097" t="s">
        <v>214</v>
      </c>
      <c r="E1097" t="s">
        <v>180</v>
      </c>
      <c r="F1097">
        <v>2015</v>
      </c>
      <c r="G1097">
        <v>0.36788932519589201</v>
      </c>
      <c r="H1097" t="b">
        <v>0</v>
      </c>
      <c r="I1097">
        <v>1</v>
      </c>
    </row>
    <row r="1098" spans="1:9" x14ac:dyDescent="0.25">
      <c r="A1098" t="s">
        <v>178</v>
      </c>
      <c r="B1098" t="s">
        <v>213</v>
      </c>
      <c r="C1098" t="s">
        <v>147</v>
      </c>
      <c r="D1098" t="s">
        <v>214</v>
      </c>
      <c r="E1098" t="s">
        <v>180</v>
      </c>
      <c r="F1098">
        <v>2020</v>
      </c>
      <c r="G1098">
        <v>0.42551146512612897</v>
      </c>
      <c r="H1098" t="b">
        <v>0</v>
      </c>
      <c r="I1098">
        <v>1</v>
      </c>
    </row>
    <row r="1099" spans="1:9" x14ac:dyDescent="0.25">
      <c r="A1099" t="s">
        <v>178</v>
      </c>
      <c r="B1099" t="s">
        <v>213</v>
      </c>
      <c r="C1099" t="s">
        <v>147</v>
      </c>
      <c r="D1099" t="s">
        <v>214</v>
      </c>
      <c r="E1099" t="s">
        <v>180</v>
      </c>
      <c r="F1099">
        <v>2025</v>
      </c>
      <c r="G1099">
        <v>0.47877214875930402</v>
      </c>
      <c r="H1099" t="b">
        <v>0</v>
      </c>
      <c r="I1099">
        <v>1</v>
      </c>
    </row>
    <row r="1100" spans="1:9" x14ac:dyDescent="0.25">
      <c r="A1100" t="s">
        <v>178</v>
      </c>
      <c r="B1100" t="s">
        <v>213</v>
      </c>
      <c r="C1100" t="s">
        <v>147</v>
      </c>
      <c r="D1100" t="s">
        <v>214</v>
      </c>
      <c r="E1100" t="s">
        <v>180</v>
      </c>
      <c r="F1100">
        <v>2030</v>
      </c>
      <c r="G1100">
        <v>0.47893805399419498</v>
      </c>
      <c r="H1100" t="b">
        <v>0</v>
      </c>
      <c r="I1100">
        <v>1</v>
      </c>
    </row>
    <row r="1101" spans="1:9" x14ac:dyDescent="0.25">
      <c r="A1101" t="s">
        <v>178</v>
      </c>
      <c r="B1101" t="s">
        <v>213</v>
      </c>
      <c r="C1101" t="s">
        <v>147</v>
      </c>
      <c r="D1101" t="s">
        <v>214</v>
      </c>
      <c r="E1101" t="s">
        <v>180</v>
      </c>
      <c r="F1101">
        <v>2035</v>
      </c>
      <c r="G1101">
        <v>0.60283529100727207</v>
      </c>
      <c r="H1101" t="b">
        <v>0</v>
      </c>
      <c r="I1101">
        <v>1</v>
      </c>
    </row>
    <row r="1102" spans="1:9" x14ac:dyDescent="0.25">
      <c r="A1102" t="s">
        <v>178</v>
      </c>
      <c r="B1102" t="s">
        <v>213</v>
      </c>
      <c r="C1102" t="s">
        <v>147</v>
      </c>
      <c r="D1102" t="s">
        <v>214</v>
      </c>
      <c r="E1102" t="s">
        <v>180</v>
      </c>
      <c r="F1102">
        <v>2040</v>
      </c>
      <c r="G1102">
        <v>0.62754361957359206</v>
      </c>
      <c r="H1102" t="b">
        <v>0</v>
      </c>
      <c r="I1102">
        <v>1</v>
      </c>
    </row>
    <row r="1103" spans="1:9" x14ac:dyDescent="0.25">
      <c r="A1103" t="s">
        <v>178</v>
      </c>
      <c r="B1103" t="s">
        <v>213</v>
      </c>
      <c r="C1103" t="s">
        <v>147</v>
      </c>
      <c r="D1103" t="s">
        <v>214</v>
      </c>
      <c r="E1103" t="s">
        <v>180</v>
      </c>
      <c r="F1103">
        <v>2045</v>
      </c>
      <c r="G1103">
        <v>0.62831004854128503</v>
      </c>
      <c r="H1103" t="b">
        <v>0</v>
      </c>
      <c r="I1103">
        <v>1</v>
      </c>
    </row>
    <row r="1104" spans="1:9" x14ac:dyDescent="0.25">
      <c r="A1104" t="s">
        <v>178</v>
      </c>
      <c r="B1104" t="s">
        <v>213</v>
      </c>
      <c r="C1104" t="s">
        <v>147</v>
      </c>
      <c r="D1104" t="s">
        <v>214</v>
      </c>
      <c r="E1104" t="s">
        <v>180</v>
      </c>
      <c r="F1104">
        <v>2050</v>
      </c>
      <c r="G1104">
        <v>0.62829944880062905</v>
      </c>
      <c r="H1104" t="b">
        <v>0</v>
      </c>
      <c r="I1104">
        <v>1</v>
      </c>
    </row>
    <row r="1105" spans="1:9" x14ac:dyDescent="0.25">
      <c r="A1105" t="s">
        <v>178</v>
      </c>
      <c r="B1105" t="s">
        <v>213</v>
      </c>
      <c r="C1105" t="s">
        <v>147</v>
      </c>
      <c r="D1105" t="s">
        <v>215</v>
      </c>
      <c r="E1105" t="s">
        <v>180</v>
      </c>
      <c r="F1105">
        <v>2030</v>
      </c>
      <c r="G1105">
        <v>1.6590523489137311E-4</v>
      </c>
      <c r="H1105" t="b">
        <v>0</v>
      </c>
      <c r="I1105">
        <v>1</v>
      </c>
    </row>
    <row r="1106" spans="1:9" x14ac:dyDescent="0.25">
      <c r="A1106" t="s">
        <v>178</v>
      </c>
      <c r="B1106" t="s">
        <v>213</v>
      </c>
      <c r="C1106" t="s">
        <v>147</v>
      </c>
      <c r="D1106" t="s">
        <v>215</v>
      </c>
      <c r="E1106" t="s">
        <v>180</v>
      </c>
      <c r="F1106">
        <v>2035</v>
      </c>
      <c r="G1106">
        <v>7.1590875425507573E-4</v>
      </c>
      <c r="H1106" t="b">
        <v>0</v>
      </c>
      <c r="I1106">
        <v>1</v>
      </c>
    </row>
    <row r="1107" spans="1:9" x14ac:dyDescent="0.25">
      <c r="A1107" t="s">
        <v>178</v>
      </c>
      <c r="B1107" t="s">
        <v>213</v>
      </c>
      <c r="C1107" t="s">
        <v>147</v>
      </c>
      <c r="D1107" t="s">
        <v>215</v>
      </c>
      <c r="E1107" t="s">
        <v>180</v>
      </c>
      <c r="F1107">
        <v>2040</v>
      </c>
      <c r="G1107">
        <v>8.8057406408279941E-5</v>
      </c>
      <c r="H1107" t="b">
        <v>0</v>
      </c>
      <c r="I1107">
        <v>1</v>
      </c>
    </row>
    <row r="1108" spans="1:9" x14ac:dyDescent="0.25">
      <c r="A1108" t="s">
        <v>178</v>
      </c>
      <c r="B1108" t="s">
        <v>213</v>
      </c>
      <c r="C1108" t="s">
        <v>147</v>
      </c>
      <c r="D1108" t="s">
        <v>215</v>
      </c>
      <c r="E1108" t="s">
        <v>180</v>
      </c>
      <c r="F1108">
        <v>2045</v>
      </c>
      <c r="G1108">
        <v>7.0245631206235164E-5</v>
      </c>
      <c r="H1108" t="b">
        <v>0</v>
      </c>
      <c r="I1108">
        <v>1</v>
      </c>
    </row>
    <row r="1109" spans="1:9" x14ac:dyDescent="0.25">
      <c r="A1109" t="s">
        <v>178</v>
      </c>
      <c r="B1109" t="s">
        <v>213</v>
      </c>
      <c r="C1109" t="s">
        <v>147</v>
      </c>
      <c r="D1109" t="s">
        <v>215</v>
      </c>
      <c r="E1109" t="s">
        <v>180</v>
      </c>
      <c r="F1109">
        <v>2050</v>
      </c>
      <c r="G1109">
        <v>5.9645890550262063E-5</v>
      </c>
      <c r="H1109" t="b">
        <v>0</v>
      </c>
      <c r="I1109">
        <v>1</v>
      </c>
    </row>
    <row r="1110" spans="1:9" x14ac:dyDescent="0.25">
      <c r="A1110" t="s">
        <v>178</v>
      </c>
      <c r="B1110" t="s">
        <v>213</v>
      </c>
      <c r="C1110" t="s">
        <v>147</v>
      </c>
      <c r="D1110" t="s">
        <v>191</v>
      </c>
      <c r="E1110" t="s">
        <v>180</v>
      </c>
      <c r="F1110">
        <v>2015</v>
      </c>
      <c r="G1110">
        <v>1.4744000000000001E-3</v>
      </c>
      <c r="H1110" t="b">
        <v>0</v>
      </c>
      <c r="I1110">
        <v>1</v>
      </c>
    </row>
    <row r="1111" spans="1:9" x14ac:dyDescent="0.25">
      <c r="A1111" t="s">
        <v>178</v>
      </c>
      <c r="B1111" t="s">
        <v>213</v>
      </c>
      <c r="C1111" t="s">
        <v>147</v>
      </c>
      <c r="D1111" t="s">
        <v>191</v>
      </c>
      <c r="E1111" t="s">
        <v>180</v>
      </c>
      <c r="F1111">
        <v>2020</v>
      </c>
      <c r="G1111">
        <v>1.4744000000000001E-3</v>
      </c>
      <c r="H1111" t="b">
        <v>0</v>
      </c>
      <c r="I1111">
        <v>1</v>
      </c>
    </row>
    <row r="1112" spans="1:9" x14ac:dyDescent="0.25">
      <c r="A1112" t="s">
        <v>178</v>
      </c>
      <c r="B1112" t="s">
        <v>213</v>
      </c>
      <c r="C1112" t="s">
        <v>147</v>
      </c>
      <c r="D1112" t="s">
        <v>191</v>
      </c>
      <c r="E1112" t="s">
        <v>180</v>
      </c>
      <c r="F1112">
        <v>2025</v>
      </c>
      <c r="G1112">
        <v>1.2532400000000001E-3</v>
      </c>
      <c r="H1112" t="b">
        <v>0</v>
      </c>
      <c r="I1112">
        <v>1</v>
      </c>
    </row>
    <row r="1113" spans="1:9" x14ac:dyDescent="0.25">
      <c r="A1113" t="s">
        <v>178</v>
      </c>
      <c r="B1113" t="s">
        <v>213</v>
      </c>
      <c r="C1113" t="s">
        <v>147</v>
      </c>
      <c r="D1113" t="s">
        <v>191</v>
      </c>
      <c r="E1113" t="s">
        <v>180</v>
      </c>
      <c r="F1113">
        <v>2030</v>
      </c>
      <c r="G1113">
        <v>1.0652540000000001E-3</v>
      </c>
      <c r="H1113" t="b">
        <v>0</v>
      </c>
      <c r="I1113">
        <v>1</v>
      </c>
    </row>
    <row r="1114" spans="1:9" x14ac:dyDescent="0.25">
      <c r="A1114" t="s">
        <v>178</v>
      </c>
      <c r="B1114" t="s">
        <v>213</v>
      </c>
      <c r="C1114" t="s">
        <v>147</v>
      </c>
      <c r="D1114" t="s">
        <v>191</v>
      </c>
      <c r="E1114" t="s">
        <v>180</v>
      </c>
      <c r="F1114">
        <v>2035</v>
      </c>
      <c r="G1114">
        <v>9.0546589999999992E-4</v>
      </c>
      <c r="H1114" t="b">
        <v>0</v>
      </c>
      <c r="I1114">
        <v>1</v>
      </c>
    </row>
    <row r="1115" spans="1:9" x14ac:dyDescent="0.25">
      <c r="A1115" t="s">
        <v>178</v>
      </c>
      <c r="B1115" t="s">
        <v>213</v>
      </c>
      <c r="C1115" t="s">
        <v>147</v>
      </c>
      <c r="D1115" t="s">
        <v>191</v>
      </c>
      <c r="E1115" t="s">
        <v>180</v>
      </c>
      <c r="F1115">
        <v>2040</v>
      </c>
      <c r="G1115">
        <v>7.6964601500000018E-4</v>
      </c>
      <c r="H1115" t="b">
        <v>0</v>
      </c>
      <c r="I1115">
        <v>1</v>
      </c>
    </row>
    <row r="1116" spans="1:9" x14ac:dyDescent="0.25">
      <c r="A1116" t="s">
        <v>178</v>
      </c>
      <c r="B1116" t="s">
        <v>213</v>
      </c>
      <c r="C1116" t="s">
        <v>147</v>
      </c>
      <c r="D1116" t="s">
        <v>191</v>
      </c>
      <c r="E1116" t="s">
        <v>180</v>
      </c>
      <c r="F1116">
        <v>2045</v>
      </c>
      <c r="G1116">
        <v>6.5419911274996751E-4</v>
      </c>
      <c r="H1116" t="b">
        <v>0</v>
      </c>
      <c r="I1116">
        <v>1</v>
      </c>
    </row>
    <row r="1117" spans="1:9" x14ac:dyDescent="0.25">
      <c r="A1117" t="s">
        <v>178</v>
      </c>
      <c r="B1117" t="s">
        <v>213</v>
      </c>
      <c r="C1117" t="s">
        <v>147</v>
      </c>
      <c r="D1117" t="s">
        <v>191</v>
      </c>
      <c r="E1117" t="s">
        <v>180</v>
      </c>
      <c r="F1117">
        <v>2050</v>
      </c>
      <c r="G1117">
        <v>5.5606924583749995E-4</v>
      </c>
      <c r="H1117" t="b">
        <v>0</v>
      </c>
      <c r="I1117">
        <v>1</v>
      </c>
    </row>
    <row r="1118" spans="1:9" x14ac:dyDescent="0.25">
      <c r="A1118" t="s">
        <v>178</v>
      </c>
      <c r="B1118" t="s">
        <v>213</v>
      </c>
      <c r="C1118" t="s">
        <v>147</v>
      </c>
      <c r="D1118" t="s">
        <v>193</v>
      </c>
      <c r="E1118" t="s">
        <v>180</v>
      </c>
      <c r="F1118">
        <v>2015</v>
      </c>
      <c r="G1118">
        <v>7.8072000000000003E-3</v>
      </c>
      <c r="H1118" t="b">
        <v>0</v>
      </c>
      <c r="I1118">
        <v>1</v>
      </c>
    </row>
    <row r="1119" spans="1:9" x14ac:dyDescent="0.25">
      <c r="A1119" t="s">
        <v>178</v>
      </c>
      <c r="B1119" t="s">
        <v>213</v>
      </c>
      <c r="C1119" t="s">
        <v>147</v>
      </c>
      <c r="D1119" t="s">
        <v>193</v>
      </c>
      <c r="E1119" t="s">
        <v>180</v>
      </c>
      <c r="F1119">
        <v>2020</v>
      </c>
      <c r="G1119">
        <v>6.6361200000000014E-3</v>
      </c>
      <c r="H1119" t="b">
        <v>0</v>
      </c>
      <c r="I1119">
        <v>1</v>
      </c>
    </row>
    <row r="1120" spans="1:9" x14ac:dyDescent="0.25">
      <c r="A1120" t="s">
        <v>178</v>
      </c>
      <c r="B1120" t="s">
        <v>213</v>
      </c>
      <c r="C1120" t="s">
        <v>147</v>
      </c>
      <c r="D1120" t="s">
        <v>194</v>
      </c>
      <c r="E1120" t="s">
        <v>180</v>
      </c>
      <c r="F1120">
        <v>2015</v>
      </c>
      <c r="G1120">
        <v>0.35035649279994902</v>
      </c>
      <c r="H1120" t="b">
        <v>0</v>
      </c>
      <c r="I1120">
        <v>1</v>
      </c>
    </row>
    <row r="1121" spans="1:9" x14ac:dyDescent="0.25">
      <c r="A1121" t="s">
        <v>178</v>
      </c>
      <c r="B1121" t="s">
        <v>213</v>
      </c>
      <c r="C1121" t="s">
        <v>147</v>
      </c>
      <c r="D1121" t="s">
        <v>194</v>
      </c>
      <c r="E1121" t="s">
        <v>180</v>
      </c>
      <c r="F1121">
        <v>2020</v>
      </c>
      <c r="G1121">
        <v>0.35035649279994902</v>
      </c>
      <c r="H1121" t="b">
        <v>0</v>
      </c>
      <c r="I1121">
        <v>1</v>
      </c>
    </row>
    <row r="1122" spans="1:9" x14ac:dyDescent="0.25">
      <c r="A1122" t="s">
        <v>178</v>
      </c>
      <c r="B1122" t="s">
        <v>213</v>
      </c>
      <c r="C1122" t="s">
        <v>147</v>
      </c>
      <c r="D1122" t="s">
        <v>194</v>
      </c>
      <c r="E1122" t="s">
        <v>180</v>
      </c>
      <c r="F1122">
        <v>2025</v>
      </c>
      <c r="G1122">
        <v>0.35035649279994902</v>
      </c>
      <c r="H1122" t="b">
        <v>0</v>
      </c>
      <c r="I1122">
        <v>1</v>
      </c>
    </row>
    <row r="1123" spans="1:9" x14ac:dyDescent="0.25">
      <c r="A1123" t="s">
        <v>178</v>
      </c>
      <c r="B1123" t="s">
        <v>213</v>
      </c>
      <c r="C1123" t="s">
        <v>147</v>
      </c>
      <c r="D1123" t="s">
        <v>194</v>
      </c>
      <c r="E1123" t="s">
        <v>180</v>
      </c>
      <c r="F1123">
        <v>2030</v>
      </c>
      <c r="G1123">
        <v>0.35035649279994902</v>
      </c>
      <c r="H1123" t="b">
        <v>0</v>
      </c>
      <c r="I1123">
        <v>1</v>
      </c>
    </row>
    <row r="1124" spans="1:9" x14ac:dyDescent="0.25">
      <c r="A1124" t="s">
        <v>178</v>
      </c>
      <c r="B1124" t="s">
        <v>213</v>
      </c>
      <c r="C1124" t="s">
        <v>147</v>
      </c>
      <c r="D1124" t="s">
        <v>194</v>
      </c>
      <c r="E1124" t="s">
        <v>180</v>
      </c>
      <c r="F1124">
        <v>2035</v>
      </c>
      <c r="G1124">
        <v>0.35035649279994902</v>
      </c>
      <c r="H1124" t="b">
        <v>0</v>
      </c>
      <c r="I1124">
        <v>1</v>
      </c>
    </row>
    <row r="1125" spans="1:9" x14ac:dyDescent="0.25">
      <c r="A1125" t="s">
        <v>178</v>
      </c>
      <c r="B1125" t="s">
        <v>213</v>
      </c>
      <c r="C1125" t="s">
        <v>147</v>
      </c>
      <c r="D1125" t="s">
        <v>194</v>
      </c>
      <c r="E1125" t="s">
        <v>180</v>
      </c>
      <c r="F1125">
        <v>2040</v>
      </c>
      <c r="G1125">
        <v>0.35035649279994902</v>
      </c>
      <c r="H1125" t="b">
        <v>0</v>
      </c>
      <c r="I1125">
        <v>1</v>
      </c>
    </row>
    <row r="1126" spans="1:9" x14ac:dyDescent="0.25">
      <c r="A1126" t="s">
        <v>178</v>
      </c>
      <c r="B1126" t="s">
        <v>213</v>
      </c>
      <c r="C1126" t="s">
        <v>147</v>
      </c>
      <c r="D1126" t="s">
        <v>194</v>
      </c>
      <c r="E1126" t="s">
        <v>180</v>
      </c>
      <c r="F1126">
        <v>2045</v>
      </c>
      <c r="G1126">
        <v>0.35035649279994902</v>
      </c>
      <c r="H1126" t="b">
        <v>0</v>
      </c>
      <c r="I1126">
        <v>1</v>
      </c>
    </row>
    <row r="1127" spans="1:9" x14ac:dyDescent="0.25">
      <c r="A1127" t="s">
        <v>178</v>
      </c>
      <c r="B1127" t="s">
        <v>213</v>
      </c>
      <c r="C1127" t="s">
        <v>147</v>
      </c>
      <c r="D1127" t="s">
        <v>194</v>
      </c>
      <c r="E1127" t="s">
        <v>180</v>
      </c>
      <c r="F1127">
        <v>2050</v>
      </c>
      <c r="G1127">
        <v>0.35035649279994902</v>
      </c>
      <c r="H1127" t="b">
        <v>0</v>
      </c>
      <c r="I1127">
        <v>1</v>
      </c>
    </row>
    <row r="1128" spans="1:9" x14ac:dyDescent="0.25">
      <c r="A1128" t="s">
        <v>178</v>
      </c>
      <c r="B1128" t="s">
        <v>213</v>
      </c>
      <c r="C1128" t="s">
        <v>147</v>
      </c>
      <c r="D1128" t="s">
        <v>196</v>
      </c>
      <c r="E1128" t="s">
        <v>180</v>
      </c>
      <c r="F1128">
        <v>2035</v>
      </c>
      <c r="G1128">
        <v>8.2915487178680004E-3</v>
      </c>
      <c r="H1128" t="b">
        <v>0</v>
      </c>
      <c r="I1128">
        <v>1</v>
      </c>
    </row>
    <row r="1129" spans="1:9" x14ac:dyDescent="0.25">
      <c r="A1129" t="s">
        <v>178</v>
      </c>
      <c r="B1129" t="s">
        <v>213</v>
      </c>
      <c r="C1129" t="s">
        <v>147</v>
      </c>
      <c r="D1129" t="s">
        <v>196</v>
      </c>
      <c r="E1129" t="s">
        <v>180</v>
      </c>
      <c r="F1129">
        <v>2040</v>
      </c>
      <c r="G1129">
        <v>1.8350600079557002E-2</v>
      </c>
      <c r="H1129" t="b">
        <v>0</v>
      </c>
      <c r="I1129">
        <v>1</v>
      </c>
    </row>
    <row r="1130" spans="1:9" x14ac:dyDescent="0.25">
      <c r="A1130" t="s">
        <v>178</v>
      </c>
      <c r="B1130" t="s">
        <v>213</v>
      </c>
      <c r="C1130" t="s">
        <v>147</v>
      </c>
      <c r="D1130" t="s">
        <v>196</v>
      </c>
      <c r="E1130" t="s">
        <v>180</v>
      </c>
      <c r="F1130">
        <v>2045</v>
      </c>
      <c r="G1130">
        <v>1.8350600079557002E-2</v>
      </c>
      <c r="H1130" t="b">
        <v>0</v>
      </c>
      <c r="I1130">
        <v>1</v>
      </c>
    </row>
    <row r="1131" spans="1:9" x14ac:dyDescent="0.25">
      <c r="A1131" t="s">
        <v>178</v>
      </c>
      <c r="B1131" t="s">
        <v>213</v>
      </c>
      <c r="C1131" t="s">
        <v>147</v>
      </c>
      <c r="D1131" t="s">
        <v>196</v>
      </c>
      <c r="E1131" t="s">
        <v>180</v>
      </c>
      <c r="F1131">
        <v>2050</v>
      </c>
      <c r="G1131">
        <v>2.5398416489728001E-2</v>
      </c>
      <c r="H1131" t="b">
        <v>0</v>
      </c>
      <c r="I1131">
        <v>1</v>
      </c>
    </row>
    <row r="1132" spans="1:9" x14ac:dyDescent="0.25">
      <c r="A1132" t="s">
        <v>178</v>
      </c>
      <c r="B1132" t="s">
        <v>213</v>
      </c>
      <c r="C1132" t="s">
        <v>147</v>
      </c>
      <c r="D1132" t="s">
        <v>199</v>
      </c>
      <c r="E1132" t="s">
        <v>180</v>
      </c>
      <c r="F1132">
        <v>2035</v>
      </c>
      <c r="G1132">
        <v>0.116256315256723</v>
      </c>
      <c r="H1132" t="b">
        <v>0</v>
      </c>
      <c r="I1132">
        <v>1</v>
      </c>
    </row>
    <row r="1133" spans="1:9" x14ac:dyDescent="0.25">
      <c r="A1133" t="s">
        <v>178</v>
      </c>
      <c r="B1133" t="s">
        <v>213</v>
      </c>
      <c r="C1133" t="s">
        <v>147</v>
      </c>
      <c r="D1133" t="s">
        <v>199</v>
      </c>
      <c r="E1133" t="s">
        <v>180</v>
      </c>
      <c r="F1133">
        <v>2040</v>
      </c>
      <c r="G1133">
        <v>0.13255397971794899</v>
      </c>
      <c r="H1133" t="b">
        <v>0</v>
      </c>
      <c r="I1133">
        <v>1</v>
      </c>
    </row>
    <row r="1134" spans="1:9" x14ac:dyDescent="0.25">
      <c r="A1134" t="s">
        <v>178</v>
      </c>
      <c r="B1134" t="s">
        <v>213</v>
      </c>
      <c r="C1134" t="s">
        <v>147</v>
      </c>
      <c r="D1134" t="s">
        <v>199</v>
      </c>
      <c r="E1134" t="s">
        <v>180</v>
      </c>
      <c r="F1134">
        <v>2045</v>
      </c>
      <c r="G1134">
        <v>0.133453667363094</v>
      </c>
      <c r="H1134" t="b">
        <v>0</v>
      </c>
      <c r="I1134">
        <v>1</v>
      </c>
    </row>
    <row r="1135" spans="1:9" x14ac:dyDescent="0.25">
      <c r="A1135" t="s">
        <v>178</v>
      </c>
      <c r="B1135" t="s">
        <v>213</v>
      </c>
      <c r="C1135" t="s">
        <v>147</v>
      </c>
      <c r="D1135" t="s">
        <v>199</v>
      </c>
      <c r="E1135" t="s">
        <v>180</v>
      </c>
      <c r="F1135">
        <v>2050</v>
      </c>
      <c r="G1135">
        <v>0.134353355008238</v>
      </c>
      <c r="H1135" t="b">
        <v>0</v>
      </c>
      <c r="I1135">
        <v>1</v>
      </c>
    </row>
    <row r="1136" spans="1:9" x14ac:dyDescent="0.25">
      <c r="A1136" t="s">
        <v>178</v>
      </c>
      <c r="B1136" t="s">
        <v>213</v>
      </c>
      <c r="C1136" t="s">
        <v>147</v>
      </c>
      <c r="D1136" t="s">
        <v>197</v>
      </c>
      <c r="E1136" t="s">
        <v>180</v>
      </c>
      <c r="F1136">
        <v>2015</v>
      </c>
      <c r="G1136">
        <v>8.2512323959430013E-3</v>
      </c>
      <c r="H1136" t="b">
        <v>0</v>
      </c>
      <c r="I1136">
        <v>1</v>
      </c>
    </row>
    <row r="1137" spans="1:9" x14ac:dyDescent="0.25">
      <c r="A1137" t="s">
        <v>178</v>
      </c>
      <c r="B1137" t="s">
        <v>213</v>
      </c>
      <c r="C1137" t="s">
        <v>147</v>
      </c>
      <c r="D1137" t="s">
        <v>197</v>
      </c>
      <c r="E1137" t="s">
        <v>180</v>
      </c>
      <c r="F1137">
        <v>2020</v>
      </c>
      <c r="G1137">
        <v>6.7044452326179005E-2</v>
      </c>
      <c r="H1137" t="b">
        <v>0</v>
      </c>
      <c r="I1137">
        <v>1</v>
      </c>
    </row>
    <row r="1138" spans="1:9" x14ac:dyDescent="0.25">
      <c r="A1138" t="s">
        <v>178</v>
      </c>
      <c r="B1138" t="s">
        <v>213</v>
      </c>
      <c r="C1138" t="s">
        <v>147</v>
      </c>
      <c r="D1138" t="s">
        <v>197</v>
      </c>
      <c r="E1138" t="s">
        <v>180</v>
      </c>
      <c r="F1138">
        <v>2025</v>
      </c>
      <c r="G1138">
        <v>0.12716241595935401</v>
      </c>
      <c r="H1138" t="b">
        <v>0</v>
      </c>
      <c r="I1138">
        <v>1</v>
      </c>
    </row>
    <row r="1139" spans="1:9" x14ac:dyDescent="0.25">
      <c r="A1139" t="s">
        <v>178</v>
      </c>
      <c r="B1139" t="s">
        <v>213</v>
      </c>
      <c r="C1139" t="s">
        <v>147</v>
      </c>
      <c r="D1139" t="s">
        <v>197</v>
      </c>
      <c r="E1139" t="s">
        <v>180</v>
      </c>
      <c r="F1139">
        <v>2030</v>
      </c>
      <c r="G1139">
        <v>0.12735040195935399</v>
      </c>
      <c r="H1139" t="b">
        <v>0</v>
      </c>
      <c r="I1139">
        <v>1</v>
      </c>
    </row>
    <row r="1140" spans="1:9" x14ac:dyDescent="0.25">
      <c r="A1140" t="s">
        <v>178</v>
      </c>
      <c r="B1140" t="s">
        <v>213</v>
      </c>
      <c r="C1140" t="s">
        <v>147</v>
      </c>
      <c r="D1140" t="s">
        <v>197</v>
      </c>
      <c r="E1140" t="s">
        <v>180</v>
      </c>
      <c r="F1140">
        <v>2035</v>
      </c>
      <c r="G1140">
        <v>0.12630955957847501</v>
      </c>
      <c r="H1140" t="b">
        <v>0</v>
      </c>
      <c r="I1140">
        <v>1</v>
      </c>
    </row>
    <row r="1141" spans="1:9" x14ac:dyDescent="0.25">
      <c r="A1141" t="s">
        <v>178</v>
      </c>
      <c r="B1141" t="s">
        <v>213</v>
      </c>
      <c r="C1141" t="s">
        <v>147</v>
      </c>
      <c r="D1141" t="s">
        <v>197</v>
      </c>
      <c r="E1141" t="s">
        <v>180</v>
      </c>
      <c r="F1141">
        <v>2040</v>
      </c>
      <c r="G1141">
        <v>0.12542484355472699</v>
      </c>
      <c r="H1141" t="b">
        <v>0</v>
      </c>
      <c r="I1141">
        <v>1</v>
      </c>
    </row>
    <row r="1142" spans="1:9" x14ac:dyDescent="0.25">
      <c r="A1142" t="s">
        <v>178</v>
      </c>
      <c r="B1142" t="s">
        <v>213</v>
      </c>
      <c r="C1142" t="s">
        <v>147</v>
      </c>
      <c r="D1142" t="s">
        <v>197</v>
      </c>
      <c r="E1142" t="s">
        <v>180</v>
      </c>
      <c r="F1142">
        <v>2045</v>
      </c>
      <c r="G1142">
        <v>0.12542484355472699</v>
      </c>
      <c r="H1142" t="b">
        <v>0</v>
      </c>
      <c r="I1142">
        <v>1</v>
      </c>
    </row>
    <row r="1143" spans="1:9" x14ac:dyDescent="0.25">
      <c r="A1143" t="s">
        <v>178</v>
      </c>
      <c r="B1143" t="s">
        <v>213</v>
      </c>
      <c r="C1143" t="s">
        <v>147</v>
      </c>
      <c r="D1143" t="s">
        <v>197</v>
      </c>
      <c r="E1143" t="s">
        <v>180</v>
      </c>
      <c r="F1143">
        <v>2050</v>
      </c>
      <c r="G1143">
        <v>0.117575469366324</v>
      </c>
      <c r="H1143" t="b">
        <v>0</v>
      </c>
      <c r="I1143">
        <v>1</v>
      </c>
    </row>
    <row r="1144" spans="1:9" x14ac:dyDescent="0.25">
      <c r="A1144" t="s">
        <v>178</v>
      </c>
      <c r="B1144" t="s">
        <v>213</v>
      </c>
      <c r="C1144" t="s">
        <v>139</v>
      </c>
      <c r="D1144" t="s">
        <v>214</v>
      </c>
      <c r="E1144" t="s">
        <v>180</v>
      </c>
      <c r="F1144">
        <v>2015</v>
      </c>
      <c r="G1144">
        <v>0.61710068045659505</v>
      </c>
      <c r="H1144" t="b">
        <v>0</v>
      </c>
      <c r="I1144">
        <v>1</v>
      </c>
    </row>
    <row r="1145" spans="1:9" x14ac:dyDescent="0.25">
      <c r="A1145" t="s">
        <v>178</v>
      </c>
      <c r="B1145" t="s">
        <v>213</v>
      </c>
      <c r="C1145" t="s">
        <v>139</v>
      </c>
      <c r="D1145" t="s">
        <v>214</v>
      </c>
      <c r="E1145" t="s">
        <v>180</v>
      </c>
      <c r="F1145">
        <v>2020</v>
      </c>
      <c r="G1145">
        <v>0.65427804510473908</v>
      </c>
      <c r="H1145" t="b">
        <v>0</v>
      </c>
      <c r="I1145">
        <v>1</v>
      </c>
    </row>
    <row r="1146" spans="1:9" x14ac:dyDescent="0.25">
      <c r="A1146" t="s">
        <v>178</v>
      </c>
      <c r="B1146" t="s">
        <v>213</v>
      </c>
      <c r="C1146" t="s">
        <v>139</v>
      </c>
      <c r="D1146" t="s">
        <v>214</v>
      </c>
      <c r="E1146" t="s">
        <v>180</v>
      </c>
      <c r="F1146">
        <v>2025</v>
      </c>
      <c r="G1146">
        <v>0.92109183445938303</v>
      </c>
      <c r="H1146" t="b">
        <v>0</v>
      </c>
      <c r="I1146">
        <v>1</v>
      </c>
    </row>
    <row r="1147" spans="1:9" x14ac:dyDescent="0.25">
      <c r="A1147" t="s">
        <v>178</v>
      </c>
      <c r="B1147" t="s">
        <v>213</v>
      </c>
      <c r="C1147" t="s">
        <v>139</v>
      </c>
      <c r="D1147" t="s">
        <v>214</v>
      </c>
      <c r="E1147" t="s">
        <v>180</v>
      </c>
      <c r="F1147">
        <v>2030</v>
      </c>
      <c r="G1147">
        <v>0.88212385093344403</v>
      </c>
      <c r="H1147" t="b">
        <v>0</v>
      </c>
      <c r="I1147">
        <v>1</v>
      </c>
    </row>
    <row r="1148" spans="1:9" x14ac:dyDescent="0.25">
      <c r="A1148" t="s">
        <v>178</v>
      </c>
      <c r="B1148" t="s">
        <v>213</v>
      </c>
      <c r="C1148" t="s">
        <v>139</v>
      </c>
      <c r="D1148" t="s">
        <v>214</v>
      </c>
      <c r="E1148" t="s">
        <v>180</v>
      </c>
      <c r="F1148">
        <v>2035</v>
      </c>
      <c r="G1148">
        <v>0.96320824351678502</v>
      </c>
      <c r="H1148" t="b">
        <v>0</v>
      </c>
      <c r="I1148">
        <v>1</v>
      </c>
    </row>
    <row r="1149" spans="1:9" x14ac:dyDescent="0.25">
      <c r="A1149" t="s">
        <v>178</v>
      </c>
      <c r="B1149" t="s">
        <v>213</v>
      </c>
      <c r="C1149" t="s">
        <v>139</v>
      </c>
      <c r="D1149" t="s">
        <v>214</v>
      </c>
      <c r="E1149" t="s">
        <v>180</v>
      </c>
      <c r="F1149">
        <v>2040</v>
      </c>
      <c r="G1149">
        <v>1.1003506430580141</v>
      </c>
      <c r="H1149" t="b">
        <v>0</v>
      </c>
      <c r="I1149">
        <v>1</v>
      </c>
    </row>
    <row r="1150" spans="1:9" x14ac:dyDescent="0.25">
      <c r="A1150" t="s">
        <v>178</v>
      </c>
      <c r="B1150" t="s">
        <v>213</v>
      </c>
      <c r="C1150" t="s">
        <v>139</v>
      </c>
      <c r="D1150" t="s">
        <v>214</v>
      </c>
      <c r="E1150" t="s">
        <v>180</v>
      </c>
      <c r="F1150">
        <v>2045</v>
      </c>
      <c r="G1150">
        <v>1.151517977158687</v>
      </c>
      <c r="H1150" t="b">
        <v>0</v>
      </c>
      <c r="I1150">
        <v>1</v>
      </c>
    </row>
    <row r="1151" spans="1:9" x14ac:dyDescent="0.25">
      <c r="A1151" t="s">
        <v>178</v>
      </c>
      <c r="B1151" t="s">
        <v>213</v>
      </c>
      <c r="C1151" t="s">
        <v>139</v>
      </c>
      <c r="D1151" t="s">
        <v>214</v>
      </c>
      <c r="E1151" t="s">
        <v>180</v>
      </c>
      <c r="F1151">
        <v>2050</v>
      </c>
      <c r="G1151">
        <v>1.1722811696736981</v>
      </c>
      <c r="H1151" t="b">
        <v>0</v>
      </c>
      <c r="I1151">
        <v>1</v>
      </c>
    </row>
    <row r="1152" spans="1:9" x14ac:dyDescent="0.25">
      <c r="A1152" t="s">
        <v>178</v>
      </c>
      <c r="B1152" t="s">
        <v>213</v>
      </c>
      <c r="C1152" t="s">
        <v>139</v>
      </c>
      <c r="D1152" t="s">
        <v>215</v>
      </c>
      <c r="E1152" t="s">
        <v>180</v>
      </c>
      <c r="F1152">
        <v>2030</v>
      </c>
      <c r="G1152">
        <v>3.6480106023179999E-3</v>
      </c>
      <c r="H1152" t="b">
        <v>0</v>
      </c>
      <c r="I1152">
        <v>1</v>
      </c>
    </row>
    <row r="1153" spans="1:9" x14ac:dyDescent="0.25">
      <c r="A1153" t="s">
        <v>178</v>
      </c>
      <c r="B1153" t="s">
        <v>213</v>
      </c>
      <c r="C1153" t="s">
        <v>139</v>
      </c>
      <c r="D1153" t="s">
        <v>215</v>
      </c>
      <c r="E1153" t="s">
        <v>180</v>
      </c>
      <c r="F1153">
        <v>2035</v>
      </c>
      <c r="G1153">
        <v>1.5741774076779999E-2</v>
      </c>
      <c r="H1153" t="b">
        <v>0</v>
      </c>
      <c r="I1153">
        <v>1</v>
      </c>
    </row>
    <row r="1154" spans="1:9" x14ac:dyDescent="0.25">
      <c r="A1154" t="s">
        <v>178</v>
      </c>
      <c r="B1154" t="s">
        <v>213</v>
      </c>
      <c r="C1154" t="s">
        <v>139</v>
      </c>
      <c r="D1154" t="s">
        <v>215</v>
      </c>
      <c r="E1154" t="s">
        <v>180</v>
      </c>
      <c r="F1154">
        <v>2040</v>
      </c>
      <c r="G1154">
        <v>1.936252056184E-3</v>
      </c>
      <c r="H1154" t="b">
        <v>0</v>
      </c>
      <c r="I1154">
        <v>1</v>
      </c>
    </row>
    <row r="1155" spans="1:9" x14ac:dyDescent="0.25">
      <c r="A1155" t="s">
        <v>178</v>
      </c>
      <c r="B1155" t="s">
        <v>213</v>
      </c>
      <c r="C1155" t="s">
        <v>139</v>
      </c>
      <c r="D1155" t="s">
        <v>215</v>
      </c>
      <c r="E1155" t="s">
        <v>180</v>
      </c>
      <c r="F1155">
        <v>2045</v>
      </c>
      <c r="G1155">
        <v>1.5445974780399999E-3</v>
      </c>
      <c r="H1155" t="b">
        <v>0</v>
      </c>
      <c r="I1155">
        <v>1</v>
      </c>
    </row>
    <row r="1156" spans="1:9" x14ac:dyDescent="0.25">
      <c r="A1156" t="s">
        <v>178</v>
      </c>
      <c r="B1156" t="s">
        <v>213</v>
      </c>
      <c r="C1156" t="s">
        <v>139</v>
      </c>
      <c r="D1156" t="s">
        <v>215</v>
      </c>
      <c r="E1156" t="s">
        <v>180</v>
      </c>
      <c r="F1156">
        <v>2050</v>
      </c>
      <c r="G1156">
        <v>6.7218792549023007E-2</v>
      </c>
      <c r="H1156" t="b">
        <v>0</v>
      </c>
      <c r="I1156">
        <v>1</v>
      </c>
    </row>
    <row r="1157" spans="1:9" x14ac:dyDescent="0.25">
      <c r="A1157" t="s">
        <v>178</v>
      </c>
      <c r="B1157" t="s">
        <v>213</v>
      </c>
      <c r="C1157" t="s">
        <v>139</v>
      </c>
      <c r="D1157" t="s">
        <v>191</v>
      </c>
      <c r="E1157" t="s">
        <v>180</v>
      </c>
      <c r="F1157">
        <v>2015</v>
      </c>
      <c r="G1157">
        <v>3.67455E-2</v>
      </c>
      <c r="H1157" t="b">
        <v>0</v>
      </c>
      <c r="I1157">
        <v>1</v>
      </c>
    </row>
    <row r="1158" spans="1:9" x14ac:dyDescent="0.25">
      <c r="A1158" t="s">
        <v>178</v>
      </c>
      <c r="B1158" t="s">
        <v>213</v>
      </c>
      <c r="C1158" t="s">
        <v>139</v>
      </c>
      <c r="D1158" t="s">
        <v>191</v>
      </c>
      <c r="E1158" t="s">
        <v>180</v>
      </c>
      <c r="F1158">
        <v>2020</v>
      </c>
      <c r="G1158">
        <v>3.67455E-2</v>
      </c>
      <c r="H1158" t="b">
        <v>0</v>
      </c>
      <c r="I1158">
        <v>1</v>
      </c>
    </row>
    <row r="1159" spans="1:9" x14ac:dyDescent="0.25">
      <c r="A1159" t="s">
        <v>178</v>
      </c>
      <c r="B1159" t="s">
        <v>213</v>
      </c>
      <c r="C1159" t="s">
        <v>139</v>
      </c>
      <c r="D1159" t="s">
        <v>191</v>
      </c>
      <c r="E1159" t="s">
        <v>180</v>
      </c>
      <c r="F1159">
        <v>2025</v>
      </c>
      <c r="G1159">
        <v>3.1233674999999999E-2</v>
      </c>
      <c r="H1159" t="b">
        <v>0</v>
      </c>
      <c r="I1159">
        <v>1</v>
      </c>
    </row>
    <row r="1160" spans="1:9" x14ac:dyDescent="0.25">
      <c r="A1160" t="s">
        <v>178</v>
      </c>
      <c r="B1160" t="s">
        <v>213</v>
      </c>
      <c r="C1160" t="s">
        <v>139</v>
      </c>
      <c r="D1160" t="s">
        <v>191</v>
      </c>
      <c r="E1160" t="s">
        <v>180</v>
      </c>
      <c r="F1160">
        <v>2030</v>
      </c>
      <c r="G1160">
        <v>2.6548623749999001E-2</v>
      </c>
      <c r="H1160" t="b">
        <v>0</v>
      </c>
      <c r="I1160">
        <v>1</v>
      </c>
    </row>
    <row r="1161" spans="1:9" x14ac:dyDescent="0.25">
      <c r="A1161" t="s">
        <v>178</v>
      </c>
      <c r="B1161" t="s">
        <v>213</v>
      </c>
      <c r="C1161" t="s">
        <v>139</v>
      </c>
      <c r="D1161" t="s">
        <v>191</v>
      </c>
      <c r="E1161" t="s">
        <v>180</v>
      </c>
      <c r="F1161">
        <v>2035</v>
      </c>
      <c r="G1161">
        <v>2.2566330187500001E-2</v>
      </c>
      <c r="H1161" t="b">
        <v>0</v>
      </c>
      <c r="I1161">
        <v>1</v>
      </c>
    </row>
    <row r="1162" spans="1:9" x14ac:dyDescent="0.25">
      <c r="A1162" t="s">
        <v>178</v>
      </c>
      <c r="B1162" t="s">
        <v>213</v>
      </c>
      <c r="C1162" t="s">
        <v>139</v>
      </c>
      <c r="D1162" t="s">
        <v>191</v>
      </c>
      <c r="E1162" t="s">
        <v>180</v>
      </c>
      <c r="F1162">
        <v>2040</v>
      </c>
      <c r="G1162">
        <v>1.9181380659374001E-2</v>
      </c>
      <c r="H1162" t="b">
        <v>0</v>
      </c>
      <c r="I1162">
        <v>1</v>
      </c>
    </row>
    <row r="1163" spans="1:9" x14ac:dyDescent="0.25">
      <c r="A1163" t="s">
        <v>178</v>
      </c>
      <c r="B1163" t="s">
        <v>213</v>
      </c>
      <c r="C1163" t="s">
        <v>139</v>
      </c>
      <c r="D1163" t="s">
        <v>191</v>
      </c>
      <c r="E1163" t="s">
        <v>180</v>
      </c>
      <c r="F1163">
        <v>2045</v>
      </c>
      <c r="G1163">
        <v>1.6304173560468E-2</v>
      </c>
      <c r="H1163" t="b">
        <v>0</v>
      </c>
      <c r="I1163">
        <v>1</v>
      </c>
    </row>
    <row r="1164" spans="1:9" x14ac:dyDescent="0.25">
      <c r="A1164" t="s">
        <v>178</v>
      </c>
      <c r="B1164" t="s">
        <v>213</v>
      </c>
      <c r="C1164" t="s">
        <v>139</v>
      </c>
      <c r="D1164" t="s">
        <v>191</v>
      </c>
      <c r="E1164" t="s">
        <v>180</v>
      </c>
      <c r="F1164">
        <v>2050</v>
      </c>
      <c r="G1164">
        <v>1.3858547526398E-2</v>
      </c>
      <c r="H1164" t="b">
        <v>0</v>
      </c>
      <c r="I1164">
        <v>1</v>
      </c>
    </row>
    <row r="1165" spans="1:9" x14ac:dyDescent="0.25">
      <c r="A1165" t="s">
        <v>178</v>
      </c>
      <c r="B1165" t="s">
        <v>213</v>
      </c>
      <c r="C1165" t="s">
        <v>139</v>
      </c>
      <c r="D1165" t="s">
        <v>192</v>
      </c>
      <c r="E1165" t="s">
        <v>180</v>
      </c>
      <c r="F1165">
        <v>2015</v>
      </c>
      <c r="G1165">
        <v>0.47926576799999998</v>
      </c>
      <c r="H1165" t="b">
        <v>0</v>
      </c>
      <c r="I1165">
        <v>1</v>
      </c>
    </row>
    <row r="1166" spans="1:9" x14ac:dyDescent="0.25">
      <c r="A1166" t="s">
        <v>178</v>
      </c>
      <c r="B1166" t="s">
        <v>213</v>
      </c>
      <c r="C1166" t="s">
        <v>139</v>
      </c>
      <c r="D1166" t="s">
        <v>192</v>
      </c>
      <c r="E1166" t="s">
        <v>180</v>
      </c>
      <c r="F1166">
        <v>2020</v>
      </c>
      <c r="G1166">
        <v>0.40737590280000002</v>
      </c>
      <c r="H1166" t="b">
        <v>0</v>
      </c>
      <c r="I1166">
        <v>1</v>
      </c>
    </row>
    <row r="1167" spans="1:9" x14ac:dyDescent="0.25">
      <c r="A1167" t="s">
        <v>178</v>
      </c>
      <c r="B1167" t="s">
        <v>213</v>
      </c>
      <c r="C1167" t="s">
        <v>139</v>
      </c>
      <c r="D1167" t="s">
        <v>192</v>
      </c>
      <c r="E1167" t="s">
        <v>180</v>
      </c>
      <c r="F1167">
        <v>2025</v>
      </c>
      <c r="G1167">
        <v>0.23963288399999899</v>
      </c>
      <c r="H1167" t="b">
        <v>0</v>
      </c>
      <c r="I1167">
        <v>1</v>
      </c>
    </row>
    <row r="1168" spans="1:9" x14ac:dyDescent="0.25">
      <c r="A1168" t="s">
        <v>178</v>
      </c>
      <c r="B1168" t="s">
        <v>213</v>
      </c>
      <c r="C1168" t="s">
        <v>139</v>
      </c>
      <c r="D1168" t="s">
        <v>192</v>
      </c>
      <c r="E1168" t="s">
        <v>180</v>
      </c>
      <c r="F1168">
        <v>2030</v>
      </c>
      <c r="G1168">
        <v>4.7926576799999003E-2</v>
      </c>
      <c r="H1168" t="b">
        <v>0</v>
      </c>
      <c r="I1168">
        <v>1</v>
      </c>
    </row>
    <row r="1169" spans="1:9" x14ac:dyDescent="0.25">
      <c r="A1169" t="s">
        <v>178</v>
      </c>
      <c r="B1169" t="s">
        <v>213</v>
      </c>
      <c r="C1169" t="s">
        <v>139</v>
      </c>
      <c r="D1169" t="s">
        <v>216</v>
      </c>
      <c r="E1169" t="s">
        <v>180</v>
      </c>
      <c r="F1169">
        <v>2025</v>
      </c>
      <c r="G1169">
        <v>0.46854927715464312</v>
      </c>
      <c r="H1169" t="b">
        <v>0</v>
      </c>
      <c r="I1169">
        <v>1</v>
      </c>
    </row>
    <row r="1170" spans="1:9" x14ac:dyDescent="0.25">
      <c r="A1170" t="s">
        <v>178</v>
      </c>
      <c r="B1170" t="s">
        <v>213</v>
      </c>
      <c r="C1170" t="s">
        <v>139</v>
      </c>
      <c r="D1170" t="s">
        <v>216</v>
      </c>
      <c r="E1170" t="s">
        <v>180</v>
      </c>
      <c r="F1170">
        <v>2030</v>
      </c>
      <c r="G1170">
        <v>0.46854927715464412</v>
      </c>
      <c r="H1170" t="b">
        <v>0</v>
      </c>
      <c r="I1170">
        <v>1</v>
      </c>
    </row>
    <row r="1171" spans="1:9" x14ac:dyDescent="0.25">
      <c r="A1171" t="s">
        <v>178</v>
      </c>
      <c r="B1171" t="s">
        <v>213</v>
      </c>
      <c r="C1171" t="s">
        <v>139</v>
      </c>
      <c r="D1171" t="s">
        <v>216</v>
      </c>
      <c r="E1171" t="s">
        <v>180</v>
      </c>
      <c r="F1171">
        <v>2035</v>
      </c>
      <c r="G1171">
        <v>0.40969274467715411</v>
      </c>
      <c r="H1171" t="b">
        <v>0</v>
      </c>
      <c r="I1171">
        <v>1</v>
      </c>
    </row>
    <row r="1172" spans="1:9" x14ac:dyDescent="0.25">
      <c r="A1172" t="s">
        <v>178</v>
      </c>
      <c r="B1172" t="s">
        <v>213</v>
      </c>
      <c r="C1172" t="s">
        <v>139</v>
      </c>
      <c r="D1172" t="s">
        <v>216</v>
      </c>
      <c r="E1172" t="s">
        <v>180</v>
      </c>
      <c r="F1172">
        <v>2040</v>
      </c>
      <c r="G1172">
        <v>0.18213832764044399</v>
      </c>
      <c r="H1172" t="b">
        <v>0</v>
      </c>
      <c r="I1172">
        <v>1</v>
      </c>
    </row>
    <row r="1173" spans="1:9" x14ac:dyDescent="0.25">
      <c r="A1173" t="s">
        <v>178</v>
      </c>
      <c r="B1173" t="s">
        <v>213</v>
      </c>
      <c r="C1173" t="s">
        <v>139</v>
      </c>
      <c r="D1173" t="s">
        <v>216</v>
      </c>
      <c r="E1173" t="s">
        <v>180</v>
      </c>
      <c r="F1173">
        <v>2045</v>
      </c>
      <c r="G1173">
        <v>9.8021993386718007E-2</v>
      </c>
      <c r="H1173" t="b">
        <v>0</v>
      </c>
      <c r="I1173">
        <v>1</v>
      </c>
    </row>
    <row r="1174" spans="1:9" x14ac:dyDescent="0.25">
      <c r="A1174" t="s">
        <v>178</v>
      </c>
      <c r="B1174" t="s">
        <v>213</v>
      </c>
      <c r="C1174" t="s">
        <v>139</v>
      </c>
      <c r="D1174" t="s">
        <v>193</v>
      </c>
      <c r="E1174" t="s">
        <v>180</v>
      </c>
      <c r="F1174">
        <v>2015</v>
      </c>
      <c r="G1174">
        <v>3.2423760000000003E-2</v>
      </c>
      <c r="H1174" t="b">
        <v>0</v>
      </c>
      <c r="I1174">
        <v>1</v>
      </c>
    </row>
    <row r="1175" spans="1:9" x14ac:dyDescent="0.25">
      <c r="A1175" t="s">
        <v>178</v>
      </c>
      <c r="B1175" t="s">
        <v>213</v>
      </c>
      <c r="C1175" t="s">
        <v>139</v>
      </c>
      <c r="D1175" t="s">
        <v>193</v>
      </c>
      <c r="E1175" t="s">
        <v>180</v>
      </c>
      <c r="F1175">
        <v>2020</v>
      </c>
      <c r="G1175">
        <v>2.7560195999999999E-2</v>
      </c>
      <c r="H1175" t="b">
        <v>0</v>
      </c>
      <c r="I1175">
        <v>1</v>
      </c>
    </row>
    <row r="1176" spans="1:9" x14ac:dyDescent="0.25">
      <c r="A1176" t="s">
        <v>178</v>
      </c>
      <c r="B1176" t="s">
        <v>213</v>
      </c>
      <c r="C1176" t="s">
        <v>139</v>
      </c>
      <c r="D1176" t="s">
        <v>194</v>
      </c>
      <c r="E1176" t="s">
        <v>180</v>
      </c>
      <c r="F1176">
        <v>2015</v>
      </c>
      <c r="G1176">
        <v>3.2116472265043002E-2</v>
      </c>
      <c r="H1176" t="b">
        <v>0</v>
      </c>
      <c r="I1176">
        <v>1</v>
      </c>
    </row>
    <row r="1177" spans="1:9" x14ac:dyDescent="0.25">
      <c r="A1177" t="s">
        <v>178</v>
      </c>
      <c r="B1177" t="s">
        <v>213</v>
      </c>
      <c r="C1177" t="s">
        <v>139</v>
      </c>
      <c r="D1177" t="s">
        <v>194</v>
      </c>
      <c r="E1177" t="s">
        <v>180</v>
      </c>
      <c r="F1177">
        <v>2020</v>
      </c>
      <c r="G1177">
        <v>3.2116472265043002E-2</v>
      </c>
      <c r="H1177" t="b">
        <v>0</v>
      </c>
      <c r="I1177">
        <v>1</v>
      </c>
    </row>
    <row r="1178" spans="1:9" x14ac:dyDescent="0.25">
      <c r="A1178" t="s">
        <v>178</v>
      </c>
      <c r="B1178" t="s">
        <v>213</v>
      </c>
      <c r="C1178" t="s">
        <v>139</v>
      </c>
      <c r="D1178" t="s">
        <v>194</v>
      </c>
      <c r="E1178" t="s">
        <v>180</v>
      </c>
      <c r="F1178">
        <v>2025</v>
      </c>
      <c r="G1178">
        <v>3.1829630069102E-2</v>
      </c>
      <c r="H1178" t="b">
        <v>0</v>
      </c>
      <c r="I1178">
        <v>1</v>
      </c>
    </row>
    <row r="1179" spans="1:9" x14ac:dyDescent="0.25">
      <c r="A1179" t="s">
        <v>178</v>
      </c>
      <c r="B1179" t="s">
        <v>213</v>
      </c>
      <c r="C1179" t="s">
        <v>139</v>
      </c>
      <c r="D1179" t="s">
        <v>194</v>
      </c>
      <c r="E1179" t="s">
        <v>180</v>
      </c>
      <c r="F1179">
        <v>2030</v>
      </c>
      <c r="G1179">
        <v>3.1649501833383997E-2</v>
      </c>
      <c r="H1179" t="b">
        <v>0</v>
      </c>
      <c r="I1179">
        <v>1</v>
      </c>
    </row>
    <row r="1180" spans="1:9" x14ac:dyDescent="0.25">
      <c r="A1180" t="s">
        <v>178</v>
      </c>
      <c r="B1180" t="s">
        <v>213</v>
      </c>
      <c r="C1180" t="s">
        <v>139</v>
      </c>
      <c r="D1180" t="s">
        <v>194</v>
      </c>
      <c r="E1180" t="s">
        <v>180</v>
      </c>
      <c r="F1180">
        <v>2035</v>
      </c>
      <c r="G1180">
        <v>3.1573847040833998E-2</v>
      </c>
      <c r="H1180" t="b">
        <v>0</v>
      </c>
      <c r="I1180">
        <v>1</v>
      </c>
    </row>
    <row r="1181" spans="1:9" x14ac:dyDescent="0.25">
      <c r="A1181" t="s">
        <v>178</v>
      </c>
      <c r="B1181" t="s">
        <v>213</v>
      </c>
      <c r="C1181" t="s">
        <v>139</v>
      </c>
      <c r="D1181" t="s">
        <v>194</v>
      </c>
      <c r="E1181" t="s">
        <v>180</v>
      </c>
      <c r="F1181">
        <v>2040</v>
      </c>
      <c r="G1181">
        <v>3.1274812697920013E-2</v>
      </c>
      <c r="H1181" t="b">
        <v>0</v>
      </c>
      <c r="I1181">
        <v>1</v>
      </c>
    </row>
    <row r="1182" spans="1:9" x14ac:dyDescent="0.25">
      <c r="A1182" t="s">
        <v>178</v>
      </c>
      <c r="B1182" t="s">
        <v>213</v>
      </c>
      <c r="C1182" t="s">
        <v>139</v>
      </c>
      <c r="D1182" t="s">
        <v>194</v>
      </c>
      <c r="E1182" t="s">
        <v>180</v>
      </c>
      <c r="F1182">
        <v>2045</v>
      </c>
      <c r="G1182">
        <v>3.0564382081794E-2</v>
      </c>
      <c r="H1182" t="b">
        <v>0</v>
      </c>
      <c r="I1182">
        <v>1</v>
      </c>
    </row>
    <row r="1183" spans="1:9" x14ac:dyDescent="0.25">
      <c r="A1183" t="s">
        <v>178</v>
      </c>
      <c r="B1183" t="s">
        <v>213</v>
      </c>
      <c r="C1183" t="s">
        <v>139</v>
      </c>
      <c r="D1183" t="s">
        <v>194</v>
      </c>
      <c r="E1183" t="s">
        <v>180</v>
      </c>
      <c r="F1183">
        <v>2050</v>
      </c>
      <c r="G1183">
        <v>3.0564382081794E-2</v>
      </c>
      <c r="H1183" t="b">
        <v>0</v>
      </c>
      <c r="I1183">
        <v>1</v>
      </c>
    </row>
    <row r="1184" spans="1:9" x14ac:dyDescent="0.25">
      <c r="A1184" t="s">
        <v>178</v>
      </c>
      <c r="B1184" t="s">
        <v>213</v>
      </c>
      <c r="C1184" t="s">
        <v>139</v>
      </c>
      <c r="D1184" t="s">
        <v>195</v>
      </c>
      <c r="E1184" t="s">
        <v>180</v>
      </c>
      <c r="F1184">
        <v>2015</v>
      </c>
      <c r="G1184">
        <v>7.5673800000000003E-3</v>
      </c>
      <c r="H1184" t="b">
        <v>0</v>
      </c>
      <c r="I1184">
        <v>1</v>
      </c>
    </row>
    <row r="1185" spans="1:9" x14ac:dyDescent="0.25">
      <c r="A1185" t="s">
        <v>178</v>
      </c>
      <c r="B1185" t="s">
        <v>213</v>
      </c>
      <c r="C1185" t="s">
        <v>139</v>
      </c>
      <c r="D1185" t="s">
        <v>195</v>
      </c>
      <c r="E1185" t="s">
        <v>180</v>
      </c>
      <c r="F1185">
        <v>2020</v>
      </c>
      <c r="G1185">
        <v>6.4322730000000014E-3</v>
      </c>
      <c r="H1185" t="b">
        <v>0</v>
      </c>
      <c r="I1185">
        <v>1</v>
      </c>
    </row>
    <row r="1186" spans="1:9" x14ac:dyDescent="0.25">
      <c r="A1186" t="s">
        <v>178</v>
      </c>
      <c r="B1186" t="s">
        <v>213</v>
      </c>
      <c r="C1186" t="s">
        <v>139</v>
      </c>
      <c r="D1186" t="s">
        <v>196</v>
      </c>
      <c r="E1186" t="s">
        <v>180</v>
      </c>
      <c r="F1186">
        <v>2015</v>
      </c>
      <c r="G1186">
        <v>7.9611967367438833E-5</v>
      </c>
      <c r="H1186" t="b">
        <v>0</v>
      </c>
      <c r="I1186">
        <v>1</v>
      </c>
    </row>
    <row r="1187" spans="1:9" x14ac:dyDescent="0.25">
      <c r="A1187" t="s">
        <v>178</v>
      </c>
      <c r="B1187" t="s">
        <v>213</v>
      </c>
      <c r="C1187" t="s">
        <v>139</v>
      </c>
      <c r="D1187" t="s">
        <v>196</v>
      </c>
      <c r="E1187" t="s">
        <v>180</v>
      </c>
      <c r="F1187">
        <v>2020</v>
      </c>
      <c r="G1187">
        <v>7.9611967367438833E-5</v>
      </c>
      <c r="H1187" t="b">
        <v>0</v>
      </c>
      <c r="I1187">
        <v>1</v>
      </c>
    </row>
    <row r="1188" spans="1:9" x14ac:dyDescent="0.25">
      <c r="A1188" t="s">
        <v>178</v>
      </c>
      <c r="B1188" t="s">
        <v>213</v>
      </c>
      <c r="C1188" t="s">
        <v>139</v>
      </c>
      <c r="D1188" t="s">
        <v>196</v>
      </c>
      <c r="E1188" t="s">
        <v>180</v>
      </c>
      <c r="F1188">
        <v>2025</v>
      </c>
      <c r="G1188">
        <v>2.8230954487409999E-3</v>
      </c>
      <c r="H1188" t="b">
        <v>0</v>
      </c>
      <c r="I1188">
        <v>1</v>
      </c>
    </row>
    <row r="1189" spans="1:9" x14ac:dyDescent="0.25">
      <c r="A1189" t="s">
        <v>178</v>
      </c>
      <c r="B1189" t="s">
        <v>213</v>
      </c>
      <c r="C1189" t="s">
        <v>139</v>
      </c>
      <c r="D1189" t="s">
        <v>196</v>
      </c>
      <c r="E1189" t="s">
        <v>180</v>
      </c>
      <c r="F1189">
        <v>2030</v>
      </c>
      <c r="G1189">
        <v>8.1213628466395002E-2</v>
      </c>
      <c r="H1189" t="b">
        <v>0</v>
      </c>
      <c r="I1189">
        <v>1</v>
      </c>
    </row>
    <row r="1190" spans="1:9" x14ac:dyDescent="0.25">
      <c r="A1190" t="s">
        <v>178</v>
      </c>
      <c r="B1190" t="s">
        <v>213</v>
      </c>
      <c r="C1190" t="s">
        <v>139</v>
      </c>
      <c r="D1190" t="s">
        <v>196</v>
      </c>
      <c r="E1190" t="s">
        <v>180</v>
      </c>
      <c r="F1190">
        <v>2035</v>
      </c>
      <c r="G1190">
        <v>0.12670947065088001</v>
      </c>
      <c r="H1190" t="b">
        <v>0</v>
      </c>
      <c r="I1190">
        <v>1</v>
      </c>
    </row>
    <row r="1191" spans="1:9" x14ac:dyDescent="0.25">
      <c r="A1191" t="s">
        <v>178</v>
      </c>
      <c r="B1191" t="s">
        <v>213</v>
      </c>
      <c r="C1191" t="s">
        <v>139</v>
      </c>
      <c r="D1191" t="s">
        <v>196</v>
      </c>
      <c r="E1191" t="s">
        <v>180</v>
      </c>
      <c r="F1191">
        <v>2040</v>
      </c>
      <c r="G1191">
        <v>0.30388688916673801</v>
      </c>
      <c r="H1191" t="b">
        <v>0</v>
      </c>
      <c r="I1191">
        <v>1</v>
      </c>
    </row>
    <row r="1192" spans="1:9" x14ac:dyDescent="0.25">
      <c r="A1192" t="s">
        <v>178</v>
      </c>
      <c r="B1192" t="s">
        <v>213</v>
      </c>
      <c r="C1192" t="s">
        <v>139</v>
      </c>
      <c r="D1192" t="s">
        <v>196</v>
      </c>
      <c r="E1192" t="s">
        <v>180</v>
      </c>
      <c r="F1192">
        <v>2045</v>
      </c>
      <c r="G1192">
        <v>0.39248178002070511</v>
      </c>
      <c r="H1192" t="b">
        <v>0</v>
      </c>
      <c r="I1192">
        <v>1</v>
      </c>
    </row>
    <row r="1193" spans="1:9" x14ac:dyDescent="0.25">
      <c r="A1193" t="s">
        <v>178</v>
      </c>
      <c r="B1193" t="s">
        <v>213</v>
      </c>
      <c r="C1193" t="s">
        <v>139</v>
      </c>
      <c r="D1193" t="s">
        <v>196</v>
      </c>
      <c r="E1193" t="s">
        <v>180</v>
      </c>
      <c r="F1193">
        <v>2050</v>
      </c>
      <c r="G1193">
        <v>0.44803839688552299</v>
      </c>
      <c r="H1193" t="b">
        <v>0</v>
      </c>
      <c r="I1193">
        <v>1</v>
      </c>
    </row>
    <row r="1194" spans="1:9" x14ac:dyDescent="0.25">
      <c r="A1194" t="s">
        <v>178</v>
      </c>
      <c r="B1194" t="s">
        <v>213</v>
      </c>
      <c r="C1194" t="s">
        <v>139</v>
      </c>
      <c r="D1194" t="s">
        <v>197</v>
      </c>
      <c r="E1194" t="s">
        <v>180</v>
      </c>
      <c r="F1194">
        <v>2015</v>
      </c>
      <c r="G1194">
        <v>2.8902188224183001E-2</v>
      </c>
      <c r="H1194" t="b">
        <v>0</v>
      </c>
      <c r="I1194">
        <v>1</v>
      </c>
    </row>
    <row r="1195" spans="1:9" x14ac:dyDescent="0.25">
      <c r="A1195" t="s">
        <v>178</v>
      </c>
      <c r="B1195" t="s">
        <v>213</v>
      </c>
      <c r="C1195" t="s">
        <v>139</v>
      </c>
      <c r="D1195" t="s">
        <v>197</v>
      </c>
      <c r="E1195" t="s">
        <v>180</v>
      </c>
      <c r="F1195">
        <v>2020</v>
      </c>
      <c r="G1195">
        <v>0.143968089072328</v>
      </c>
      <c r="H1195" t="b">
        <v>0</v>
      </c>
      <c r="I1195">
        <v>1</v>
      </c>
    </row>
    <row r="1196" spans="1:9" x14ac:dyDescent="0.25">
      <c r="A1196" t="s">
        <v>178</v>
      </c>
      <c r="B1196" t="s">
        <v>213</v>
      </c>
      <c r="C1196" t="s">
        <v>139</v>
      </c>
      <c r="D1196" t="s">
        <v>197</v>
      </c>
      <c r="E1196" t="s">
        <v>180</v>
      </c>
      <c r="F1196">
        <v>2025</v>
      </c>
      <c r="G1196">
        <v>0.147023272786895</v>
      </c>
      <c r="H1196" t="b">
        <v>0</v>
      </c>
      <c r="I1196">
        <v>1</v>
      </c>
    </row>
    <row r="1197" spans="1:9" x14ac:dyDescent="0.25">
      <c r="A1197" t="s">
        <v>178</v>
      </c>
      <c r="B1197" t="s">
        <v>213</v>
      </c>
      <c r="C1197" t="s">
        <v>139</v>
      </c>
      <c r="D1197" t="s">
        <v>197</v>
      </c>
      <c r="E1197" t="s">
        <v>180</v>
      </c>
      <c r="F1197">
        <v>2030</v>
      </c>
      <c r="G1197">
        <v>0.222588232326702</v>
      </c>
      <c r="H1197" t="b">
        <v>0</v>
      </c>
      <c r="I1197">
        <v>1</v>
      </c>
    </row>
    <row r="1198" spans="1:9" x14ac:dyDescent="0.25">
      <c r="A1198" t="s">
        <v>178</v>
      </c>
      <c r="B1198" t="s">
        <v>213</v>
      </c>
      <c r="C1198" t="s">
        <v>139</v>
      </c>
      <c r="D1198" t="s">
        <v>197</v>
      </c>
      <c r="E1198" t="s">
        <v>180</v>
      </c>
      <c r="F1198">
        <v>2035</v>
      </c>
      <c r="G1198">
        <v>0.35692407688363598</v>
      </c>
      <c r="H1198" t="b">
        <v>0</v>
      </c>
      <c r="I1198">
        <v>1</v>
      </c>
    </row>
    <row r="1199" spans="1:9" x14ac:dyDescent="0.25">
      <c r="A1199" t="s">
        <v>178</v>
      </c>
      <c r="B1199" t="s">
        <v>213</v>
      </c>
      <c r="C1199" t="s">
        <v>139</v>
      </c>
      <c r="D1199" t="s">
        <v>197</v>
      </c>
      <c r="E1199" t="s">
        <v>180</v>
      </c>
      <c r="F1199">
        <v>2040</v>
      </c>
      <c r="G1199">
        <v>0.56193298083734999</v>
      </c>
      <c r="H1199" t="b">
        <v>0</v>
      </c>
      <c r="I1199">
        <v>1</v>
      </c>
    </row>
    <row r="1200" spans="1:9" x14ac:dyDescent="0.25">
      <c r="A1200" t="s">
        <v>178</v>
      </c>
      <c r="B1200" t="s">
        <v>213</v>
      </c>
      <c r="C1200" t="s">
        <v>139</v>
      </c>
      <c r="D1200" t="s">
        <v>197</v>
      </c>
      <c r="E1200" t="s">
        <v>180</v>
      </c>
      <c r="F1200">
        <v>2045</v>
      </c>
      <c r="G1200">
        <v>0.61260105063095804</v>
      </c>
      <c r="H1200" t="b">
        <v>0</v>
      </c>
      <c r="I1200">
        <v>1</v>
      </c>
    </row>
    <row r="1201" spans="1:9" x14ac:dyDescent="0.25">
      <c r="A1201" t="s">
        <v>178</v>
      </c>
      <c r="B1201" t="s">
        <v>213</v>
      </c>
      <c r="C1201" t="s">
        <v>139</v>
      </c>
      <c r="D1201" t="s">
        <v>197</v>
      </c>
      <c r="E1201" t="s">
        <v>180</v>
      </c>
      <c r="F1201">
        <v>2050</v>
      </c>
      <c r="G1201">
        <v>0.61260105063095804</v>
      </c>
      <c r="H1201" t="b">
        <v>0</v>
      </c>
      <c r="I1201">
        <v>1</v>
      </c>
    </row>
    <row r="1202" spans="1:9" x14ac:dyDescent="0.25">
      <c r="A1202" t="s">
        <v>178</v>
      </c>
      <c r="B1202" t="s">
        <v>213</v>
      </c>
      <c r="C1202" t="s">
        <v>140</v>
      </c>
      <c r="D1202" t="s">
        <v>214</v>
      </c>
      <c r="E1202" t="s">
        <v>180</v>
      </c>
      <c r="F1202">
        <v>2015</v>
      </c>
      <c r="G1202">
        <v>0.25366523688959303</v>
      </c>
      <c r="H1202" t="b">
        <v>0</v>
      </c>
      <c r="I1202">
        <v>1</v>
      </c>
    </row>
    <row r="1203" spans="1:9" x14ac:dyDescent="0.25">
      <c r="A1203" t="s">
        <v>178</v>
      </c>
      <c r="B1203" t="s">
        <v>213</v>
      </c>
      <c r="C1203" t="s">
        <v>140</v>
      </c>
      <c r="D1203" t="s">
        <v>214</v>
      </c>
      <c r="E1203" t="s">
        <v>180</v>
      </c>
      <c r="F1203">
        <v>2020</v>
      </c>
      <c r="G1203">
        <v>0.37796490830690399</v>
      </c>
      <c r="H1203" t="b">
        <v>0</v>
      </c>
      <c r="I1203">
        <v>1</v>
      </c>
    </row>
    <row r="1204" spans="1:9" x14ac:dyDescent="0.25">
      <c r="A1204" t="s">
        <v>178</v>
      </c>
      <c r="B1204" t="s">
        <v>213</v>
      </c>
      <c r="C1204" t="s">
        <v>140</v>
      </c>
      <c r="D1204" t="s">
        <v>214</v>
      </c>
      <c r="E1204" t="s">
        <v>180</v>
      </c>
      <c r="F1204">
        <v>2025</v>
      </c>
      <c r="G1204">
        <v>0.39099612132212602</v>
      </c>
      <c r="H1204" t="b">
        <v>0</v>
      </c>
      <c r="I1204">
        <v>1</v>
      </c>
    </row>
    <row r="1205" spans="1:9" x14ac:dyDescent="0.25">
      <c r="A1205" t="s">
        <v>178</v>
      </c>
      <c r="B1205" t="s">
        <v>213</v>
      </c>
      <c r="C1205" t="s">
        <v>140</v>
      </c>
      <c r="D1205" t="s">
        <v>214</v>
      </c>
      <c r="E1205" t="s">
        <v>180</v>
      </c>
      <c r="F1205">
        <v>2030</v>
      </c>
      <c r="G1205">
        <v>0.52667706528185809</v>
      </c>
      <c r="H1205" t="b">
        <v>0</v>
      </c>
      <c r="I1205">
        <v>1</v>
      </c>
    </row>
    <row r="1206" spans="1:9" x14ac:dyDescent="0.25">
      <c r="A1206" t="s">
        <v>178</v>
      </c>
      <c r="B1206" t="s">
        <v>213</v>
      </c>
      <c r="C1206" t="s">
        <v>140</v>
      </c>
      <c r="D1206" t="s">
        <v>214</v>
      </c>
      <c r="E1206" t="s">
        <v>180</v>
      </c>
      <c r="F1206">
        <v>2035</v>
      </c>
      <c r="G1206">
        <v>0.54883057231962207</v>
      </c>
      <c r="H1206" t="b">
        <v>0</v>
      </c>
      <c r="I1206">
        <v>1</v>
      </c>
    </row>
    <row r="1207" spans="1:9" x14ac:dyDescent="0.25">
      <c r="A1207" t="s">
        <v>178</v>
      </c>
      <c r="B1207" t="s">
        <v>213</v>
      </c>
      <c r="C1207" t="s">
        <v>140</v>
      </c>
      <c r="D1207" t="s">
        <v>214</v>
      </c>
      <c r="E1207" t="s">
        <v>180</v>
      </c>
      <c r="F1207">
        <v>2040</v>
      </c>
      <c r="G1207">
        <v>0.55262526231426801</v>
      </c>
      <c r="H1207" t="b">
        <v>0</v>
      </c>
      <c r="I1207">
        <v>1</v>
      </c>
    </row>
    <row r="1208" spans="1:9" x14ac:dyDescent="0.25">
      <c r="A1208" t="s">
        <v>178</v>
      </c>
      <c r="B1208" t="s">
        <v>213</v>
      </c>
      <c r="C1208" t="s">
        <v>140</v>
      </c>
      <c r="D1208" t="s">
        <v>214</v>
      </c>
      <c r="E1208" t="s">
        <v>180</v>
      </c>
      <c r="F1208">
        <v>2045</v>
      </c>
      <c r="G1208">
        <v>0.55262526231426801</v>
      </c>
      <c r="H1208" t="b">
        <v>0</v>
      </c>
      <c r="I1208">
        <v>1</v>
      </c>
    </row>
    <row r="1209" spans="1:9" x14ac:dyDescent="0.25">
      <c r="A1209" t="s">
        <v>178</v>
      </c>
      <c r="B1209" t="s">
        <v>213</v>
      </c>
      <c r="C1209" t="s">
        <v>140</v>
      </c>
      <c r="D1209" t="s">
        <v>214</v>
      </c>
      <c r="E1209" t="s">
        <v>180</v>
      </c>
      <c r="F1209">
        <v>2050</v>
      </c>
      <c r="G1209">
        <v>0.55262526231426801</v>
      </c>
      <c r="H1209" t="b">
        <v>0</v>
      </c>
      <c r="I1209">
        <v>1</v>
      </c>
    </row>
    <row r="1210" spans="1:9" x14ac:dyDescent="0.25">
      <c r="A1210" t="s">
        <v>178</v>
      </c>
      <c r="B1210" t="s">
        <v>213</v>
      </c>
      <c r="C1210" t="s">
        <v>140</v>
      </c>
      <c r="D1210" t="s">
        <v>191</v>
      </c>
      <c r="E1210" t="s">
        <v>180</v>
      </c>
      <c r="F1210">
        <v>2015</v>
      </c>
      <c r="G1210">
        <v>8.0899200000000004E-3</v>
      </c>
      <c r="H1210" t="b">
        <v>0</v>
      </c>
      <c r="I1210">
        <v>1</v>
      </c>
    </row>
    <row r="1211" spans="1:9" x14ac:dyDescent="0.25">
      <c r="A1211" t="s">
        <v>178</v>
      </c>
      <c r="B1211" t="s">
        <v>213</v>
      </c>
      <c r="C1211" t="s">
        <v>140</v>
      </c>
      <c r="D1211" t="s">
        <v>191</v>
      </c>
      <c r="E1211" t="s">
        <v>180</v>
      </c>
      <c r="F1211">
        <v>2020</v>
      </c>
      <c r="G1211">
        <v>8.0899200000000004E-3</v>
      </c>
      <c r="H1211" t="b">
        <v>0</v>
      </c>
      <c r="I1211">
        <v>1</v>
      </c>
    </row>
    <row r="1212" spans="1:9" x14ac:dyDescent="0.25">
      <c r="A1212" t="s">
        <v>178</v>
      </c>
      <c r="B1212" t="s">
        <v>213</v>
      </c>
      <c r="C1212" t="s">
        <v>140</v>
      </c>
      <c r="D1212" t="s">
        <v>191</v>
      </c>
      <c r="E1212" t="s">
        <v>180</v>
      </c>
      <c r="F1212">
        <v>2025</v>
      </c>
      <c r="G1212">
        <v>6.8764320000000009E-3</v>
      </c>
      <c r="H1212" t="b">
        <v>0</v>
      </c>
      <c r="I1212">
        <v>1</v>
      </c>
    </row>
    <row r="1213" spans="1:9" x14ac:dyDescent="0.25">
      <c r="A1213" t="s">
        <v>178</v>
      </c>
      <c r="B1213" t="s">
        <v>213</v>
      </c>
      <c r="C1213" t="s">
        <v>140</v>
      </c>
      <c r="D1213" t="s">
        <v>191</v>
      </c>
      <c r="E1213" t="s">
        <v>180</v>
      </c>
      <c r="F1213">
        <v>2030</v>
      </c>
      <c r="G1213">
        <v>5.8449671999999996E-3</v>
      </c>
      <c r="H1213" t="b">
        <v>0</v>
      </c>
      <c r="I1213">
        <v>1</v>
      </c>
    </row>
    <row r="1214" spans="1:9" x14ac:dyDescent="0.25">
      <c r="A1214" t="s">
        <v>178</v>
      </c>
      <c r="B1214" t="s">
        <v>213</v>
      </c>
      <c r="C1214" t="s">
        <v>140</v>
      </c>
      <c r="D1214" t="s">
        <v>191</v>
      </c>
      <c r="E1214" t="s">
        <v>180</v>
      </c>
      <c r="F1214">
        <v>2035</v>
      </c>
      <c r="G1214">
        <v>4.96822212E-3</v>
      </c>
      <c r="H1214" t="b">
        <v>0</v>
      </c>
      <c r="I1214">
        <v>1</v>
      </c>
    </row>
    <row r="1215" spans="1:9" x14ac:dyDescent="0.25">
      <c r="A1215" t="s">
        <v>178</v>
      </c>
      <c r="B1215" t="s">
        <v>213</v>
      </c>
      <c r="C1215" t="s">
        <v>140</v>
      </c>
      <c r="D1215" t="s">
        <v>191</v>
      </c>
      <c r="E1215" t="s">
        <v>180</v>
      </c>
      <c r="F1215">
        <v>2040</v>
      </c>
      <c r="G1215">
        <v>4.2229888019999998E-3</v>
      </c>
      <c r="H1215" t="b">
        <v>0</v>
      </c>
      <c r="I1215">
        <v>1</v>
      </c>
    </row>
    <row r="1216" spans="1:9" x14ac:dyDescent="0.25">
      <c r="A1216" t="s">
        <v>178</v>
      </c>
      <c r="B1216" t="s">
        <v>213</v>
      </c>
      <c r="C1216" t="s">
        <v>140</v>
      </c>
      <c r="D1216" t="s">
        <v>191</v>
      </c>
      <c r="E1216" t="s">
        <v>180</v>
      </c>
      <c r="F1216">
        <v>2045</v>
      </c>
      <c r="G1216">
        <v>3.5895404816990001E-3</v>
      </c>
      <c r="H1216" t="b">
        <v>0</v>
      </c>
      <c r="I1216">
        <v>1</v>
      </c>
    </row>
    <row r="1217" spans="1:9" x14ac:dyDescent="0.25">
      <c r="A1217" t="s">
        <v>178</v>
      </c>
      <c r="B1217" t="s">
        <v>213</v>
      </c>
      <c r="C1217" t="s">
        <v>140</v>
      </c>
      <c r="D1217" t="s">
        <v>191</v>
      </c>
      <c r="E1217" t="s">
        <v>180</v>
      </c>
      <c r="F1217">
        <v>2050</v>
      </c>
      <c r="G1217">
        <v>3.0511094094449998E-3</v>
      </c>
      <c r="H1217" t="b">
        <v>0</v>
      </c>
      <c r="I1217">
        <v>1</v>
      </c>
    </row>
    <row r="1218" spans="1:9" x14ac:dyDescent="0.25">
      <c r="A1218" t="s">
        <v>178</v>
      </c>
      <c r="B1218" t="s">
        <v>213</v>
      </c>
      <c r="C1218" t="s">
        <v>140</v>
      </c>
      <c r="D1218" t="s">
        <v>192</v>
      </c>
      <c r="E1218" t="s">
        <v>180</v>
      </c>
      <c r="F1218">
        <v>2015</v>
      </c>
      <c r="G1218">
        <v>4.2413760000000002E-2</v>
      </c>
      <c r="H1218" t="b">
        <v>0</v>
      </c>
      <c r="I1218">
        <v>1</v>
      </c>
    </row>
    <row r="1219" spans="1:9" x14ac:dyDescent="0.25">
      <c r="A1219" t="s">
        <v>178</v>
      </c>
      <c r="B1219" t="s">
        <v>213</v>
      </c>
      <c r="C1219" t="s">
        <v>140</v>
      </c>
      <c r="D1219" t="s">
        <v>192</v>
      </c>
      <c r="E1219" t="s">
        <v>180</v>
      </c>
      <c r="F1219">
        <v>2020</v>
      </c>
      <c r="G1219">
        <v>3.6051696000000001E-2</v>
      </c>
      <c r="H1219" t="b">
        <v>0</v>
      </c>
      <c r="I1219">
        <v>1</v>
      </c>
    </row>
    <row r="1220" spans="1:9" x14ac:dyDescent="0.25">
      <c r="A1220" t="s">
        <v>178</v>
      </c>
      <c r="B1220" t="s">
        <v>213</v>
      </c>
      <c r="C1220" t="s">
        <v>140</v>
      </c>
      <c r="D1220" t="s">
        <v>192</v>
      </c>
      <c r="E1220" t="s">
        <v>180</v>
      </c>
      <c r="F1220">
        <v>2025</v>
      </c>
      <c r="G1220">
        <v>2.1206880000000001E-2</v>
      </c>
      <c r="H1220" t="b">
        <v>0</v>
      </c>
      <c r="I1220">
        <v>1</v>
      </c>
    </row>
    <row r="1221" spans="1:9" x14ac:dyDescent="0.25">
      <c r="A1221" t="s">
        <v>178</v>
      </c>
      <c r="B1221" t="s">
        <v>213</v>
      </c>
      <c r="C1221" t="s">
        <v>140</v>
      </c>
      <c r="D1221" t="s">
        <v>192</v>
      </c>
      <c r="E1221" t="s">
        <v>180</v>
      </c>
      <c r="F1221">
        <v>2030</v>
      </c>
      <c r="G1221">
        <v>4.2413760000000007E-3</v>
      </c>
      <c r="H1221" t="b">
        <v>0</v>
      </c>
      <c r="I1221">
        <v>1</v>
      </c>
    </row>
    <row r="1222" spans="1:9" x14ac:dyDescent="0.25">
      <c r="A1222" t="s">
        <v>178</v>
      </c>
      <c r="B1222" t="s">
        <v>213</v>
      </c>
      <c r="C1222" t="s">
        <v>140</v>
      </c>
      <c r="D1222" t="s">
        <v>193</v>
      </c>
      <c r="E1222" t="s">
        <v>180</v>
      </c>
      <c r="F1222">
        <v>2015</v>
      </c>
      <c r="G1222">
        <v>3.2312548879372002E-2</v>
      </c>
      <c r="H1222" t="b">
        <v>0</v>
      </c>
      <c r="I1222">
        <v>1</v>
      </c>
    </row>
    <row r="1223" spans="1:9" x14ac:dyDescent="0.25">
      <c r="A1223" t="s">
        <v>178</v>
      </c>
      <c r="B1223" t="s">
        <v>213</v>
      </c>
      <c r="C1223" t="s">
        <v>140</v>
      </c>
      <c r="D1223" t="s">
        <v>193</v>
      </c>
      <c r="E1223" t="s">
        <v>180</v>
      </c>
      <c r="F1223">
        <v>2020</v>
      </c>
      <c r="G1223">
        <v>2.7465666547465999E-2</v>
      </c>
      <c r="H1223" t="b">
        <v>0</v>
      </c>
      <c r="I1223">
        <v>1</v>
      </c>
    </row>
    <row r="1224" spans="1:9" x14ac:dyDescent="0.25">
      <c r="A1224" t="s">
        <v>178</v>
      </c>
      <c r="B1224" t="s">
        <v>213</v>
      </c>
      <c r="C1224" t="s">
        <v>140</v>
      </c>
      <c r="D1224" t="s">
        <v>194</v>
      </c>
      <c r="E1224" t="s">
        <v>180</v>
      </c>
      <c r="F1224">
        <v>2015</v>
      </c>
      <c r="G1224">
        <v>8.6777549541054003E-2</v>
      </c>
      <c r="H1224" t="b">
        <v>0</v>
      </c>
      <c r="I1224">
        <v>1</v>
      </c>
    </row>
    <row r="1225" spans="1:9" x14ac:dyDescent="0.25">
      <c r="A1225" t="s">
        <v>178</v>
      </c>
      <c r="B1225" t="s">
        <v>213</v>
      </c>
      <c r="C1225" t="s">
        <v>140</v>
      </c>
      <c r="D1225" t="s">
        <v>194</v>
      </c>
      <c r="E1225" t="s">
        <v>180</v>
      </c>
      <c r="F1225">
        <v>2020</v>
      </c>
      <c r="G1225">
        <v>8.6777549541054003E-2</v>
      </c>
      <c r="H1225" t="b">
        <v>0</v>
      </c>
      <c r="I1225">
        <v>1</v>
      </c>
    </row>
    <row r="1226" spans="1:9" x14ac:dyDescent="0.25">
      <c r="A1226" t="s">
        <v>178</v>
      </c>
      <c r="B1226" t="s">
        <v>213</v>
      </c>
      <c r="C1226" t="s">
        <v>140</v>
      </c>
      <c r="D1226" t="s">
        <v>194</v>
      </c>
      <c r="E1226" t="s">
        <v>180</v>
      </c>
      <c r="F1226">
        <v>2025</v>
      </c>
      <c r="G1226">
        <v>0.131898714641485</v>
      </c>
      <c r="H1226" t="b">
        <v>0</v>
      </c>
      <c r="I1226">
        <v>1</v>
      </c>
    </row>
    <row r="1227" spans="1:9" x14ac:dyDescent="0.25">
      <c r="A1227" t="s">
        <v>178</v>
      </c>
      <c r="B1227" t="s">
        <v>213</v>
      </c>
      <c r="C1227" t="s">
        <v>140</v>
      </c>
      <c r="D1227" t="s">
        <v>194</v>
      </c>
      <c r="E1227" t="s">
        <v>180</v>
      </c>
      <c r="F1227">
        <v>2030</v>
      </c>
      <c r="G1227">
        <v>0.17718379111673399</v>
      </c>
      <c r="H1227" t="b">
        <v>0</v>
      </c>
      <c r="I1227">
        <v>1</v>
      </c>
    </row>
    <row r="1228" spans="1:9" x14ac:dyDescent="0.25">
      <c r="A1228" t="s">
        <v>178</v>
      </c>
      <c r="B1228" t="s">
        <v>213</v>
      </c>
      <c r="C1228" t="s">
        <v>140</v>
      </c>
      <c r="D1228" t="s">
        <v>194</v>
      </c>
      <c r="E1228" t="s">
        <v>180</v>
      </c>
      <c r="F1228">
        <v>2035</v>
      </c>
      <c r="G1228">
        <v>0.17608541794959001</v>
      </c>
      <c r="H1228" t="b">
        <v>0</v>
      </c>
      <c r="I1228">
        <v>1</v>
      </c>
    </row>
    <row r="1229" spans="1:9" x14ac:dyDescent="0.25">
      <c r="A1229" t="s">
        <v>178</v>
      </c>
      <c r="B1229" t="s">
        <v>213</v>
      </c>
      <c r="C1229" t="s">
        <v>140</v>
      </c>
      <c r="D1229" t="s">
        <v>194</v>
      </c>
      <c r="E1229" t="s">
        <v>180</v>
      </c>
      <c r="F1229">
        <v>2040</v>
      </c>
      <c r="G1229">
        <v>0.17583525913956299</v>
      </c>
      <c r="H1229" t="b">
        <v>0</v>
      </c>
      <c r="I1229">
        <v>1</v>
      </c>
    </row>
    <row r="1230" spans="1:9" x14ac:dyDescent="0.25">
      <c r="A1230" t="s">
        <v>178</v>
      </c>
      <c r="B1230" t="s">
        <v>213</v>
      </c>
      <c r="C1230" t="s">
        <v>140</v>
      </c>
      <c r="D1230" t="s">
        <v>194</v>
      </c>
      <c r="E1230" t="s">
        <v>180</v>
      </c>
      <c r="F1230">
        <v>2045</v>
      </c>
      <c r="G1230">
        <v>0.17476911827512501</v>
      </c>
      <c r="H1230" t="b">
        <v>0</v>
      </c>
      <c r="I1230">
        <v>1</v>
      </c>
    </row>
    <row r="1231" spans="1:9" x14ac:dyDescent="0.25">
      <c r="A1231" t="s">
        <v>178</v>
      </c>
      <c r="B1231" t="s">
        <v>213</v>
      </c>
      <c r="C1231" t="s">
        <v>140</v>
      </c>
      <c r="D1231" t="s">
        <v>194</v>
      </c>
      <c r="E1231" t="s">
        <v>180</v>
      </c>
      <c r="F1231">
        <v>2050</v>
      </c>
      <c r="G1231">
        <v>0.17428004233085501</v>
      </c>
      <c r="H1231" t="b">
        <v>0</v>
      </c>
      <c r="I1231">
        <v>1</v>
      </c>
    </row>
    <row r="1232" spans="1:9" x14ac:dyDescent="0.25">
      <c r="A1232" t="s">
        <v>178</v>
      </c>
      <c r="B1232" t="s">
        <v>213</v>
      </c>
      <c r="C1232" t="s">
        <v>140</v>
      </c>
      <c r="D1232" t="s">
        <v>195</v>
      </c>
      <c r="E1232" t="s">
        <v>180</v>
      </c>
      <c r="F1232">
        <v>2015</v>
      </c>
      <c r="G1232">
        <v>3.4185600000000002E-3</v>
      </c>
      <c r="H1232" t="b">
        <v>0</v>
      </c>
      <c r="I1232">
        <v>1</v>
      </c>
    </row>
    <row r="1233" spans="1:9" x14ac:dyDescent="0.25">
      <c r="A1233" t="s">
        <v>178</v>
      </c>
      <c r="B1233" t="s">
        <v>213</v>
      </c>
      <c r="C1233" t="s">
        <v>140</v>
      </c>
      <c r="D1233" t="s">
        <v>195</v>
      </c>
      <c r="E1233" t="s">
        <v>180</v>
      </c>
      <c r="F1233">
        <v>2020</v>
      </c>
      <c r="G1233">
        <v>2.9057760000000001E-3</v>
      </c>
      <c r="H1233" t="b">
        <v>0</v>
      </c>
      <c r="I1233">
        <v>1</v>
      </c>
    </row>
    <row r="1234" spans="1:9" x14ac:dyDescent="0.25">
      <c r="A1234" t="s">
        <v>178</v>
      </c>
      <c r="B1234" t="s">
        <v>213</v>
      </c>
      <c r="C1234" t="s">
        <v>140</v>
      </c>
      <c r="D1234" t="s">
        <v>196</v>
      </c>
      <c r="E1234" t="s">
        <v>180</v>
      </c>
      <c r="F1234">
        <v>2015</v>
      </c>
      <c r="G1234">
        <v>4.2276244891216001E-2</v>
      </c>
      <c r="H1234" t="b">
        <v>0</v>
      </c>
      <c r="I1234">
        <v>1</v>
      </c>
    </row>
    <row r="1235" spans="1:9" x14ac:dyDescent="0.25">
      <c r="A1235" t="s">
        <v>178</v>
      </c>
      <c r="B1235" t="s">
        <v>213</v>
      </c>
      <c r="C1235" t="s">
        <v>140</v>
      </c>
      <c r="D1235" t="s">
        <v>196</v>
      </c>
      <c r="E1235" t="s">
        <v>180</v>
      </c>
      <c r="F1235">
        <v>2020</v>
      </c>
      <c r="G1235">
        <v>7.0882846469125002E-2</v>
      </c>
      <c r="H1235" t="b">
        <v>0</v>
      </c>
      <c r="I1235">
        <v>1</v>
      </c>
    </row>
    <row r="1236" spans="1:9" x14ac:dyDescent="0.25">
      <c r="A1236" t="s">
        <v>178</v>
      </c>
      <c r="B1236" t="s">
        <v>213</v>
      </c>
      <c r="C1236" t="s">
        <v>140</v>
      </c>
      <c r="D1236" t="s">
        <v>196</v>
      </c>
      <c r="E1236" t="s">
        <v>180</v>
      </c>
      <c r="F1236">
        <v>2025</v>
      </c>
      <c r="G1236">
        <v>8.5984605140509013E-2</v>
      </c>
      <c r="H1236" t="b">
        <v>0</v>
      </c>
      <c r="I1236">
        <v>1</v>
      </c>
    </row>
    <row r="1237" spans="1:9" x14ac:dyDescent="0.25">
      <c r="A1237" t="s">
        <v>178</v>
      </c>
      <c r="B1237" t="s">
        <v>213</v>
      </c>
      <c r="C1237" t="s">
        <v>140</v>
      </c>
      <c r="D1237" t="s">
        <v>196</v>
      </c>
      <c r="E1237" t="s">
        <v>180</v>
      </c>
      <c r="F1237">
        <v>2030</v>
      </c>
      <c r="G1237">
        <v>0.10584442583819299</v>
      </c>
      <c r="H1237" t="b">
        <v>0</v>
      </c>
      <c r="I1237">
        <v>1</v>
      </c>
    </row>
    <row r="1238" spans="1:9" x14ac:dyDescent="0.25">
      <c r="A1238" t="s">
        <v>178</v>
      </c>
      <c r="B1238" t="s">
        <v>213</v>
      </c>
      <c r="C1238" t="s">
        <v>140</v>
      </c>
      <c r="D1238" t="s">
        <v>196</v>
      </c>
      <c r="E1238" t="s">
        <v>180</v>
      </c>
      <c r="F1238">
        <v>2035</v>
      </c>
      <c r="G1238">
        <v>0.12577071883843999</v>
      </c>
      <c r="H1238" t="b">
        <v>0</v>
      </c>
      <c r="I1238">
        <v>1</v>
      </c>
    </row>
    <row r="1239" spans="1:9" x14ac:dyDescent="0.25">
      <c r="A1239" t="s">
        <v>178</v>
      </c>
      <c r="B1239" t="s">
        <v>213</v>
      </c>
      <c r="C1239" t="s">
        <v>140</v>
      </c>
      <c r="D1239" t="s">
        <v>196</v>
      </c>
      <c r="E1239" t="s">
        <v>180</v>
      </c>
      <c r="F1239">
        <v>2040</v>
      </c>
      <c r="G1239">
        <v>0.133449645872767</v>
      </c>
      <c r="H1239" t="b">
        <v>0</v>
      </c>
      <c r="I1239">
        <v>1</v>
      </c>
    </row>
    <row r="1240" spans="1:9" x14ac:dyDescent="0.25">
      <c r="A1240" t="s">
        <v>178</v>
      </c>
      <c r="B1240" t="s">
        <v>213</v>
      </c>
      <c r="C1240" t="s">
        <v>140</v>
      </c>
      <c r="D1240" t="s">
        <v>196</v>
      </c>
      <c r="E1240" t="s">
        <v>180</v>
      </c>
      <c r="F1240">
        <v>2045</v>
      </c>
      <c r="G1240">
        <v>0.135203501638398</v>
      </c>
      <c r="H1240" t="b">
        <v>0</v>
      </c>
      <c r="I1240">
        <v>1</v>
      </c>
    </row>
    <row r="1241" spans="1:9" x14ac:dyDescent="0.25">
      <c r="A1241" t="s">
        <v>178</v>
      </c>
      <c r="B1241" t="s">
        <v>213</v>
      </c>
      <c r="C1241" t="s">
        <v>140</v>
      </c>
      <c r="D1241" t="s">
        <v>196</v>
      </c>
      <c r="E1241" t="s">
        <v>180</v>
      </c>
      <c r="F1241">
        <v>2050</v>
      </c>
      <c r="G1241">
        <v>0.13623100865492299</v>
      </c>
      <c r="H1241" t="b">
        <v>0</v>
      </c>
      <c r="I1241">
        <v>1</v>
      </c>
    </row>
    <row r="1242" spans="1:9" x14ac:dyDescent="0.25">
      <c r="A1242" t="s">
        <v>178</v>
      </c>
      <c r="B1242" t="s">
        <v>213</v>
      </c>
      <c r="C1242" t="s">
        <v>140</v>
      </c>
      <c r="D1242" t="s">
        <v>197</v>
      </c>
      <c r="E1242" t="s">
        <v>180</v>
      </c>
      <c r="F1242">
        <v>2015</v>
      </c>
      <c r="G1242">
        <v>3.8376653577949997E-2</v>
      </c>
      <c r="H1242" t="b">
        <v>0</v>
      </c>
      <c r="I1242">
        <v>1</v>
      </c>
    </row>
    <row r="1243" spans="1:9" x14ac:dyDescent="0.25">
      <c r="A1243" t="s">
        <v>178</v>
      </c>
      <c r="B1243" t="s">
        <v>213</v>
      </c>
      <c r="C1243" t="s">
        <v>140</v>
      </c>
      <c r="D1243" t="s">
        <v>197</v>
      </c>
      <c r="E1243" t="s">
        <v>180</v>
      </c>
      <c r="F1243">
        <v>2020</v>
      </c>
      <c r="G1243">
        <v>0.145791453749258</v>
      </c>
      <c r="H1243" t="b">
        <v>0</v>
      </c>
      <c r="I1243">
        <v>1</v>
      </c>
    </row>
    <row r="1244" spans="1:9" x14ac:dyDescent="0.25">
      <c r="A1244" t="s">
        <v>178</v>
      </c>
      <c r="B1244" t="s">
        <v>213</v>
      </c>
      <c r="C1244" t="s">
        <v>140</v>
      </c>
      <c r="D1244" t="s">
        <v>197</v>
      </c>
      <c r="E1244" t="s">
        <v>180</v>
      </c>
      <c r="F1244">
        <v>2025</v>
      </c>
      <c r="G1244">
        <v>0.14502948954013101</v>
      </c>
      <c r="H1244" t="b">
        <v>0</v>
      </c>
      <c r="I1244">
        <v>1</v>
      </c>
    </row>
    <row r="1245" spans="1:9" x14ac:dyDescent="0.25">
      <c r="A1245" t="s">
        <v>178</v>
      </c>
      <c r="B1245" t="s">
        <v>213</v>
      </c>
      <c r="C1245" t="s">
        <v>140</v>
      </c>
      <c r="D1245" t="s">
        <v>197</v>
      </c>
      <c r="E1245" t="s">
        <v>180</v>
      </c>
      <c r="F1245">
        <v>2030</v>
      </c>
      <c r="G1245">
        <v>0.23356250512693</v>
      </c>
      <c r="H1245" t="b">
        <v>0</v>
      </c>
      <c r="I1245">
        <v>1</v>
      </c>
    </row>
    <row r="1246" spans="1:9" x14ac:dyDescent="0.25">
      <c r="A1246" t="s">
        <v>178</v>
      </c>
      <c r="B1246" t="s">
        <v>213</v>
      </c>
      <c r="C1246" t="s">
        <v>140</v>
      </c>
      <c r="D1246" t="s">
        <v>197</v>
      </c>
      <c r="E1246" t="s">
        <v>180</v>
      </c>
      <c r="F1246">
        <v>2035</v>
      </c>
      <c r="G1246">
        <v>0.24200621341159101</v>
      </c>
      <c r="H1246" t="b">
        <v>0</v>
      </c>
      <c r="I1246">
        <v>1</v>
      </c>
    </row>
    <row r="1247" spans="1:9" x14ac:dyDescent="0.25">
      <c r="A1247" t="s">
        <v>178</v>
      </c>
      <c r="B1247" t="s">
        <v>213</v>
      </c>
      <c r="C1247" t="s">
        <v>140</v>
      </c>
      <c r="D1247" t="s">
        <v>197</v>
      </c>
      <c r="E1247" t="s">
        <v>180</v>
      </c>
      <c r="F1247">
        <v>2040</v>
      </c>
      <c r="G1247">
        <v>0.239117368499938</v>
      </c>
      <c r="H1247" t="b">
        <v>0</v>
      </c>
      <c r="I1247">
        <v>1</v>
      </c>
    </row>
    <row r="1248" spans="1:9" x14ac:dyDescent="0.25">
      <c r="A1248" t="s">
        <v>178</v>
      </c>
      <c r="B1248" t="s">
        <v>213</v>
      </c>
      <c r="C1248" t="s">
        <v>140</v>
      </c>
      <c r="D1248" t="s">
        <v>197</v>
      </c>
      <c r="E1248" t="s">
        <v>180</v>
      </c>
      <c r="F1248">
        <v>2045</v>
      </c>
      <c r="G1248">
        <v>0.23906310191904501</v>
      </c>
      <c r="H1248" t="b">
        <v>0</v>
      </c>
      <c r="I1248">
        <v>1</v>
      </c>
    </row>
    <row r="1249" spans="1:9" x14ac:dyDescent="0.25">
      <c r="A1249" t="s">
        <v>178</v>
      </c>
      <c r="B1249" t="s">
        <v>213</v>
      </c>
      <c r="C1249" t="s">
        <v>140</v>
      </c>
      <c r="D1249" t="s">
        <v>197</v>
      </c>
      <c r="E1249" t="s">
        <v>180</v>
      </c>
      <c r="F1249">
        <v>2050</v>
      </c>
      <c r="G1249">
        <v>0.23906310191904501</v>
      </c>
      <c r="H1249" t="b">
        <v>0</v>
      </c>
      <c r="I1249">
        <v>1</v>
      </c>
    </row>
    <row r="1250" spans="1:9" x14ac:dyDescent="0.25">
      <c r="A1250" t="s">
        <v>178</v>
      </c>
      <c r="B1250" t="s">
        <v>213</v>
      </c>
      <c r="C1250" t="s">
        <v>141</v>
      </c>
      <c r="D1250" t="s">
        <v>214</v>
      </c>
      <c r="E1250" t="s">
        <v>180</v>
      </c>
      <c r="F1250">
        <v>2015</v>
      </c>
      <c r="G1250">
        <v>0.21100480214343101</v>
      </c>
      <c r="H1250" t="b">
        <v>0</v>
      </c>
      <c r="I1250">
        <v>1</v>
      </c>
    </row>
    <row r="1251" spans="1:9" x14ac:dyDescent="0.25">
      <c r="A1251" t="s">
        <v>178</v>
      </c>
      <c r="B1251" t="s">
        <v>213</v>
      </c>
      <c r="C1251" t="s">
        <v>141</v>
      </c>
      <c r="D1251" t="s">
        <v>214</v>
      </c>
      <c r="E1251" t="s">
        <v>180</v>
      </c>
      <c r="F1251">
        <v>2020</v>
      </c>
      <c r="G1251">
        <v>0.25903395899084602</v>
      </c>
      <c r="H1251" t="b">
        <v>0</v>
      </c>
      <c r="I1251">
        <v>1</v>
      </c>
    </row>
    <row r="1252" spans="1:9" x14ac:dyDescent="0.25">
      <c r="A1252" t="s">
        <v>178</v>
      </c>
      <c r="B1252" t="s">
        <v>213</v>
      </c>
      <c r="C1252" t="s">
        <v>141</v>
      </c>
      <c r="D1252" t="s">
        <v>214</v>
      </c>
      <c r="E1252" t="s">
        <v>180</v>
      </c>
      <c r="F1252">
        <v>2025</v>
      </c>
      <c r="G1252">
        <v>0.40293831413341002</v>
      </c>
      <c r="H1252" t="b">
        <v>0</v>
      </c>
      <c r="I1252">
        <v>1</v>
      </c>
    </row>
    <row r="1253" spans="1:9" x14ac:dyDescent="0.25">
      <c r="A1253" t="s">
        <v>178</v>
      </c>
      <c r="B1253" t="s">
        <v>213</v>
      </c>
      <c r="C1253" t="s">
        <v>141</v>
      </c>
      <c r="D1253" t="s">
        <v>214</v>
      </c>
      <c r="E1253" t="s">
        <v>180</v>
      </c>
      <c r="F1253">
        <v>2030</v>
      </c>
      <c r="G1253">
        <v>0.54863657447988201</v>
      </c>
      <c r="H1253" t="b">
        <v>0</v>
      </c>
      <c r="I1253">
        <v>1</v>
      </c>
    </row>
    <row r="1254" spans="1:9" x14ac:dyDescent="0.25">
      <c r="A1254" t="s">
        <v>178</v>
      </c>
      <c r="B1254" t="s">
        <v>213</v>
      </c>
      <c r="C1254" t="s">
        <v>141</v>
      </c>
      <c r="D1254" t="s">
        <v>214</v>
      </c>
      <c r="E1254" t="s">
        <v>180</v>
      </c>
      <c r="F1254">
        <v>2035</v>
      </c>
      <c r="G1254">
        <v>0.72457352265954611</v>
      </c>
      <c r="H1254" t="b">
        <v>0</v>
      </c>
      <c r="I1254">
        <v>1</v>
      </c>
    </row>
    <row r="1255" spans="1:9" x14ac:dyDescent="0.25">
      <c r="A1255" t="s">
        <v>178</v>
      </c>
      <c r="B1255" t="s">
        <v>213</v>
      </c>
      <c r="C1255" t="s">
        <v>141</v>
      </c>
      <c r="D1255" t="s">
        <v>214</v>
      </c>
      <c r="E1255" t="s">
        <v>180</v>
      </c>
      <c r="F1255">
        <v>2040</v>
      </c>
      <c r="G1255">
        <v>0.72656076301699901</v>
      </c>
      <c r="H1255" t="b">
        <v>0</v>
      </c>
      <c r="I1255">
        <v>1</v>
      </c>
    </row>
    <row r="1256" spans="1:9" x14ac:dyDescent="0.25">
      <c r="A1256" t="s">
        <v>178</v>
      </c>
      <c r="B1256" t="s">
        <v>213</v>
      </c>
      <c r="C1256" t="s">
        <v>141</v>
      </c>
      <c r="D1256" t="s">
        <v>214</v>
      </c>
      <c r="E1256" t="s">
        <v>180</v>
      </c>
      <c r="F1256">
        <v>2045</v>
      </c>
      <c r="G1256">
        <v>0.72656076301699901</v>
      </c>
      <c r="H1256" t="b">
        <v>0</v>
      </c>
      <c r="I1256">
        <v>1</v>
      </c>
    </row>
    <row r="1257" spans="1:9" x14ac:dyDescent="0.25">
      <c r="A1257" t="s">
        <v>178</v>
      </c>
      <c r="B1257" t="s">
        <v>213</v>
      </c>
      <c r="C1257" t="s">
        <v>141</v>
      </c>
      <c r="D1257" t="s">
        <v>214</v>
      </c>
      <c r="E1257" t="s">
        <v>180</v>
      </c>
      <c r="F1257">
        <v>2050</v>
      </c>
      <c r="G1257">
        <v>0.70811220301699906</v>
      </c>
      <c r="H1257" t="b">
        <v>0</v>
      </c>
      <c r="I1257">
        <v>1</v>
      </c>
    </row>
    <row r="1258" spans="1:9" x14ac:dyDescent="0.25">
      <c r="A1258" t="s">
        <v>178</v>
      </c>
      <c r="B1258" t="s">
        <v>213</v>
      </c>
      <c r="C1258" t="s">
        <v>141</v>
      </c>
      <c r="D1258" t="s">
        <v>191</v>
      </c>
      <c r="E1258" t="s">
        <v>180</v>
      </c>
      <c r="F1258">
        <v>2015</v>
      </c>
      <c r="G1258">
        <v>1.33344E-3</v>
      </c>
      <c r="H1258" t="b">
        <v>0</v>
      </c>
      <c r="I1258">
        <v>1</v>
      </c>
    </row>
    <row r="1259" spans="1:9" x14ac:dyDescent="0.25">
      <c r="A1259" t="s">
        <v>178</v>
      </c>
      <c r="B1259" t="s">
        <v>213</v>
      </c>
      <c r="C1259" t="s">
        <v>141</v>
      </c>
      <c r="D1259" t="s">
        <v>191</v>
      </c>
      <c r="E1259" t="s">
        <v>180</v>
      </c>
      <c r="F1259">
        <v>2020</v>
      </c>
      <c r="G1259">
        <v>1.33344E-3</v>
      </c>
      <c r="H1259" t="b">
        <v>0</v>
      </c>
      <c r="I1259">
        <v>1</v>
      </c>
    </row>
    <row r="1260" spans="1:9" x14ac:dyDescent="0.25">
      <c r="A1260" t="s">
        <v>178</v>
      </c>
      <c r="B1260" t="s">
        <v>213</v>
      </c>
      <c r="C1260" t="s">
        <v>141</v>
      </c>
      <c r="D1260" t="s">
        <v>191</v>
      </c>
      <c r="E1260" t="s">
        <v>180</v>
      </c>
      <c r="F1260">
        <v>2025</v>
      </c>
      <c r="G1260">
        <v>1.1334240000000001E-3</v>
      </c>
      <c r="H1260" t="b">
        <v>0</v>
      </c>
      <c r="I1260">
        <v>1</v>
      </c>
    </row>
    <row r="1261" spans="1:9" x14ac:dyDescent="0.25">
      <c r="A1261" t="s">
        <v>178</v>
      </c>
      <c r="B1261" t="s">
        <v>213</v>
      </c>
      <c r="C1261" t="s">
        <v>141</v>
      </c>
      <c r="D1261" t="s">
        <v>191</v>
      </c>
      <c r="E1261" t="s">
        <v>180</v>
      </c>
      <c r="F1261">
        <v>2030</v>
      </c>
      <c r="G1261">
        <v>9.6341040000018179E-4</v>
      </c>
      <c r="H1261" t="b">
        <v>0</v>
      </c>
      <c r="I1261">
        <v>1</v>
      </c>
    </row>
    <row r="1262" spans="1:9" x14ac:dyDescent="0.25">
      <c r="A1262" t="s">
        <v>178</v>
      </c>
      <c r="B1262" t="s">
        <v>213</v>
      </c>
      <c r="C1262" t="s">
        <v>141</v>
      </c>
      <c r="D1262" t="s">
        <v>191</v>
      </c>
      <c r="E1262" t="s">
        <v>180</v>
      </c>
      <c r="F1262">
        <v>2035</v>
      </c>
      <c r="G1262">
        <v>8.188988400000002E-4</v>
      </c>
      <c r="H1262" t="b">
        <v>0</v>
      </c>
      <c r="I1262">
        <v>1</v>
      </c>
    </row>
    <row r="1263" spans="1:9" x14ac:dyDescent="0.25">
      <c r="A1263" t="s">
        <v>178</v>
      </c>
      <c r="B1263" t="s">
        <v>213</v>
      </c>
      <c r="C1263" t="s">
        <v>141</v>
      </c>
      <c r="D1263" t="s">
        <v>191</v>
      </c>
      <c r="E1263" t="s">
        <v>180</v>
      </c>
      <c r="F1263">
        <v>2040</v>
      </c>
      <c r="G1263">
        <v>6.9606401400000009E-4</v>
      </c>
      <c r="H1263" t="b">
        <v>0</v>
      </c>
      <c r="I1263">
        <v>1</v>
      </c>
    </row>
    <row r="1264" spans="1:9" x14ac:dyDescent="0.25">
      <c r="A1264" t="s">
        <v>178</v>
      </c>
      <c r="B1264" t="s">
        <v>213</v>
      </c>
      <c r="C1264" t="s">
        <v>141</v>
      </c>
      <c r="D1264" t="s">
        <v>191</v>
      </c>
      <c r="E1264" t="s">
        <v>180</v>
      </c>
      <c r="F1264">
        <v>2045</v>
      </c>
      <c r="G1264">
        <v>5.9165441189999995E-4</v>
      </c>
      <c r="H1264" t="b">
        <v>0</v>
      </c>
      <c r="I1264">
        <v>1</v>
      </c>
    </row>
    <row r="1265" spans="1:9" x14ac:dyDescent="0.25">
      <c r="A1265" t="s">
        <v>178</v>
      </c>
      <c r="B1265" t="s">
        <v>213</v>
      </c>
      <c r="C1265" t="s">
        <v>141</v>
      </c>
      <c r="D1265" t="s">
        <v>191</v>
      </c>
      <c r="E1265" t="s">
        <v>180</v>
      </c>
      <c r="F1265">
        <v>2050</v>
      </c>
      <c r="G1265">
        <v>5.0290625011500001E-4</v>
      </c>
      <c r="H1265" t="b">
        <v>0</v>
      </c>
      <c r="I1265">
        <v>1</v>
      </c>
    </row>
    <row r="1266" spans="1:9" x14ac:dyDescent="0.25">
      <c r="A1266" t="s">
        <v>178</v>
      </c>
      <c r="B1266" t="s">
        <v>213</v>
      </c>
      <c r="C1266" t="s">
        <v>141</v>
      </c>
      <c r="D1266" t="s">
        <v>192</v>
      </c>
      <c r="E1266" t="s">
        <v>180</v>
      </c>
      <c r="F1266">
        <v>2015</v>
      </c>
      <c r="G1266">
        <v>5.7332160000000007E-2</v>
      </c>
      <c r="H1266" t="b">
        <v>0</v>
      </c>
      <c r="I1266">
        <v>1</v>
      </c>
    </row>
    <row r="1267" spans="1:9" x14ac:dyDescent="0.25">
      <c r="A1267" t="s">
        <v>178</v>
      </c>
      <c r="B1267" t="s">
        <v>213</v>
      </c>
      <c r="C1267" t="s">
        <v>141</v>
      </c>
      <c r="D1267" t="s">
        <v>192</v>
      </c>
      <c r="E1267" t="s">
        <v>180</v>
      </c>
      <c r="F1267">
        <v>2020</v>
      </c>
      <c r="G1267">
        <v>4.8732336000000001E-2</v>
      </c>
      <c r="H1267" t="b">
        <v>0</v>
      </c>
      <c r="I1267">
        <v>1</v>
      </c>
    </row>
    <row r="1268" spans="1:9" x14ac:dyDescent="0.25">
      <c r="A1268" t="s">
        <v>178</v>
      </c>
      <c r="B1268" t="s">
        <v>213</v>
      </c>
      <c r="C1268" t="s">
        <v>141</v>
      </c>
      <c r="D1268" t="s">
        <v>192</v>
      </c>
      <c r="E1268" t="s">
        <v>180</v>
      </c>
      <c r="F1268">
        <v>2025</v>
      </c>
      <c r="G1268">
        <v>2.8666079999999001E-2</v>
      </c>
      <c r="H1268" t="b">
        <v>0</v>
      </c>
      <c r="I1268">
        <v>1</v>
      </c>
    </row>
    <row r="1269" spans="1:9" x14ac:dyDescent="0.25">
      <c r="A1269" t="s">
        <v>178</v>
      </c>
      <c r="B1269" t="s">
        <v>213</v>
      </c>
      <c r="C1269" t="s">
        <v>141</v>
      </c>
      <c r="D1269" t="s">
        <v>192</v>
      </c>
      <c r="E1269" t="s">
        <v>180</v>
      </c>
      <c r="F1269">
        <v>2030</v>
      </c>
      <c r="G1269">
        <v>5.7332160000000002E-3</v>
      </c>
      <c r="H1269" t="b">
        <v>0</v>
      </c>
      <c r="I1269">
        <v>1</v>
      </c>
    </row>
    <row r="1270" spans="1:9" x14ac:dyDescent="0.25">
      <c r="A1270" t="s">
        <v>178</v>
      </c>
      <c r="B1270" t="s">
        <v>213</v>
      </c>
      <c r="C1270" t="s">
        <v>141</v>
      </c>
      <c r="D1270" t="s">
        <v>193</v>
      </c>
      <c r="E1270" t="s">
        <v>180</v>
      </c>
      <c r="F1270">
        <v>2015</v>
      </c>
      <c r="G1270">
        <v>2.7031679999999999E-2</v>
      </c>
      <c r="H1270" t="b">
        <v>0</v>
      </c>
      <c r="I1270">
        <v>1</v>
      </c>
    </row>
    <row r="1271" spans="1:9" x14ac:dyDescent="0.25">
      <c r="A1271" t="s">
        <v>178</v>
      </c>
      <c r="B1271" t="s">
        <v>213</v>
      </c>
      <c r="C1271" t="s">
        <v>141</v>
      </c>
      <c r="D1271" t="s">
        <v>193</v>
      </c>
      <c r="E1271" t="s">
        <v>180</v>
      </c>
      <c r="F1271">
        <v>2020</v>
      </c>
      <c r="G1271">
        <v>2.2976928000000001E-2</v>
      </c>
      <c r="H1271" t="b">
        <v>0</v>
      </c>
      <c r="I1271">
        <v>1</v>
      </c>
    </row>
    <row r="1272" spans="1:9" x14ac:dyDescent="0.25">
      <c r="A1272" t="s">
        <v>178</v>
      </c>
      <c r="B1272" t="s">
        <v>213</v>
      </c>
      <c r="C1272" t="s">
        <v>141</v>
      </c>
      <c r="D1272" t="s">
        <v>194</v>
      </c>
      <c r="E1272" t="s">
        <v>180</v>
      </c>
      <c r="F1272">
        <v>2015</v>
      </c>
      <c r="G1272">
        <v>5.4868348740877003E-2</v>
      </c>
      <c r="H1272" t="b">
        <v>0</v>
      </c>
      <c r="I1272">
        <v>1</v>
      </c>
    </row>
    <row r="1273" spans="1:9" x14ac:dyDescent="0.25">
      <c r="A1273" t="s">
        <v>178</v>
      </c>
      <c r="B1273" t="s">
        <v>213</v>
      </c>
      <c r="C1273" t="s">
        <v>141</v>
      </c>
      <c r="D1273" t="s">
        <v>194</v>
      </c>
      <c r="E1273" t="s">
        <v>180</v>
      </c>
      <c r="F1273">
        <v>2020</v>
      </c>
      <c r="G1273">
        <v>7.8748681588291999E-2</v>
      </c>
      <c r="H1273" t="b">
        <v>0</v>
      </c>
      <c r="I1273">
        <v>1</v>
      </c>
    </row>
    <row r="1274" spans="1:9" x14ac:dyDescent="0.25">
      <c r="A1274" t="s">
        <v>178</v>
      </c>
      <c r="B1274" t="s">
        <v>213</v>
      </c>
      <c r="C1274" t="s">
        <v>141</v>
      </c>
      <c r="D1274" t="s">
        <v>194</v>
      </c>
      <c r="E1274" t="s">
        <v>180</v>
      </c>
      <c r="F1274">
        <v>2025</v>
      </c>
      <c r="G1274">
        <v>0.12198990931227199</v>
      </c>
      <c r="H1274" t="b">
        <v>0</v>
      </c>
      <c r="I1274">
        <v>1</v>
      </c>
    </row>
    <row r="1275" spans="1:9" x14ac:dyDescent="0.25">
      <c r="A1275" t="s">
        <v>178</v>
      </c>
      <c r="B1275" t="s">
        <v>213</v>
      </c>
      <c r="C1275" t="s">
        <v>141</v>
      </c>
      <c r="D1275" t="s">
        <v>194</v>
      </c>
      <c r="E1275" t="s">
        <v>180</v>
      </c>
      <c r="F1275">
        <v>2030</v>
      </c>
      <c r="G1275">
        <v>0.14400163197632801</v>
      </c>
      <c r="H1275" t="b">
        <v>0</v>
      </c>
      <c r="I1275">
        <v>1</v>
      </c>
    </row>
    <row r="1276" spans="1:9" x14ac:dyDescent="0.25">
      <c r="A1276" t="s">
        <v>178</v>
      </c>
      <c r="B1276" t="s">
        <v>213</v>
      </c>
      <c r="C1276" t="s">
        <v>141</v>
      </c>
      <c r="D1276" t="s">
        <v>194</v>
      </c>
      <c r="E1276" t="s">
        <v>180</v>
      </c>
      <c r="F1276">
        <v>2035</v>
      </c>
      <c r="G1276">
        <v>0.14399387183062201</v>
      </c>
      <c r="H1276" t="b">
        <v>0</v>
      </c>
      <c r="I1276">
        <v>1</v>
      </c>
    </row>
    <row r="1277" spans="1:9" x14ac:dyDescent="0.25">
      <c r="A1277" t="s">
        <v>178</v>
      </c>
      <c r="B1277" t="s">
        <v>213</v>
      </c>
      <c r="C1277" t="s">
        <v>141</v>
      </c>
      <c r="D1277" t="s">
        <v>194</v>
      </c>
      <c r="E1277" t="s">
        <v>180</v>
      </c>
      <c r="F1277">
        <v>2040</v>
      </c>
      <c r="G1277">
        <v>0.143955140856212</v>
      </c>
      <c r="H1277" t="b">
        <v>0</v>
      </c>
      <c r="I1277">
        <v>1</v>
      </c>
    </row>
    <row r="1278" spans="1:9" x14ac:dyDescent="0.25">
      <c r="A1278" t="s">
        <v>178</v>
      </c>
      <c r="B1278" t="s">
        <v>213</v>
      </c>
      <c r="C1278" t="s">
        <v>141</v>
      </c>
      <c r="D1278" t="s">
        <v>194</v>
      </c>
      <c r="E1278" t="s">
        <v>180</v>
      </c>
      <c r="F1278">
        <v>2045</v>
      </c>
      <c r="G1278">
        <v>0.14394698834358899</v>
      </c>
      <c r="H1278" t="b">
        <v>0</v>
      </c>
      <c r="I1278">
        <v>1</v>
      </c>
    </row>
    <row r="1279" spans="1:9" x14ac:dyDescent="0.25">
      <c r="A1279" t="s">
        <v>178</v>
      </c>
      <c r="B1279" t="s">
        <v>213</v>
      </c>
      <c r="C1279" t="s">
        <v>141</v>
      </c>
      <c r="D1279" t="s">
        <v>194</v>
      </c>
      <c r="E1279" t="s">
        <v>180</v>
      </c>
      <c r="F1279">
        <v>2050</v>
      </c>
      <c r="G1279">
        <v>0.14394698834358899</v>
      </c>
      <c r="H1279" t="b">
        <v>0</v>
      </c>
      <c r="I1279">
        <v>1</v>
      </c>
    </row>
    <row r="1280" spans="1:9" x14ac:dyDescent="0.25">
      <c r="A1280" t="s">
        <v>178</v>
      </c>
      <c r="B1280" t="s">
        <v>213</v>
      </c>
      <c r="C1280" t="s">
        <v>141</v>
      </c>
      <c r="D1280" t="s">
        <v>198</v>
      </c>
      <c r="E1280" t="s">
        <v>180</v>
      </c>
      <c r="F1280">
        <v>2015</v>
      </c>
      <c r="G1280">
        <v>3.6897119999999999E-2</v>
      </c>
      <c r="H1280" t="b">
        <v>0</v>
      </c>
      <c r="I1280">
        <v>1</v>
      </c>
    </row>
    <row r="1281" spans="1:9" x14ac:dyDescent="0.25">
      <c r="A1281" t="s">
        <v>178</v>
      </c>
      <c r="B1281" t="s">
        <v>213</v>
      </c>
      <c r="C1281" t="s">
        <v>141</v>
      </c>
      <c r="D1281" t="s">
        <v>198</v>
      </c>
      <c r="E1281" t="s">
        <v>180</v>
      </c>
      <c r="F1281">
        <v>2020</v>
      </c>
      <c r="G1281">
        <v>7.3794239999999012E-2</v>
      </c>
      <c r="H1281" t="b">
        <v>0</v>
      </c>
      <c r="I1281">
        <v>1</v>
      </c>
    </row>
    <row r="1282" spans="1:9" x14ac:dyDescent="0.25">
      <c r="A1282" t="s">
        <v>178</v>
      </c>
      <c r="B1282" t="s">
        <v>213</v>
      </c>
      <c r="C1282" t="s">
        <v>141</v>
      </c>
      <c r="D1282" t="s">
        <v>198</v>
      </c>
      <c r="E1282" t="s">
        <v>180</v>
      </c>
      <c r="F1282">
        <v>2025</v>
      </c>
      <c r="G1282">
        <v>0.14758847999999899</v>
      </c>
      <c r="H1282" t="b">
        <v>0</v>
      </c>
      <c r="I1282">
        <v>1</v>
      </c>
    </row>
    <row r="1283" spans="1:9" x14ac:dyDescent="0.25">
      <c r="A1283" t="s">
        <v>178</v>
      </c>
      <c r="B1283" t="s">
        <v>213</v>
      </c>
      <c r="C1283" t="s">
        <v>141</v>
      </c>
      <c r="D1283" t="s">
        <v>198</v>
      </c>
      <c r="E1283" t="s">
        <v>180</v>
      </c>
      <c r="F1283">
        <v>2030</v>
      </c>
      <c r="G1283">
        <v>0.29517695999999899</v>
      </c>
      <c r="H1283" t="b">
        <v>0</v>
      </c>
      <c r="I1283">
        <v>1</v>
      </c>
    </row>
    <row r="1284" spans="1:9" x14ac:dyDescent="0.25">
      <c r="A1284" t="s">
        <v>178</v>
      </c>
      <c r="B1284" t="s">
        <v>213</v>
      </c>
      <c r="C1284" t="s">
        <v>141</v>
      </c>
      <c r="D1284" t="s">
        <v>198</v>
      </c>
      <c r="E1284" t="s">
        <v>180</v>
      </c>
      <c r="F1284">
        <v>2035</v>
      </c>
      <c r="G1284">
        <v>0.35474349520459397</v>
      </c>
      <c r="H1284" t="b">
        <v>0</v>
      </c>
      <c r="I1284">
        <v>1</v>
      </c>
    </row>
    <row r="1285" spans="1:9" x14ac:dyDescent="0.25">
      <c r="A1285" t="s">
        <v>178</v>
      </c>
      <c r="B1285" t="s">
        <v>213</v>
      </c>
      <c r="C1285" t="s">
        <v>141</v>
      </c>
      <c r="D1285" t="s">
        <v>198</v>
      </c>
      <c r="E1285" t="s">
        <v>180</v>
      </c>
      <c r="F1285">
        <v>2040</v>
      </c>
      <c r="G1285">
        <v>0.35474349520459397</v>
      </c>
      <c r="H1285" t="b">
        <v>0</v>
      </c>
      <c r="I1285">
        <v>1</v>
      </c>
    </row>
    <row r="1286" spans="1:9" x14ac:dyDescent="0.25">
      <c r="A1286" t="s">
        <v>178</v>
      </c>
      <c r="B1286" t="s">
        <v>213</v>
      </c>
      <c r="C1286" t="s">
        <v>141</v>
      </c>
      <c r="D1286" t="s">
        <v>198</v>
      </c>
      <c r="E1286" t="s">
        <v>180</v>
      </c>
      <c r="F1286">
        <v>2045</v>
      </c>
      <c r="G1286">
        <v>0.35474349520459397</v>
      </c>
      <c r="H1286" t="b">
        <v>0</v>
      </c>
      <c r="I1286">
        <v>1</v>
      </c>
    </row>
    <row r="1287" spans="1:9" x14ac:dyDescent="0.25">
      <c r="A1287" t="s">
        <v>178</v>
      </c>
      <c r="B1287" t="s">
        <v>213</v>
      </c>
      <c r="C1287" t="s">
        <v>141</v>
      </c>
      <c r="D1287" t="s">
        <v>198</v>
      </c>
      <c r="E1287" t="s">
        <v>180</v>
      </c>
      <c r="F1287">
        <v>2050</v>
      </c>
      <c r="G1287">
        <v>0.33629493520459403</v>
      </c>
      <c r="H1287" t="b">
        <v>0</v>
      </c>
      <c r="I1287">
        <v>1</v>
      </c>
    </row>
    <row r="1288" spans="1:9" x14ac:dyDescent="0.25">
      <c r="A1288" t="s">
        <v>178</v>
      </c>
      <c r="B1288" t="s">
        <v>213</v>
      </c>
      <c r="C1288" t="s">
        <v>141</v>
      </c>
      <c r="D1288" t="s">
        <v>195</v>
      </c>
      <c r="E1288" t="s">
        <v>180</v>
      </c>
      <c r="F1288">
        <v>2015</v>
      </c>
      <c r="G1288">
        <v>6.2480000000000001E-4</v>
      </c>
      <c r="H1288" t="b">
        <v>0</v>
      </c>
      <c r="I1288">
        <v>1</v>
      </c>
    </row>
    <row r="1289" spans="1:9" x14ac:dyDescent="0.25">
      <c r="A1289" t="s">
        <v>178</v>
      </c>
      <c r="B1289" t="s">
        <v>213</v>
      </c>
      <c r="C1289" t="s">
        <v>141</v>
      </c>
      <c r="D1289" t="s">
        <v>195</v>
      </c>
      <c r="E1289" t="s">
        <v>180</v>
      </c>
      <c r="F1289">
        <v>2020</v>
      </c>
      <c r="G1289">
        <v>5.3108000000000007E-4</v>
      </c>
      <c r="H1289" t="b">
        <v>0</v>
      </c>
      <c r="I1289">
        <v>1</v>
      </c>
    </row>
    <row r="1290" spans="1:9" x14ac:dyDescent="0.25">
      <c r="A1290" t="s">
        <v>178</v>
      </c>
      <c r="B1290" t="s">
        <v>213</v>
      </c>
      <c r="C1290" t="s">
        <v>141</v>
      </c>
      <c r="D1290" t="s">
        <v>196</v>
      </c>
      <c r="E1290" t="s">
        <v>180</v>
      </c>
      <c r="F1290">
        <v>2015</v>
      </c>
      <c r="G1290">
        <v>7.4792867615800004E-3</v>
      </c>
      <c r="H1290" t="b">
        <v>0</v>
      </c>
      <c r="I1290">
        <v>1</v>
      </c>
    </row>
    <row r="1291" spans="1:9" x14ac:dyDescent="0.25">
      <c r="A1291" t="s">
        <v>178</v>
      </c>
      <c r="B1291" t="s">
        <v>213</v>
      </c>
      <c r="C1291" t="s">
        <v>141</v>
      </c>
      <c r="D1291" t="s">
        <v>196</v>
      </c>
      <c r="E1291" t="s">
        <v>180</v>
      </c>
      <c r="F1291">
        <v>2020</v>
      </c>
      <c r="G1291">
        <v>7.4792867615800004E-3</v>
      </c>
      <c r="H1291" t="b">
        <v>0</v>
      </c>
      <c r="I1291">
        <v>1</v>
      </c>
    </row>
    <row r="1292" spans="1:9" x14ac:dyDescent="0.25">
      <c r="A1292" t="s">
        <v>178</v>
      </c>
      <c r="B1292" t="s">
        <v>213</v>
      </c>
      <c r="C1292" t="s">
        <v>141</v>
      </c>
      <c r="D1292" t="s">
        <v>196</v>
      </c>
      <c r="E1292" t="s">
        <v>180</v>
      </c>
      <c r="F1292">
        <v>2025</v>
      </c>
      <c r="G1292">
        <v>7.9056395444822999E-2</v>
      </c>
      <c r="H1292" t="b">
        <v>0</v>
      </c>
      <c r="I1292">
        <v>1</v>
      </c>
    </row>
    <row r="1293" spans="1:9" x14ac:dyDescent="0.25">
      <c r="A1293" t="s">
        <v>178</v>
      </c>
      <c r="B1293" t="s">
        <v>213</v>
      </c>
      <c r="C1293" t="s">
        <v>141</v>
      </c>
      <c r="D1293" t="s">
        <v>196</v>
      </c>
      <c r="E1293" t="s">
        <v>180</v>
      </c>
      <c r="F1293">
        <v>2030</v>
      </c>
      <c r="G1293">
        <v>7.9056395444822999E-2</v>
      </c>
      <c r="H1293" t="b">
        <v>0</v>
      </c>
      <c r="I1293">
        <v>1</v>
      </c>
    </row>
    <row r="1294" spans="1:9" x14ac:dyDescent="0.25">
      <c r="A1294" t="s">
        <v>178</v>
      </c>
      <c r="B1294" t="s">
        <v>213</v>
      </c>
      <c r="C1294" t="s">
        <v>141</v>
      </c>
      <c r="D1294" t="s">
        <v>196</v>
      </c>
      <c r="E1294" t="s">
        <v>180</v>
      </c>
      <c r="F1294">
        <v>2035</v>
      </c>
      <c r="G1294">
        <v>0.20486804022440799</v>
      </c>
      <c r="H1294" t="b">
        <v>0</v>
      </c>
      <c r="I1294">
        <v>1</v>
      </c>
    </row>
    <row r="1295" spans="1:9" x14ac:dyDescent="0.25">
      <c r="A1295" t="s">
        <v>178</v>
      </c>
      <c r="B1295" t="s">
        <v>213</v>
      </c>
      <c r="C1295" t="s">
        <v>141</v>
      </c>
      <c r="D1295" t="s">
        <v>196</v>
      </c>
      <c r="E1295" t="s">
        <v>180</v>
      </c>
      <c r="F1295">
        <v>2040</v>
      </c>
      <c r="G1295">
        <v>0.20983954401801899</v>
      </c>
      <c r="H1295" t="b">
        <v>0</v>
      </c>
      <c r="I1295">
        <v>1</v>
      </c>
    </row>
    <row r="1296" spans="1:9" x14ac:dyDescent="0.25">
      <c r="A1296" t="s">
        <v>178</v>
      </c>
      <c r="B1296" t="s">
        <v>213</v>
      </c>
      <c r="C1296" t="s">
        <v>141</v>
      </c>
      <c r="D1296" t="s">
        <v>196</v>
      </c>
      <c r="E1296" t="s">
        <v>180</v>
      </c>
      <c r="F1296">
        <v>2045</v>
      </c>
      <c r="G1296">
        <v>0.20992869093344299</v>
      </c>
      <c r="H1296" t="b">
        <v>0</v>
      </c>
      <c r="I1296">
        <v>1</v>
      </c>
    </row>
    <row r="1297" spans="1:9" x14ac:dyDescent="0.25">
      <c r="A1297" t="s">
        <v>178</v>
      </c>
      <c r="B1297" t="s">
        <v>213</v>
      </c>
      <c r="C1297" t="s">
        <v>141</v>
      </c>
      <c r="D1297" t="s">
        <v>196</v>
      </c>
      <c r="E1297" t="s">
        <v>180</v>
      </c>
      <c r="F1297">
        <v>2050</v>
      </c>
      <c r="G1297">
        <v>0.210538427279643</v>
      </c>
      <c r="H1297" t="b">
        <v>0</v>
      </c>
      <c r="I1297">
        <v>1</v>
      </c>
    </row>
    <row r="1298" spans="1:9" x14ac:dyDescent="0.25">
      <c r="A1298" t="s">
        <v>178</v>
      </c>
      <c r="B1298" t="s">
        <v>213</v>
      </c>
      <c r="C1298" t="s">
        <v>141</v>
      </c>
      <c r="D1298" t="s">
        <v>199</v>
      </c>
      <c r="E1298" t="s">
        <v>180</v>
      </c>
      <c r="F1298">
        <v>2015</v>
      </c>
      <c r="G1298">
        <v>6.2262750977240006E-3</v>
      </c>
      <c r="H1298" t="b">
        <v>0</v>
      </c>
      <c r="I1298">
        <v>1</v>
      </c>
    </row>
    <row r="1299" spans="1:9" x14ac:dyDescent="0.25">
      <c r="A1299" t="s">
        <v>178</v>
      </c>
      <c r="B1299" t="s">
        <v>213</v>
      </c>
      <c r="C1299" t="s">
        <v>141</v>
      </c>
      <c r="D1299" t="s">
        <v>199</v>
      </c>
      <c r="E1299" t="s">
        <v>180</v>
      </c>
      <c r="F1299">
        <v>2020</v>
      </c>
      <c r="G1299">
        <v>6.2262750977240006E-3</v>
      </c>
      <c r="H1299" t="b">
        <v>0</v>
      </c>
      <c r="I1299">
        <v>1</v>
      </c>
    </row>
    <row r="1300" spans="1:9" x14ac:dyDescent="0.25">
      <c r="A1300" t="s">
        <v>178</v>
      </c>
      <c r="B1300" t="s">
        <v>213</v>
      </c>
      <c r="C1300" t="s">
        <v>141</v>
      </c>
      <c r="D1300" t="s">
        <v>199</v>
      </c>
      <c r="E1300" t="s">
        <v>180</v>
      </c>
      <c r="F1300">
        <v>2025</v>
      </c>
      <c r="G1300">
        <v>5.2923338330650004E-3</v>
      </c>
      <c r="H1300" t="b">
        <v>0</v>
      </c>
      <c r="I1300">
        <v>1</v>
      </c>
    </row>
    <row r="1301" spans="1:9" x14ac:dyDescent="0.25">
      <c r="A1301" t="s">
        <v>178</v>
      </c>
      <c r="B1301" t="s">
        <v>213</v>
      </c>
      <c r="C1301" t="s">
        <v>141</v>
      </c>
      <c r="D1301" t="s">
        <v>199</v>
      </c>
      <c r="E1301" t="s">
        <v>180</v>
      </c>
      <c r="F1301">
        <v>2030</v>
      </c>
      <c r="G1301">
        <v>4.498483758106E-3</v>
      </c>
      <c r="H1301" t="b">
        <v>0</v>
      </c>
      <c r="I1301">
        <v>1</v>
      </c>
    </row>
    <row r="1302" spans="1:9" x14ac:dyDescent="0.25">
      <c r="A1302" t="s">
        <v>178</v>
      </c>
      <c r="B1302" t="s">
        <v>213</v>
      </c>
      <c r="C1302" t="s">
        <v>141</v>
      </c>
      <c r="D1302" t="s">
        <v>199</v>
      </c>
      <c r="E1302" t="s">
        <v>180</v>
      </c>
      <c r="F1302">
        <v>2035</v>
      </c>
      <c r="G1302">
        <v>3.8237111943899998E-3</v>
      </c>
      <c r="H1302" t="b">
        <v>0</v>
      </c>
      <c r="I1302">
        <v>1</v>
      </c>
    </row>
    <row r="1303" spans="1:9" x14ac:dyDescent="0.25">
      <c r="A1303" t="s">
        <v>178</v>
      </c>
      <c r="B1303" t="s">
        <v>213</v>
      </c>
      <c r="C1303" t="s">
        <v>141</v>
      </c>
      <c r="D1303" t="s">
        <v>199</v>
      </c>
      <c r="E1303" t="s">
        <v>180</v>
      </c>
      <c r="F1303">
        <v>2040</v>
      </c>
      <c r="G1303">
        <v>3.4498393634709999E-3</v>
      </c>
      <c r="H1303" t="b">
        <v>0</v>
      </c>
      <c r="I1303">
        <v>1</v>
      </c>
    </row>
    <row r="1304" spans="1:9" x14ac:dyDescent="0.25">
      <c r="A1304" t="s">
        <v>178</v>
      </c>
      <c r="B1304" t="s">
        <v>213</v>
      </c>
      <c r="C1304" t="s">
        <v>141</v>
      </c>
      <c r="D1304" t="s">
        <v>199</v>
      </c>
      <c r="E1304" t="s">
        <v>180</v>
      </c>
      <c r="F1304">
        <v>2045</v>
      </c>
      <c r="G1304">
        <v>3.4732545627710002E-3</v>
      </c>
      <c r="H1304" t="b">
        <v>0</v>
      </c>
      <c r="I1304">
        <v>1</v>
      </c>
    </row>
    <row r="1305" spans="1:9" x14ac:dyDescent="0.25">
      <c r="A1305" t="s">
        <v>178</v>
      </c>
      <c r="B1305" t="s">
        <v>213</v>
      </c>
      <c r="C1305" t="s">
        <v>141</v>
      </c>
      <c r="D1305" t="s">
        <v>199</v>
      </c>
      <c r="E1305" t="s">
        <v>180</v>
      </c>
      <c r="F1305">
        <v>2050</v>
      </c>
      <c r="G1305">
        <v>2.9522663783549999E-3</v>
      </c>
      <c r="H1305" t="b">
        <v>0</v>
      </c>
      <c r="I1305">
        <v>1</v>
      </c>
    </row>
    <row r="1306" spans="1:9" x14ac:dyDescent="0.25">
      <c r="A1306" t="s">
        <v>178</v>
      </c>
      <c r="B1306" t="s">
        <v>213</v>
      </c>
      <c r="C1306" t="s">
        <v>141</v>
      </c>
      <c r="D1306" t="s">
        <v>197</v>
      </c>
      <c r="E1306" t="s">
        <v>180</v>
      </c>
      <c r="F1306">
        <v>2015</v>
      </c>
      <c r="G1306">
        <v>1.9211691543248002E-2</v>
      </c>
      <c r="H1306" t="b">
        <v>0</v>
      </c>
      <c r="I1306">
        <v>1</v>
      </c>
    </row>
    <row r="1307" spans="1:9" x14ac:dyDescent="0.25">
      <c r="A1307" t="s">
        <v>178</v>
      </c>
      <c r="B1307" t="s">
        <v>213</v>
      </c>
      <c r="C1307" t="s">
        <v>141</v>
      </c>
      <c r="D1307" t="s">
        <v>197</v>
      </c>
      <c r="E1307" t="s">
        <v>180</v>
      </c>
      <c r="F1307">
        <v>2020</v>
      </c>
      <c r="G1307">
        <v>1.9211691543248002E-2</v>
      </c>
      <c r="H1307" t="b">
        <v>0</v>
      </c>
      <c r="I1307">
        <v>1</v>
      </c>
    </row>
    <row r="1308" spans="1:9" x14ac:dyDescent="0.25">
      <c r="A1308" t="s">
        <v>178</v>
      </c>
      <c r="B1308" t="s">
        <v>213</v>
      </c>
      <c r="C1308" t="s">
        <v>141</v>
      </c>
      <c r="D1308" t="s">
        <v>197</v>
      </c>
      <c r="E1308" t="s">
        <v>180</v>
      </c>
      <c r="F1308">
        <v>2025</v>
      </c>
      <c r="G1308">
        <v>1.9211691543248002E-2</v>
      </c>
      <c r="H1308" t="b">
        <v>0</v>
      </c>
      <c r="I1308">
        <v>1</v>
      </c>
    </row>
    <row r="1309" spans="1:9" x14ac:dyDescent="0.25">
      <c r="A1309" t="s">
        <v>178</v>
      </c>
      <c r="B1309" t="s">
        <v>213</v>
      </c>
      <c r="C1309" t="s">
        <v>141</v>
      </c>
      <c r="D1309" t="s">
        <v>197</v>
      </c>
      <c r="E1309" t="s">
        <v>180</v>
      </c>
      <c r="F1309">
        <v>2030</v>
      </c>
      <c r="G1309">
        <v>1.9206476900623999E-2</v>
      </c>
      <c r="H1309" t="b">
        <v>0</v>
      </c>
      <c r="I1309">
        <v>1</v>
      </c>
    </row>
    <row r="1310" spans="1:9" x14ac:dyDescent="0.25">
      <c r="A1310" t="s">
        <v>178</v>
      </c>
      <c r="B1310" t="s">
        <v>213</v>
      </c>
      <c r="C1310" t="s">
        <v>141</v>
      </c>
      <c r="D1310" t="s">
        <v>197</v>
      </c>
      <c r="E1310" t="s">
        <v>180</v>
      </c>
      <c r="F1310">
        <v>2035</v>
      </c>
      <c r="G1310">
        <v>1.6325505365529999E-2</v>
      </c>
      <c r="H1310" t="b">
        <v>0</v>
      </c>
      <c r="I1310">
        <v>1</v>
      </c>
    </row>
    <row r="1311" spans="1:9" x14ac:dyDescent="0.25">
      <c r="A1311" t="s">
        <v>178</v>
      </c>
      <c r="B1311" t="s">
        <v>213</v>
      </c>
      <c r="C1311" t="s">
        <v>141</v>
      </c>
      <c r="D1311" t="s">
        <v>197</v>
      </c>
      <c r="E1311" t="s">
        <v>180</v>
      </c>
      <c r="F1311">
        <v>2040</v>
      </c>
      <c r="G1311">
        <v>1.3876679560701001E-2</v>
      </c>
      <c r="H1311" t="b">
        <v>0</v>
      </c>
      <c r="I1311">
        <v>1</v>
      </c>
    </row>
    <row r="1312" spans="1:9" x14ac:dyDescent="0.25">
      <c r="A1312" t="s">
        <v>178</v>
      </c>
      <c r="B1312" t="s">
        <v>213</v>
      </c>
      <c r="C1312" t="s">
        <v>141</v>
      </c>
      <c r="D1312" t="s">
        <v>197</v>
      </c>
      <c r="E1312" t="s">
        <v>180</v>
      </c>
      <c r="F1312">
        <v>2045</v>
      </c>
      <c r="G1312">
        <v>1.3876679560701001E-2</v>
      </c>
      <c r="H1312" t="b">
        <v>0</v>
      </c>
      <c r="I1312">
        <v>1</v>
      </c>
    </row>
    <row r="1313" spans="1:9" x14ac:dyDescent="0.25">
      <c r="A1313" t="s">
        <v>178</v>
      </c>
      <c r="B1313" t="s">
        <v>213</v>
      </c>
      <c r="C1313" t="s">
        <v>141</v>
      </c>
      <c r="D1313" t="s">
        <v>197</v>
      </c>
      <c r="E1313" t="s">
        <v>180</v>
      </c>
      <c r="F1313">
        <v>2050</v>
      </c>
      <c r="G1313">
        <v>1.3876679560701001E-2</v>
      </c>
      <c r="H1313" t="b">
        <v>0</v>
      </c>
      <c r="I1313">
        <v>1</v>
      </c>
    </row>
    <row r="1314" spans="1:9" x14ac:dyDescent="0.25">
      <c r="A1314" t="s">
        <v>178</v>
      </c>
      <c r="B1314" t="s">
        <v>213</v>
      </c>
      <c r="C1314" t="s">
        <v>143</v>
      </c>
      <c r="D1314" t="s">
        <v>214</v>
      </c>
      <c r="E1314" t="s">
        <v>180</v>
      </c>
      <c r="F1314">
        <v>2015</v>
      </c>
      <c r="G1314">
        <v>9.0058762799781006E-2</v>
      </c>
      <c r="H1314" t="b">
        <v>0</v>
      </c>
      <c r="I1314">
        <v>1</v>
      </c>
    </row>
    <row r="1315" spans="1:9" x14ac:dyDescent="0.25">
      <c r="A1315" t="s">
        <v>178</v>
      </c>
      <c r="B1315" t="s">
        <v>213</v>
      </c>
      <c r="C1315" t="s">
        <v>143</v>
      </c>
      <c r="D1315" t="s">
        <v>214</v>
      </c>
      <c r="E1315" t="s">
        <v>180</v>
      </c>
      <c r="F1315">
        <v>2020</v>
      </c>
      <c r="G1315">
        <v>0.11299015369660501</v>
      </c>
      <c r="H1315" t="b">
        <v>0</v>
      </c>
      <c r="I1315">
        <v>1</v>
      </c>
    </row>
    <row r="1316" spans="1:9" x14ac:dyDescent="0.25">
      <c r="A1316" t="s">
        <v>178</v>
      </c>
      <c r="B1316" t="s">
        <v>213</v>
      </c>
      <c r="C1316" t="s">
        <v>143</v>
      </c>
      <c r="D1316" t="s">
        <v>214</v>
      </c>
      <c r="E1316" t="s">
        <v>180</v>
      </c>
      <c r="F1316">
        <v>2025</v>
      </c>
      <c r="G1316">
        <v>0.19731079130842999</v>
      </c>
      <c r="H1316" t="b">
        <v>0</v>
      </c>
      <c r="I1316">
        <v>1</v>
      </c>
    </row>
    <row r="1317" spans="1:9" x14ac:dyDescent="0.25">
      <c r="A1317" t="s">
        <v>178</v>
      </c>
      <c r="B1317" t="s">
        <v>213</v>
      </c>
      <c r="C1317" t="s">
        <v>143</v>
      </c>
      <c r="D1317" t="s">
        <v>214</v>
      </c>
      <c r="E1317" t="s">
        <v>180</v>
      </c>
      <c r="F1317">
        <v>2030</v>
      </c>
      <c r="G1317">
        <v>0.33283330110207698</v>
      </c>
      <c r="H1317" t="b">
        <v>0</v>
      </c>
      <c r="I1317">
        <v>1</v>
      </c>
    </row>
    <row r="1318" spans="1:9" x14ac:dyDescent="0.25">
      <c r="A1318" t="s">
        <v>178</v>
      </c>
      <c r="B1318" t="s">
        <v>213</v>
      </c>
      <c r="C1318" t="s">
        <v>143</v>
      </c>
      <c r="D1318" t="s">
        <v>214</v>
      </c>
      <c r="E1318" t="s">
        <v>180</v>
      </c>
      <c r="F1318">
        <v>2035</v>
      </c>
      <c r="G1318">
        <v>0.33081279830264498</v>
      </c>
      <c r="H1318" t="b">
        <v>0</v>
      </c>
      <c r="I1318">
        <v>1</v>
      </c>
    </row>
    <row r="1319" spans="1:9" x14ac:dyDescent="0.25">
      <c r="A1319" t="s">
        <v>178</v>
      </c>
      <c r="B1319" t="s">
        <v>213</v>
      </c>
      <c r="C1319" t="s">
        <v>143</v>
      </c>
      <c r="D1319" t="s">
        <v>214</v>
      </c>
      <c r="E1319" t="s">
        <v>180</v>
      </c>
      <c r="F1319">
        <v>2040</v>
      </c>
      <c r="G1319">
        <v>0.34251164569005199</v>
      </c>
      <c r="H1319" t="b">
        <v>0</v>
      </c>
      <c r="I1319">
        <v>1</v>
      </c>
    </row>
    <row r="1320" spans="1:9" x14ac:dyDescent="0.25">
      <c r="A1320" t="s">
        <v>178</v>
      </c>
      <c r="B1320" t="s">
        <v>213</v>
      </c>
      <c r="C1320" t="s">
        <v>143</v>
      </c>
      <c r="D1320" t="s">
        <v>214</v>
      </c>
      <c r="E1320" t="s">
        <v>180</v>
      </c>
      <c r="F1320">
        <v>2045</v>
      </c>
      <c r="G1320">
        <v>0.34858305962465502</v>
      </c>
      <c r="H1320" t="b">
        <v>0</v>
      </c>
      <c r="I1320">
        <v>1</v>
      </c>
    </row>
    <row r="1321" spans="1:9" x14ac:dyDescent="0.25">
      <c r="A1321" t="s">
        <v>178</v>
      </c>
      <c r="B1321" t="s">
        <v>213</v>
      </c>
      <c r="C1321" t="s">
        <v>143</v>
      </c>
      <c r="D1321" t="s">
        <v>214</v>
      </c>
      <c r="E1321" t="s">
        <v>180</v>
      </c>
      <c r="F1321">
        <v>2050</v>
      </c>
      <c r="G1321">
        <v>0.32362887511263799</v>
      </c>
      <c r="H1321" t="b">
        <v>0</v>
      </c>
      <c r="I1321">
        <v>1</v>
      </c>
    </row>
    <row r="1322" spans="1:9" x14ac:dyDescent="0.25">
      <c r="A1322" t="s">
        <v>178</v>
      </c>
      <c r="B1322" t="s">
        <v>213</v>
      </c>
      <c r="C1322" t="s">
        <v>143</v>
      </c>
      <c r="D1322" t="s">
        <v>191</v>
      </c>
      <c r="E1322" t="s">
        <v>180</v>
      </c>
      <c r="F1322">
        <v>2015</v>
      </c>
      <c r="G1322">
        <v>4.8614399999990007E-3</v>
      </c>
      <c r="H1322" t="b">
        <v>0</v>
      </c>
      <c r="I1322">
        <v>1</v>
      </c>
    </row>
    <row r="1323" spans="1:9" x14ac:dyDescent="0.25">
      <c r="A1323" t="s">
        <v>178</v>
      </c>
      <c r="B1323" t="s">
        <v>213</v>
      </c>
      <c r="C1323" t="s">
        <v>143</v>
      </c>
      <c r="D1323" t="s">
        <v>191</v>
      </c>
      <c r="E1323" t="s">
        <v>180</v>
      </c>
      <c r="F1323">
        <v>2020</v>
      </c>
      <c r="G1323">
        <v>4.8614400000000007E-3</v>
      </c>
      <c r="H1323" t="b">
        <v>0</v>
      </c>
      <c r="I1323">
        <v>1</v>
      </c>
    </row>
    <row r="1324" spans="1:9" x14ac:dyDescent="0.25">
      <c r="A1324" t="s">
        <v>178</v>
      </c>
      <c r="B1324" t="s">
        <v>213</v>
      </c>
      <c r="C1324" t="s">
        <v>143</v>
      </c>
      <c r="D1324" t="s">
        <v>191</v>
      </c>
      <c r="E1324" t="s">
        <v>180</v>
      </c>
      <c r="F1324">
        <v>2025</v>
      </c>
      <c r="G1324">
        <v>4.1322240000000003E-3</v>
      </c>
      <c r="H1324" t="b">
        <v>0</v>
      </c>
      <c r="I1324">
        <v>1</v>
      </c>
    </row>
    <row r="1325" spans="1:9" x14ac:dyDescent="0.25">
      <c r="A1325" t="s">
        <v>178</v>
      </c>
      <c r="B1325" t="s">
        <v>213</v>
      </c>
      <c r="C1325" t="s">
        <v>143</v>
      </c>
      <c r="D1325" t="s">
        <v>191</v>
      </c>
      <c r="E1325" t="s">
        <v>180</v>
      </c>
      <c r="F1325">
        <v>2030</v>
      </c>
      <c r="G1325">
        <v>3.5123903999999999E-3</v>
      </c>
      <c r="H1325" t="b">
        <v>0</v>
      </c>
      <c r="I1325">
        <v>1</v>
      </c>
    </row>
    <row r="1326" spans="1:9" x14ac:dyDescent="0.25">
      <c r="A1326" t="s">
        <v>178</v>
      </c>
      <c r="B1326" t="s">
        <v>213</v>
      </c>
      <c r="C1326" t="s">
        <v>143</v>
      </c>
      <c r="D1326" t="s">
        <v>191</v>
      </c>
      <c r="E1326" t="s">
        <v>180</v>
      </c>
      <c r="F1326">
        <v>2035</v>
      </c>
      <c r="G1326">
        <v>2.9855318400000001E-3</v>
      </c>
      <c r="H1326" t="b">
        <v>0</v>
      </c>
      <c r="I1326">
        <v>1</v>
      </c>
    </row>
    <row r="1327" spans="1:9" x14ac:dyDescent="0.25">
      <c r="A1327" t="s">
        <v>178</v>
      </c>
      <c r="B1327" t="s">
        <v>213</v>
      </c>
      <c r="C1327" t="s">
        <v>143</v>
      </c>
      <c r="D1327" t="s">
        <v>191</v>
      </c>
      <c r="E1327" t="s">
        <v>180</v>
      </c>
      <c r="F1327">
        <v>2040</v>
      </c>
      <c r="G1327">
        <v>2.5377020639989999E-3</v>
      </c>
      <c r="H1327" t="b">
        <v>0</v>
      </c>
      <c r="I1327">
        <v>1</v>
      </c>
    </row>
    <row r="1328" spans="1:9" x14ac:dyDescent="0.25">
      <c r="A1328" t="s">
        <v>178</v>
      </c>
      <c r="B1328" t="s">
        <v>213</v>
      </c>
      <c r="C1328" t="s">
        <v>143</v>
      </c>
      <c r="D1328" t="s">
        <v>191</v>
      </c>
      <c r="E1328" t="s">
        <v>180</v>
      </c>
      <c r="F1328">
        <v>2045</v>
      </c>
      <c r="G1328">
        <v>2.1570467544000001E-3</v>
      </c>
      <c r="H1328" t="b">
        <v>0</v>
      </c>
      <c r="I1328">
        <v>1</v>
      </c>
    </row>
    <row r="1329" spans="1:9" x14ac:dyDescent="0.25">
      <c r="A1329" t="s">
        <v>178</v>
      </c>
      <c r="B1329" t="s">
        <v>213</v>
      </c>
      <c r="C1329" t="s">
        <v>143</v>
      </c>
      <c r="D1329" t="s">
        <v>191</v>
      </c>
      <c r="E1329" t="s">
        <v>180</v>
      </c>
      <c r="F1329">
        <v>2050</v>
      </c>
      <c r="G1329">
        <v>1.8334897412399999E-3</v>
      </c>
      <c r="H1329" t="b">
        <v>0</v>
      </c>
      <c r="I1329">
        <v>1</v>
      </c>
    </row>
    <row r="1330" spans="1:9" x14ac:dyDescent="0.25">
      <c r="A1330" t="s">
        <v>178</v>
      </c>
      <c r="B1330" t="s">
        <v>213</v>
      </c>
      <c r="C1330" t="s">
        <v>143</v>
      </c>
      <c r="D1330" t="s">
        <v>192</v>
      </c>
      <c r="E1330" t="s">
        <v>180</v>
      </c>
      <c r="F1330">
        <v>2015</v>
      </c>
      <c r="G1330">
        <v>8.1297599999999998E-3</v>
      </c>
      <c r="H1330" t="b">
        <v>0</v>
      </c>
      <c r="I1330">
        <v>1</v>
      </c>
    </row>
    <row r="1331" spans="1:9" x14ac:dyDescent="0.25">
      <c r="A1331" t="s">
        <v>178</v>
      </c>
      <c r="B1331" t="s">
        <v>213</v>
      </c>
      <c r="C1331" t="s">
        <v>143</v>
      </c>
      <c r="D1331" t="s">
        <v>192</v>
      </c>
      <c r="E1331" t="s">
        <v>180</v>
      </c>
      <c r="F1331">
        <v>2020</v>
      </c>
      <c r="G1331">
        <v>6.9102960000000007E-3</v>
      </c>
      <c r="H1331" t="b">
        <v>0</v>
      </c>
      <c r="I1331">
        <v>1</v>
      </c>
    </row>
    <row r="1332" spans="1:9" x14ac:dyDescent="0.25">
      <c r="A1332" t="s">
        <v>178</v>
      </c>
      <c r="B1332" t="s">
        <v>213</v>
      </c>
      <c r="C1332" t="s">
        <v>143</v>
      </c>
      <c r="D1332" t="s">
        <v>192</v>
      </c>
      <c r="E1332" t="s">
        <v>180</v>
      </c>
      <c r="F1332">
        <v>2025</v>
      </c>
      <c r="G1332">
        <v>2.68848E-3</v>
      </c>
      <c r="H1332" t="b">
        <v>0</v>
      </c>
      <c r="I1332">
        <v>1</v>
      </c>
    </row>
    <row r="1333" spans="1:9" x14ac:dyDescent="0.25">
      <c r="A1333" t="s">
        <v>178</v>
      </c>
      <c r="B1333" t="s">
        <v>213</v>
      </c>
      <c r="C1333" t="s">
        <v>143</v>
      </c>
      <c r="D1333" t="s">
        <v>192</v>
      </c>
      <c r="E1333" t="s">
        <v>180</v>
      </c>
      <c r="F1333">
        <v>2030</v>
      </c>
      <c r="G1333">
        <v>5.3769599999999994E-4</v>
      </c>
      <c r="H1333" t="b">
        <v>0</v>
      </c>
      <c r="I1333">
        <v>1</v>
      </c>
    </row>
    <row r="1334" spans="1:9" x14ac:dyDescent="0.25">
      <c r="A1334" t="s">
        <v>178</v>
      </c>
      <c r="B1334" t="s">
        <v>213</v>
      </c>
      <c r="C1334" t="s">
        <v>143</v>
      </c>
      <c r="D1334" t="s">
        <v>193</v>
      </c>
      <c r="E1334" t="s">
        <v>180</v>
      </c>
      <c r="F1334">
        <v>2015</v>
      </c>
      <c r="G1334">
        <v>6.0652800000000002E-3</v>
      </c>
      <c r="H1334" t="b">
        <v>0</v>
      </c>
      <c r="I1334">
        <v>1</v>
      </c>
    </row>
    <row r="1335" spans="1:9" x14ac:dyDescent="0.25">
      <c r="A1335" t="s">
        <v>178</v>
      </c>
      <c r="B1335" t="s">
        <v>213</v>
      </c>
      <c r="C1335" t="s">
        <v>143</v>
      </c>
      <c r="D1335" t="s">
        <v>193</v>
      </c>
      <c r="E1335" t="s">
        <v>180</v>
      </c>
      <c r="F1335">
        <v>2020</v>
      </c>
      <c r="G1335">
        <v>5.1554879999990014E-3</v>
      </c>
      <c r="H1335" t="b">
        <v>0</v>
      </c>
      <c r="I1335">
        <v>1</v>
      </c>
    </row>
    <row r="1336" spans="1:9" x14ac:dyDescent="0.25">
      <c r="A1336" t="s">
        <v>178</v>
      </c>
      <c r="B1336" t="s">
        <v>213</v>
      </c>
      <c r="C1336" t="s">
        <v>143</v>
      </c>
      <c r="D1336" t="s">
        <v>194</v>
      </c>
      <c r="E1336" t="s">
        <v>180</v>
      </c>
      <c r="F1336">
        <v>2015</v>
      </c>
      <c r="G1336">
        <v>2.4507422527291E-2</v>
      </c>
      <c r="H1336" t="b">
        <v>0</v>
      </c>
      <c r="I1336">
        <v>1</v>
      </c>
    </row>
    <row r="1337" spans="1:9" x14ac:dyDescent="0.25">
      <c r="A1337" t="s">
        <v>178</v>
      </c>
      <c r="B1337" t="s">
        <v>213</v>
      </c>
      <c r="C1337" t="s">
        <v>143</v>
      </c>
      <c r="D1337" t="s">
        <v>194</v>
      </c>
      <c r="E1337" t="s">
        <v>180</v>
      </c>
      <c r="F1337">
        <v>2020</v>
      </c>
      <c r="G1337">
        <v>2.4507422527291E-2</v>
      </c>
      <c r="H1337" t="b">
        <v>0</v>
      </c>
      <c r="I1337">
        <v>1</v>
      </c>
    </row>
    <row r="1338" spans="1:9" x14ac:dyDescent="0.25">
      <c r="A1338" t="s">
        <v>178</v>
      </c>
      <c r="B1338" t="s">
        <v>213</v>
      </c>
      <c r="C1338" t="s">
        <v>143</v>
      </c>
      <c r="D1338" t="s">
        <v>194</v>
      </c>
      <c r="E1338" t="s">
        <v>180</v>
      </c>
      <c r="F1338">
        <v>2025</v>
      </c>
      <c r="G1338">
        <v>3.5105213438229997E-2</v>
      </c>
      <c r="H1338" t="b">
        <v>0</v>
      </c>
      <c r="I1338">
        <v>1</v>
      </c>
    </row>
    <row r="1339" spans="1:9" x14ac:dyDescent="0.25">
      <c r="A1339" t="s">
        <v>178</v>
      </c>
      <c r="B1339" t="s">
        <v>213</v>
      </c>
      <c r="C1339" t="s">
        <v>143</v>
      </c>
      <c r="D1339" t="s">
        <v>194</v>
      </c>
      <c r="E1339" t="s">
        <v>180</v>
      </c>
      <c r="F1339">
        <v>2030</v>
      </c>
      <c r="G1339">
        <v>3.5647125697029998E-2</v>
      </c>
      <c r="H1339" t="b">
        <v>0</v>
      </c>
      <c r="I1339">
        <v>1</v>
      </c>
    </row>
    <row r="1340" spans="1:9" x14ac:dyDescent="0.25">
      <c r="A1340" t="s">
        <v>178</v>
      </c>
      <c r="B1340" t="s">
        <v>213</v>
      </c>
      <c r="C1340" t="s">
        <v>143</v>
      </c>
      <c r="D1340" t="s">
        <v>194</v>
      </c>
      <c r="E1340" t="s">
        <v>180</v>
      </c>
      <c r="F1340">
        <v>2035</v>
      </c>
      <c r="G1340">
        <v>3.5644076692171997E-2</v>
      </c>
      <c r="H1340" t="b">
        <v>0</v>
      </c>
      <c r="I1340">
        <v>1</v>
      </c>
    </row>
    <row r="1341" spans="1:9" x14ac:dyDescent="0.25">
      <c r="A1341" t="s">
        <v>178</v>
      </c>
      <c r="B1341" t="s">
        <v>213</v>
      </c>
      <c r="C1341" t="s">
        <v>143</v>
      </c>
      <c r="D1341" t="s">
        <v>194</v>
      </c>
      <c r="E1341" t="s">
        <v>180</v>
      </c>
      <c r="F1341">
        <v>2040</v>
      </c>
      <c r="G1341">
        <v>3.5468620321696002E-2</v>
      </c>
      <c r="H1341" t="b">
        <v>0</v>
      </c>
      <c r="I1341">
        <v>1</v>
      </c>
    </row>
    <row r="1342" spans="1:9" x14ac:dyDescent="0.25">
      <c r="A1342" t="s">
        <v>178</v>
      </c>
      <c r="B1342" t="s">
        <v>213</v>
      </c>
      <c r="C1342" t="s">
        <v>143</v>
      </c>
      <c r="D1342" t="s">
        <v>194</v>
      </c>
      <c r="E1342" t="s">
        <v>180</v>
      </c>
      <c r="F1342">
        <v>2045</v>
      </c>
      <c r="G1342">
        <v>3.5468620321696002E-2</v>
      </c>
      <c r="H1342" t="b">
        <v>0</v>
      </c>
      <c r="I1342">
        <v>1</v>
      </c>
    </row>
    <row r="1343" spans="1:9" x14ac:dyDescent="0.25">
      <c r="A1343" t="s">
        <v>178</v>
      </c>
      <c r="B1343" t="s">
        <v>213</v>
      </c>
      <c r="C1343" t="s">
        <v>143</v>
      </c>
      <c r="D1343" t="s">
        <v>194</v>
      </c>
      <c r="E1343" t="s">
        <v>180</v>
      </c>
      <c r="F1343">
        <v>2050</v>
      </c>
      <c r="G1343">
        <v>3.5177578948868013E-2</v>
      </c>
      <c r="H1343" t="b">
        <v>0</v>
      </c>
      <c r="I1343">
        <v>1</v>
      </c>
    </row>
    <row r="1344" spans="1:9" x14ac:dyDescent="0.25">
      <c r="A1344" t="s">
        <v>178</v>
      </c>
      <c r="B1344" t="s">
        <v>213</v>
      </c>
      <c r="C1344" t="s">
        <v>143</v>
      </c>
      <c r="D1344" t="s">
        <v>198</v>
      </c>
      <c r="E1344" t="s">
        <v>180</v>
      </c>
      <c r="F1344">
        <v>2015</v>
      </c>
      <c r="G1344">
        <v>4.3620480000000003E-2</v>
      </c>
      <c r="H1344" t="b">
        <v>0</v>
      </c>
      <c r="I1344">
        <v>1</v>
      </c>
    </row>
    <row r="1345" spans="1:9" x14ac:dyDescent="0.25">
      <c r="A1345" t="s">
        <v>178</v>
      </c>
      <c r="B1345" t="s">
        <v>213</v>
      </c>
      <c r="C1345" t="s">
        <v>143</v>
      </c>
      <c r="D1345" t="s">
        <v>198</v>
      </c>
      <c r="E1345" t="s">
        <v>180</v>
      </c>
      <c r="F1345">
        <v>2020</v>
      </c>
      <c r="G1345">
        <v>6.8836646896823006E-2</v>
      </c>
      <c r="H1345" t="b">
        <v>0</v>
      </c>
      <c r="I1345">
        <v>1</v>
      </c>
    </row>
    <row r="1346" spans="1:9" x14ac:dyDescent="0.25">
      <c r="A1346" t="s">
        <v>178</v>
      </c>
      <c r="B1346" t="s">
        <v>213</v>
      </c>
      <c r="C1346" t="s">
        <v>143</v>
      </c>
      <c r="D1346" t="s">
        <v>198</v>
      </c>
      <c r="E1346" t="s">
        <v>180</v>
      </c>
      <c r="F1346">
        <v>2025</v>
      </c>
      <c r="G1346">
        <v>0.13767329379364601</v>
      </c>
      <c r="H1346" t="b">
        <v>0</v>
      </c>
      <c r="I1346">
        <v>1</v>
      </c>
    </row>
    <row r="1347" spans="1:9" x14ac:dyDescent="0.25">
      <c r="A1347" t="s">
        <v>178</v>
      </c>
      <c r="B1347" t="s">
        <v>213</v>
      </c>
      <c r="C1347" t="s">
        <v>143</v>
      </c>
      <c r="D1347" t="s">
        <v>198</v>
      </c>
      <c r="E1347" t="s">
        <v>180</v>
      </c>
      <c r="F1347">
        <v>2030</v>
      </c>
      <c r="G1347">
        <v>0.27534658758729302</v>
      </c>
      <c r="H1347" t="b">
        <v>0</v>
      </c>
      <c r="I1347">
        <v>1</v>
      </c>
    </row>
    <row r="1348" spans="1:9" x14ac:dyDescent="0.25">
      <c r="A1348" t="s">
        <v>178</v>
      </c>
      <c r="B1348" t="s">
        <v>213</v>
      </c>
      <c r="C1348" t="s">
        <v>143</v>
      </c>
      <c r="D1348" t="s">
        <v>198</v>
      </c>
      <c r="E1348" t="s">
        <v>180</v>
      </c>
      <c r="F1348">
        <v>2035</v>
      </c>
      <c r="G1348">
        <v>0.25220973032411298</v>
      </c>
      <c r="H1348" t="b">
        <v>0</v>
      </c>
      <c r="I1348">
        <v>1</v>
      </c>
    </row>
    <row r="1349" spans="1:9" x14ac:dyDescent="0.25">
      <c r="A1349" t="s">
        <v>178</v>
      </c>
      <c r="B1349" t="s">
        <v>213</v>
      </c>
      <c r="C1349" t="s">
        <v>143</v>
      </c>
      <c r="D1349" t="s">
        <v>198</v>
      </c>
      <c r="E1349" t="s">
        <v>180</v>
      </c>
      <c r="F1349">
        <v>2040</v>
      </c>
      <c r="G1349">
        <v>0.25220973032411198</v>
      </c>
      <c r="H1349" t="b">
        <v>0</v>
      </c>
      <c r="I1349">
        <v>1</v>
      </c>
    </row>
    <row r="1350" spans="1:9" x14ac:dyDescent="0.25">
      <c r="A1350" t="s">
        <v>178</v>
      </c>
      <c r="B1350" t="s">
        <v>213</v>
      </c>
      <c r="C1350" t="s">
        <v>143</v>
      </c>
      <c r="D1350" t="s">
        <v>198</v>
      </c>
      <c r="E1350" t="s">
        <v>180</v>
      </c>
      <c r="F1350">
        <v>2045</v>
      </c>
      <c r="G1350">
        <v>0.25220973032411298</v>
      </c>
      <c r="H1350" t="b">
        <v>0</v>
      </c>
      <c r="I1350">
        <v>1</v>
      </c>
    </row>
    <row r="1351" spans="1:9" x14ac:dyDescent="0.25">
      <c r="A1351" t="s">
        <v>178</v>
      </c>
      <c r="B1351" t="s">
        <v>213</v>
      </c>
      <c r="C1351" t="s">
        <v>143</v>
      </c>
      <c r="D1351" t="s">
        <v>198</v>
      </c>
      <c r="E1351" t="s">
        <v>180</v>
      </c>
      <c r="F1351">
        <v>2050</v>
      </c>
      <c r="G1351">
        <v>0.227255545812096</v>
      </c>
      <c r="H1351" t="b">
        <v>0</v>
      </c>
      <c r="I1351">
        <v>1</v>
      </c>
    </row>
    <row r="1352" spans="1:9" x14ac:dyDescent="0.25">
      <c r="A1352" t="s">
        <v>178</v>
      </c>
      <c r="B1352" t="s">
        <v>213</v>
      </c>
      <c r="C1352" t="s">
        <v>143</v>
      </c>
      <c r="D1352" t="s">
        <v>195</v>
      </c>
      <c r="E1352" t="s">
        <v>180</v>
      </c>
      <c r="F1352">
        <v>2015</v>
      </c>
      <c r="G1352">
        <v>1.0368E-3</v>
      </c>
      <c r="H1352" t="b">
        <v>0</v>
      </c>
      <c r="I1352">
        <v>1</v>
      </c>
    </row>
    <row r="1353" spans="1:9" x14ac:dyDescent="0.25">
      <c r="A1353" t="s">
        <v>178</v>
      </c>
      <c r="B1353" t="s">
        <v>213</v>
      </c>
      <c r="C1353" t="s">
        <v>143</v>
      </c>
      <c r="D1353" t="s">
        <v>195</v>
      </c>
      <c r="E1353" t="s">
        <v>180</v>
      </c>
      <c r="F1353">
        <v>2020</v>
      </c>
      <c r="G1353">
        <v>8.8128000000000002E-4</v>
      </c>
      <c r="H1353" t="b">
        <v>0</v>
      </c>
      <c r="I1353">
        <v>1</v>
      </c>
    </row>
    <row r="1354" spans="1:9" x14ac:dyDescent="0.25">
      <c r="A1354" t="s">
        <v>178</v>
      </c>
      <c r="B1354" t="s">
        <v>213</v>
      </c>
      <c r="C1354" t="s">
        <v>143</v>
      </c>
      <c r="D1354" t="s">
        <v>196</v>
      </c>
      <c r="E1354" t="s">
        <v>180</v>
      </c>
      <c r="F1354">
        <v>2015</v>
      </c>
      <c r="G1354">
        <v>1.82672864867E-3</v>
      </c>
      <c r="H1354" t="b">
        <v>0</v>
      </c>
      <c r="I1354">
        <v>1</v>
      </c>
    </row>
    <row r="1355" spans="1:9" x14ac:dyDescent="0.25">
      <c r="A1355" t="s">
        <v>178</v>
      </c>
      <c r="B1355" t="s">
        <v>213</v>
      </c>
      <c r="C1355" t="s">
        <v>143</v>
      </c>
      <c r="D1355" t="s">
        <v>196</v>
      </c>
      <c r="E1355" t="s">
        <v>180</v>
      </c>
      <c r="F1355">
        <v>2020</v>
      </c>
      <c r="G1355">
        <v>1.82672864867E-3</v>
      </c>
      <c r="H1355" t="b">
        <v>0</v>
      </c>
      <c r="I1355">
        <v>1</v>
      </c>
    </row>
    <row r="1356" spans="1:9" x14ac:dyDescent="0.25">
      <c r="A1356" t="s">
        <v>178</v>
      </c>
      <c r="B1356" t="s">
        <v>213</v>
      </c>
      <c r="C1356" t="s">
        <v>143</v>
      </c>
      <c r="D1356" t="s">
        <v>196</v>
      </c>
      <c r="E1356" t="s">
        <v>180</v>
      </c>
      <c r="F1356">
        <v>2025</v>
      </c>
      <c r="G1356">
        <v>1.7702356196306002E-2</v>
      </c>
      <c r="H1356" t="b">
        <v>0</v>
      </c>
      <c r="I1356">
        <v>1</v>
      </c>
    </row>
    <row r="1357" spans="1:9" x14ac:dyDescent="0.25">
      <c r="A1357" t="s">
        <v>178</v>
      </c>
      <c r="B1357" t="s">
        <v>213</v>
      </c>
      <c r="C1357" t="s">
        <v>143</v>
      </c>
      <c r="D1357" t="s">
        <v>196</v>
      </c>
      <c r="E1357" t="s">
        <v>180</v>
      </c>
      <c r="F1357">
        <v>2030</v>
      </c>
      <c r="G1357">
        <v>1.7781661119543001E-2</v>
      </c>
      <c r="H1357" t="b">
        <v>0</v>
      </c>
      <c r="I1357">
        <v>1</v>
      </c>
    </row>
    <row r="1358" spans="1:9" x14ac:dyDescent="0.25">
      <c r="A1358" t="s">
        <v>178</v>
      </c>
      <c r="B1358" t="s">
        <v>213</v>
      </c>
      <c r="C1358" t="s">
        <v>143</v>
      </c>
      <c r="D1358" t="s">
        <v>196</v>
      </c>
      <c r="E1358" t="s">
        <v>180</v>
      </c>
      <c r="F1358">
        <v>2035</v>
      </c>
      <c r="G1358">
        <v>3.996561914815E-2</v>
      </c>
      <c r="H1358" t="b">
        <v>0</v>
      </c>
      <c r="I1358">
        <v>1</v>
      </c>
    </row>
    <row r="1359" spans="1:9" x14ac:dyDescent="0.25">
      <c r="A1359" t="s">
        <v>178</v>
      </c>
      <c r="B1359" t="s">
        <v>213</v>
      </c>
      <c r="C1359" t="s">
        <v>143</v>
      </c>
      <c r="D1359" t="s">
        <v>196</v>
      </c>
      <c r="E1359" t="s">
        <v>180</v>
      </c>
      <c r="F1359">
        <v>2040</v>
      </c>
      <c r="G1359">
        <v>5.2287752682033013E-2</v>
      </c>
      <c r="H1359" t="b">
        <v>0</v>
      </c>
      <c r="I1359">
        <v>1</v>
      </c>
    </row>
    <row r="1360" spans="1:9" x14ac:dyDescent="0.25">
      <c r="A1360" t="s">
        <v>178</v>
      </c>
      <c r="B1360" t="s">
        <v>213</v>
      </c>
      <c r="C1360" t="s">
        <v>143</v>
      </c>
      <c r="D1360" t="s">
        <v>196</v>
      </c>
      <c r="E1360" t="s">
        <v>180</v>
      </c>
      <c r="F1360">
        <v>2045</v>
      </c>
      <c r="G1360">
        <v>5.8739821926236002E-2</v>
      </c>
      <c r="H1360" t="b">
        <v>0</v>
      </c>
      <c r="I1360">
        <v>1</v>
      </c>
    </row>
    <row r="1361" spans="1:9" x14ac:dyDescent="0.25">
      <c r="A1361" t="s">
        <v>178</v>
      </c>
      <c r="B1361" t="s">
        <v>213</v>
      </c>
      <c r="C1361" t="s">
        <v>143</v>
      </c>
      <c r="D1361" t="s">
        <v>196</v>
      </c>
      <c r="E1361" t="s">
        <v>180</v>
      </c>
      <c r="F1361">
        <v>2050</v>
      </c>
      <c r="G1361">
        <v>5.9354420312224002E-2</v>
      </c>
      <c r="H1361" t="b">
        <v>0</v>
      </c>
      <c r="I1361">
        <v>1</v>
      </c>
    </row>
    <row r="1362" spans="1:9" x14ac:dyDescent="0.25">
      <c r="A1362" t="s">
        <v>178</v>
      </c>
      <c r="B1362" t="s">
        <v>213</v>
      </c>
      <c r="C1362" t="s">
        <v>143</v>
      </c>
      <c r="D1362" t="s">
        <v>197</v>
      </c>
      <c r="E1362" t="s">
        <v>180</v>
      </c>
      <c r="F1362">
        <v>2015</v>
      </c>
      <c r="G1362">
        <v>1.08516238198816E-5</v>
      </c>
      <c r="H1362" t="b">
        <v>0</v>
      </c>
      <c r="I1362">
        <v>1</v>
      </c>
    </row>
    <row r="1363" spans="1:9" x14ac:dyDescent="0.25">
      <c r="A1363" t="s">
        <v>178</v>
      </c>
      <c r="B1363" t="s">
        <v>213</v>
      </c>
      <c r="C1363" t="s">
        <v>143</v>
      </c>
      <c r="D1363" t="s">
        <v>197</v>
      </c>
      <c r="E1363" t="s">
        <v>180</v>
      </c>
      <c r="F1363">
        <v>2020</v>
      </c>
      <c r="G1363">
        <v>1.08516238198816E-5</v>
      </c>
      <c r="H1363" t="b">
        <v>0</v>
      </c>
      <c r="I1363">
        <v>1</v>
      </c>
    </row>
    <row r="1364" spans="1:9" x14ac:dyDescent="0.25">
      <c r="A1364" t="s">
        <v>178</v>
      </c>
      <c r="B1364" t="s">
        <v>213</v>
      </c>
      <c r="C1364" t="s">
        <v>143</v>
      </c>
      <c r="D1364" t="s">
        <v>197</v>
      </c>
      <c r="E1364" t="s">
        <v>180</v>
      </c>
      <c r="F1364">
        <v>2025</v>
      </c>
      <c r="G1364">
        <v>9.2238802468993555E-6</v>
      </c>
      <c r="H1364" t="b">
        <v>0</v>
      </c>
      <c r="I1364">
        <v>1</v>
      </c>
    </row>
    <row r="1365" spans="1:9" x14ac:dyDescent="0.25">
      <c r="A1365" t="s">
        <v>178</v>
      </c>
      <c r="B1365" t="s">
        <v>213</v>
      </c>
      <c r="C1365" t="s">
        <v>143</v>
      </c>
      <c r="D1365" t="s">
        <v>197</v>
      </c>
      <c r="E1365" t="s">
        <v>180</v>
      </c>
      <c r="F1365">
        <v>2030</v>
      </c>
      <c r="G1365">
        <v>7.8402982098644538E-6</v>
      </c>
      <c r="H1365" t="b">
        <v>0</v>
      </c>
      <c r="I1365">
        <v>1</v>
      </c>
    </row>
    <row r="1366" spans="1:9" x14ac:dyDescent="0.25">
      <c r="A1366" t="s">
        <v>178</v>
      </c>
      <c r="B1366" t="s">
        <v>213</v>
      </c>
      <c r="C1366" t="s">
        <v>143</v>
      </c>
      <c r="D1366" t="s">
        <v>197</v>
      </c>
      <c r="E1366" t="s">
        <v>180</v>
      </c>
      <c r="F1366">
        <v>2035</v>
      </c>
      <c r="G1366">
        <v>7.8402982098644538E-6</v>
      </c>
      <c r="H1366" t="b">
        <v>0</v>
      </c>
      <c r="I1366">
        <v>1</v>
      </c>
    </row>
    <row r="1367" spans="1:9" x14ac:dyDescent="0.25">
      <c r="A1367" t="s">
        <v>178</v>
      </c>
      <c r="B1367" t="s">
        <v>213</v>
      </c>
      <c r="C1367" t="s">
        <v>143</v>
      </c>
      <c r="D1367" t="s">
        <v>197</v>
      </c>
      <c r="E1367" t="s">
        <v>180</v>
      </c>
      <c r="F1367">
        <v>2040</v>
      </c>
      <c r="G1367">
        <v>7.8402982098644538E-6</v>
      </c>
      <c r="H1367" t="b">
        <v>0</v>
      </c>
      <c r="I1367">
        <v>1</v>
      </c>
    </row>
    <row r="1368" spans="1:9" x14ac:dyDescent="0.25">
      <c r="A1368" t="s">
        <v>178</v>
      </c>
      <c r="B1368" t="s">
        <v>213</v>
      </c>
      <c r="C1368" t="s">
        <v>143</v>
      </c>
      <c r="D1368" t="s">
        <v>197</v>
      </c>
      <c r="E1368" t="s">
        <v>180</v>
      </c>
      <c r="F1368">
        <v>2045</v>
      </c>
      <c r="G1368">
        <v>7.8402982098644538E-6</v>
      </c>
      <c r="H1368" t="b">
        <v>0</v>
      </c>
      <c r="I1368">
        <v>1</v>
      </c>
    </row>
    <row r="1369" spans="1:9" x14ac:dyDescent="0.25">
      <c r="A1369" t="s">
        <v>178</v>
      </c>
      <c r="B1369" t="s">
        <v>213</v>
      </c>
      <c r="C1369" t="s">
        <v>143</v>
      </c>
      <c r="D1369" t="s">
        <v>197</v>
      </c>
      <c r="E1369" t="s">
        <v>180</v>
      </c>
      <c r="F1369">
        <v>2050</v>
      </c>
      <c r="G1369">
        <v>7.8402982098644538E-6</v>
      </c>
      <c r="H1369" t="b">
        <v>0</v>
      </c>
      <c r="I1369">
        <v>1</v>
      </c>
    </row>
    <row r="1370" spans="1:9" x14ac:dyDescent="0.25">
      <c r="A1370" t="s">
        <v>178</v>
      </c>
      <c r="B1370" t="s">
        <v>213</v>
      </c>
      <c r="C1370" t="s">
        <v>142</v>
      </c>
      <c r="D1370" t="s">
        <v>214</v>
      </c>
      <c r="E1370" t="s">
        <v>180</v>
      </c>
      <c r="F1370">
        <v>2015</v>
      </c>
      <c r="G1370">
        <v>4.9316333579186002E-2</v>
      </c>
      <c r="H1370" t="b">
        <v>0</v>
      </c>
      <c r="I1370">
        <v>1</v>
      </c>
    </row>
    <row r="1371" spans="1:9" x14ac:dyDescent="0.25">
      <c r="A1371" t="s">
        <v>178</v>
      </c>
      <c r="B1371" t="s">
        <v>213</v>
      </c>
      <c r="C1371" t="s">
        <v>142</v>
      </c>
      <c r="D1371" t="s">
        <v>214</v>
      </c>
      <c r="E1371" t="s">
        <v>180</v>
      </c>
      <c r="F1371">
        <v>2020</v>
      </c>
      <c r="G1371">
        <v>6.1205480263701012E-2</v>
      </c>
      <c r="H1371" t="b">
        <v>0</v>
      </c>
      <c r="I1371">
        <v>1</v>
      </c>
    </row>
    <row r="1372" spans="1:9" x14ac:dyDescent="0.25">
      <c r="A1372" t="s">
        <v>178</v>
      </c>
      <c r="B1372" t="s">
        <v>213</v>
      </c>
      <c r="C1372" t="s">
        <v>142</v>
      </c>
      <c r="D1372" t="s">
        <v>214</v>
      </c>
      <c r="E1372" t="s">
        <v>180</v>
      </c>
      <c r="F1372">
        <v>2025</v>
      </c>
      <c r="G1372">
        <v>9.8651619333929005E-2</v>
      </c>
      <c r="H1372" t="b">
        <v>0</v>
      </c>
      <c r="I1372">
        <v>1</v>
      </c>
    </row>
    <row r="1373" spans="1:9" x14ac:dyDescent="0.25">
      <c r="A1373" t="s">
        <v>178</v>
      </c>
      <c r="B1373" t="s">
        <v>213</v>
      </c>
      <c r="C1373" t="s">
        <v>142</v>
      </c>
      <c r="D1373" t="s">
        <v>214</v>
      </c>
      <c r="E1373" t="s">
        <v>180</v>
      </c>
      <c r="F1373">
        <v>2030</v>
      </c>
      <c r="G1373">
        <v>0.159425735613582</v>
      </c>
      <c r="H1373" t="b">
        <v>0</v>
      </c>
      <c r="I1373">
        <v>1</v>
      </c>
    </row>
    <row r="1374" spans="1:9" x14ac:dyDescent="0.25">
      <c r="A1374" t="s">
        <v>178</v>
      </c>
      <c r="B1374" t="s">
        <v>213</v>
      </c>
      <c r="C1374" t="s">
        <v>142</v>
      </c>
      <c r="D1374" t="s">
        <v>214</v>
      </c>
      <c r="E1374" t="s">
        <v>180</v>
      </c>
      <c r="F1374">
        <v>2035</v>
      </c>
      <c r="G1374">
        <v>0.15990988174066101</v>
      </c>
      <c r="H1374" t="b">
        <v>0</v>
      </c>
      <c r="I1374">
        <v>1</v>
      </c>
    </row>
    <row r="1375" spans="1:9" x14ac:dyDescent="0.25">
      <c r="A1375" t="s">
        <v>178</v>
      </c>
      <c r="B1375" t="s">
        <v>213</v>
      </c>
      <c r="C1375" t="s">
        <v>142</v>
      </c>
      <c r="D1375" t="s">
        <v>214</v>
      </c>
      <c r="E1375" t="s">
        <v>180</v>
      </c>
      <c r="F1375">
        <v>2040</v>
      </c>
      <c r="G1375">
        <v>0.16410624815326</v>
      </c>
      <c r="H1375" t="b">
        <v>0</v>
      </c>
      <c r="I1375">
        <v>1</v>
      </c>
    </row>
    <row r="1376" spans="1:9" x14ac:dyDescent="0.25">
      <c r="A1376" t="s">
        <v>178</v>
      </c>
      <c r="B1376" t="s">
        <v>213</v>
      </c>
      <c r="C1376" t="s">
        <v>142</v>
      </c>
      <c r="D1376" t="s">
        <v>214</v>
      </c>
      <c r="E1376" t="s">
        <v>180</v>
      </c>
      <c r="F1376">
        <v>2045</v>
      </c>
      <c r="G1376">
        <v>0.164424639133988</v>
      </c>
      <c r="H1376" t="b">
        <v>0</v>
      </c>
      <c r="I1376">
        <v>1</v>
      </c>
    </row>
    <row r="1377" spans="1:9" x14ac:dyDescent="0.25">
      <c r="A1377" t="s">
        <v>178</v>
      </c>
      <c r="B1377" t="s">
        <v>213</v>
      </c>
      <c r="C1377" t="s">
        <v>142</v>
      </c>
      <c r="D1377" t="s">
        <v>214</v>
      </c>
      <c r="E1377" t="s">
        <v>180</v>
      </c>
      <c r="F1377">
        <v>2050</v>
      </c>
      <c r="G1377">
        <v>0.16600258315414701</v>
      </c>
      <c r="H1377" t="b">
        <v>0</v>
      </c>
      <c r="I1377">
        <v>1</v>
      </c>
    </row>
    <row r="1378" spans="1:9" x14ac:dyDescent="0.25">
      <c r="A1378" t="s">
        <v>178</v>
      </c>
      <c r="B1378" t="s">
        <v>213</v>
      </c>
      <c r="C1378" t="s">
        <v>142</v>
      </c>
      <c r="D1378" t="s">
        <v>191</v>
      </c>
      <c r="E1378" t="s">
        <v>180</v>
      </c>
      <c r="F1378">
        <v>2015</v>
      </c>
      <c r="G1378">
        <v>7.5679999999999996E-4</v>
      </c>
      <c r="H1378" t="b">
        <v>0</v>
      </c>
      <c r="I1378">
        <v>1</v>
      </c>
    </row>
    <row r="1379" spans="1:9" x14ac:dyDescent="0.25">
      <c r="A1379" t="s">
        <v>178</v>
      </c>
      <c r="B1379" t="s">
        <v>213</v>
      </c>
      <c r="C1379" t="s">
        <v>142</v>
      </c>
      <c r="D1379" t="s">
        <v>191</v>
      </c>
      <c r="E1379" t="s">
        <v>180</v>
      </c>
      <c r="F1379">
        <v>2020</v>
      </c>
      <c r="G1379">
        <v>7.5679999999999996E-4</v>
      </c>
      <c r="H1379" t="b">
        <v>0</v>
      </c>
      <c r="I1379">
        <v>1</v>
      </c>
    </row>
    <row r="1380" spans="1:9" x14ac:dyDescent="0.25">
      <c r="A1380" t="s">
        <v>178</v>
      </c>
      <c r="B1380" t="s">
        <v>213</v>
      </c>
      <c r="C1380" t="s">
        <v>142</v>
      </c>
      <c r="D1380" t="s">
        <v>191</v>
      </c>
      <c r="E1380" t="s">
        <v>180</v>
      </c>
      <c r="F1380">
        <v>2025</v>
      </c>
      <c r="G1380">
        <v>6.4327999999999998E-4</v>
      </c>
      <c r="H1380" t="b">
        <v>0</v>
      </c>
      <c r="I1380">
        <v>1</v>
      </c>
    </row>
    <row r="1381" spans="1:9" x14ac:dyDescent="0.25">
      <c r="A1381" t="s">
        <v>178</v>
      </c>
      <c r="B1381" t="s">
        <v>213</v>
      </c>
      <c r="C1381" t="s">
        <v>142</v>
      </c>
      <c r="D1381" t="s">
        <v>191</v>
      </c>
      <c r="E1381" t="s">
        <v>180</v>
      </c>
      <c r="F1381">
        <v>2030</v>
      </c>
      <c r="G1381">
        <v>5.4678799999999998E-4</v>
      </c>
      <c r="H1381" t="b">
        <v>0</v>
      </c>
      <c r="I1381">
        <v>1</v>
      </c>
    </row>
    <row r="1382" spans="1:9" x14ac:dyDescent="0.25">
      <c r="A1382" t="s">
        <v>178</v>
      </c>
      <c r="B1382" t="s">
        <v>213</v>
      </c>
      <c r="C1382" t="s">
        <v>142</v>
      </c>
      <c r="D1382" t="s">
        <v>191</v>
      </c>
      <c r="E1382" t="s">
        <v>180</v>
      </c>
      <c r="F1382">
        <v>2035</v>
      </c>
      <c r="G1382">
        <v>4.6476980000000002E-4</v>
      </c>
      <c r="H1382" t="b">
        <v>0</v>
      </c>
      <c r="I1382">
        <v>1</v>
      </c>
    </row>
    <row r="1383" spans="1:9" x14ac:dyDescent="0.25">
      <c r="A1383" t="s">
        <v>178</v>
      </c>
      <c r="B1383" t="s">
        <v>213</v>
      </c>
      <c r="C1383" t="s">
        <v>142</v>
      </c>
      <c r="D1383" t="s">
        <v>191</v>
      </c>
      <c r="E1383" t="s">
        <v>180</v>
      </c>
      <c r="F1383">
        <v>2040</v>
      </c>
      <c r="G1383">
        <v>3.9505432999999992E-4</v>
      </c>
      <c r="H1383" t="b">
        <v>0</v>
      </c>
      <c r="I1383">
        <v>1</v>
      </c>
    </row>
    <row r="1384" spans="1:9" x14ac:dyDescent="0.25">
      <c r="A1384" t="s">
        <v>178</v>
      </c>
      <c r="B1384" t="s">
        <v>213</v>
      </c>
      <c r="C1384" t="s">
        <v>142</v>
      </c>
      <c r="D1384" t="s">
        <v>191</v>
      </c>
      <c r="E1384" t="s">
        <v>180</v>
      </c>
      <c r="F1384">
        <v>2045</v>
      </c>
      <c r="G1384">
        <v>3.3579618049999979E-4</v>
      </c>
      <c r="H1384" t="b">
        <v>0</v>
      </c>
      <c r="I1384">
        <v>1</v>
      </c>
    </row>
    <row r="1385" spans="1:9" x14ac:dyDescent="0.25">
      <c r="A1385" t="s">
        <v>178</v>
      </c>
      <c r="B1385" t="s">
        <v>213</v>
      </c>
      <c r="C1385" t="s">
        <v>142</v>
      </c>
      <c r="D1385" t="s">
        <v>191</v>
      </c>
      <c r="E1385" t="s">
        <v>180</v>
      </c>
      <c r="F1385">
        <v>2050</v>
      </c>
      <c r="G1385">
        <v>2.8542675342499983E-4</v>
      </c>
      <c r="H1385" t="b">
        <v>0</v>
      </c>
      <c r="I1385">
        <v>1</v>
      </c>
    </row>
    <row r="1386" spans="1:9" x14ac:dyDescent="0.25">
      <c r="A1386" t="s">
        <v>178</v>
      </c>
      <c r="B1386" t="s">
        <v>213</v>
      </c>
      <c r="C1386" t="s">
        <v>142</v>
      </c>
      <c r="D1386" t="s">
        <v>192</v>
      </c>
      <c r="E1386" t="s">
        <v>180</v>
      </c>
      <c r="F1386">
        <v>2015</v>
      </c>
      <c r="G1386">
        <v>1.1606399999999E-2</v>
      </c>
      <c r="H1386" t="b">
        <v>0</v>
      </c>
      <c r="I1386">
        <v>1</v>
      </c>
    </row>
    <row r="1387" spans="1:9" x14ac:dyDescent="0.25">
      <c r="A1387" t="s">
        <v>178</v>
      </c>
      <c r="B1387" t="s">
        <v>213</v>
      </c>
      <c r="C1387" t="s">
        <v>142</v>
      </c>
      <c r="D1387" t="s">
        <v>192</v>
      </c>
      <c r="E1387" t="s">
        <v>180</v>
      </c>
      <c r="F1387">
        <v>2020</v>
      </c>
      <c r="G1387">
        <v>9.8654399999990004E-3</v>
      </c>
      <c r="H1387" t="b">
        <v>0</v>
      </c>
      <c r="I1387">
        <v>1</v>
      </c>
    </row>
    <row r="1388" spans="1:9" x14ac:dyDescent="0.25">
      <c r="A1388" t="s">
        <v>178</v>
      </c>
      <c r="B1388" t="s">
        <v>213</v>
      </c>
      <c r="C1388" t="s">
        <v>142</v>
      </c>
      <c r="D1388" t="s">
        <v>192</v>
      </c>
      <c r="E1388" t="s">
        <v>180</v>
      </c>
      <c r="F1388">
        <v>2025</v>
      </c>
      <c r="G1388">
        <v>5.8031999999989996E-3</v>
      </c>
      <c r="H1388" t="b">
        <v>0</v>
      </c>
      <c r="I1388">
        <v>1</v>
      </c>
    </row>
    <row r="1389" spans="1:9" x14ac:dyDescent="0.25">
      <c r="A1389" t="s">
        <v>178</v>
      </c>
      <c r="B1389" t="s">
        <v>213</v>
      </c>
      <c r="C1389" t="s">
        <v>142</v>
      </c>
      <c r="D1389" t="s">
        <v>192</v>
      </c>
      <c r="E1389" t="s">
        <v>180</v>
      </c>
      <c r="F1389">
        <v>2030</v>
      </c>
      <c r="G1389">
        <v>1.160639999999E-3</v>
      </c>
      <c r="H1389" t="b">
        <v>0</v>
      </c>
      <c r="I1389">
        <v>1</v>
      </c>
    </row>
    <row r="1390" spans="1:9" x14ac:dyDescent="0.25">
      <c r="A1390" t="s">
        <v>178</v>
      </c>
      <c r="B1390" t="s">
        <v>213</v>
      </c>
      <c r="C1390" t="s">
        <v>142</v>
      </c>
      <c r="D1390" t="s">
        <v>193</v>
      </c>
      <c r="E1390" t="s">
        <v>180</v>
      </c>
      <c r="F1390">
        <v>2015</v>
      </c>
      <c r="G1390">
        <v>1.1632000000000001E-3</v>
      </c>
      <c r="H1390" t="b">
        <v>0</v>
      </c>
      <c r="I1390">
        <v>1</v>
      </c>
    </row>
    <row r="1391" spans="1:9" x14ac:dyDescent="0.25">
      <c r="A1391" t="s">
        <v>178</v>
      </c>
      <c r="B1391" t="s">
        <v>213</v>
      </c>
      <c r="C1391" t="s">
        <v>142</v>
      </c>
      <c r="D1391" t="s">
        <v>193</v>
      </c>
      <c r="E1391" t="s">
        <v>180</v>
      </c>
      <c r="F1391">
        <v>2020</v>
      </c>
      <c r="G1391">
        <v>9.8871999999999979E-4</v>
      </c>
      <c r="H1391" t="b">
        <v>0</v>
      </c>
      <c r="I1391">
        <v>1</v>
      </c>
    </row>
    <row r="1392" spans="1:9" x14ac:dyDescent="0.25">
      <c r="A1392" t="s">
        <v>178</v>
      </c>
      <c r="B1392" t="s">
        <v>213</v>
      </c>
      <c r="C1392" t="s">
        <v>142</v>
      </c>
      <c r="D1392" t="s">
        <v>194</v>
      </c>
      <c r="E1392" t="s">
        <v>180</v>
      </c>
      <c r="F1392">
        <v>2015</v>
      </c>
      <c r="G1392">
        <v>1.9091345280447002E-2</v>
      </c>
      <c r="H1392" t="b">
        <v>0</v>
      </c>
      <c r="I1392">
        <v>1</v>
      </c>
    </row>
    <row r="1393" spans="1:9" x14ac:dyDescent="0.25">
      <c r="A1393" t="s">
        <v>178</v>
      </c>
      <c r="B1393" t="s">
        <v>213</v>
      </c>
      <c r="C1393" t="s">
        <v>142</v>
      </c>
      <c r="D1393" t="s">
        <v>194</v>
      </c>
      <c r="E1393" t="s">
        <v>180</v>
      </c>
      <c r="F1393">
        <v>2020</v>
      </c>
      <c r="G1393">
        <v>1.9091345280447002E-2</v>
      </c>
      <c r="H1393" t="b">
        <v>0</v>
      </c>
      <c r="I1393">
        <v>1</v>
      </c>
    </row>
    <row r="1394" spans="1:9" x14ac:dyDescent="0.25">
      <c r="A1394" t="s">
        <v>178</v>
      </c>
      <c r="B1394" t="s">
        <v>213</v>
      </c>
      <c r="C1394" t="s">
        <v>142</v>
      </c>
      <c r="D1394" t="s">
        <v>194</v>
      </c>
      <c r="E1394" t="s">
        <v>180</v>
      </c>
      <c r="F1394">
        <v>2025</v>
      </c>
      <c r="G1394">
        <v>2.6349623736447E-2</v>
      </c>
      <c r="H1394" t="b">
        <v>0</v>
      </c>
      <c r="I1394">
        <v>1</v>
      </c>
    </row>
    <row r="1395" spans="1:9" x14ac:dyDescent="0.25">
      <c r="A1395" t="s">
        <v>178</v>
      </c>
      <c r="B1395" t="s">
        <v>213</v>
      </c>
      <c r="C1395" t="s">
        <v>142</v>
      </c>
      <c r="D1395" t="s">
        <v>194</v>
      </c>
      <c r="E1395" t="s">
        <v>180</v>
      </c>
      <c r="F1395">
        <v>2030</v>
      </c>
      <c r="G1395">
        <v>3.1727478489647999E-2</v>
      </c>
      <c r="H1395" t="b">
        <v>0</v>
      </c>
      <c r="I1395">
        <v>1</v>
      </c>
    </row>
    <row r="1396" spans="1:9" x14ac:dyDescent="0.25">
      <c r="A1396" t="s">
        <v>178</v>
      </c>
      <c r="B1396" t="s">
        <v>213</v>
      </c>
      <c r="C1396" t="s">
        <v>142</v>
      </c>
      <c r="D1396" t="s">
        <v>194</v>
      </c>
      <c r="E1396" t="s">
        <v>180</v>
      </c>
      <c r="F1396">
        <v>2035</v>
      </c>
      <c r="G1396">
        <v>3.1719951029573E-2</v>
      </c>
      <c r="H1396" t="b">
        <v>0</v>
      </c>
      <c r="I1396">
        <v>1</v>
      </c>
    </row>
    <row r="1397" spans="1:9" x14ac:dyDescent="0.25">
      <c r="A1397" t="s">
        <v>178</v>
      </c>
      <c r="B1397" t="s">
        <v>213</v>
      </c>
      <c r="C1397" t="s">
        <v>142</v>
      </c>
      <c r="D1397" t="s">
        <v>194</v>
      </c>
      <c r="E1397" t="s">
        <v>180</v>
      </c>
      <c r="F1397">
        <v>2040</v>
      </c>
      <c r="G1397">
        <v>3.0879954916694999E-2</v>
      </c>
      <c r="H1397" t="b">
        <v>0</v>
      </c>
      <c r="I1397">
        <v>1</v>
      </c>
    </row>
    <row r="1398" spans="1:9" x14ac:dyDescent="0.25">
      <c r="A1398" t="s">
        <v>178</v>
      </c>
      <c r="B1398" t="s">
        <v>213</v>
      </c>
      <c r="C1398" t="s">
        <v>142</v>
      </c>
      <c r="D1398" t="s">
        <v>194</v>
      </c>
      <c r="E1398" t="s">
        <v>180</v>
      </c>
      <c r="F1398">
        <v>2045</v>
      </c>
      <c r="G1398">
        <v>3.0622139409137002E-2</v>
      </c>
      <c r="H1398" t="b">
        <v>0</v>
      </c>
      <c r="I1398">
        <v>1</v>
      </c>
    </row>
    <row r="1399" spans="1:9" x14ac:dyDescent="0.25">
      <c r="A1399" t="s">
        <v>178</v>
      </c>
      <c r="B1399" t="s">
        <v>213</v>
      </c>
      <c r="C1399" t="s">
        <v>142</v>
      </c>
      <c r="D1399" t="s">
        <v>194</v>
      </c>
      <c r="E1399" t="s">
        <v>180</v>
      </c>
      <c r="F1399">
        <v>2050</v>
      </c>
      <c r="G1399">
        <v>3.0213415434946E-2</v>
      </c>
      <c r="H1399" t="b">
        <v>0</v>
      </c>
      <c r="I1399">
        <v>1</v>
      </c>
    </row>
    <row r="1400" spans="1:9" x14ac:dyDescent="0.25">
      <c r="A1400" t="s">
        <v>178</v>
      </c>
      <c r="B1400" t="s">
        <v>213</v>
      </c>
      <c r="C1400" t="s">
        <v>142</v>
      </c>
      <c r="D1400" t="s">
        <v>198</v>
      </c>
      <c r="E1400" t="s">
        <v>180</v>
      </c>
      <c r="F1400">
        <v>2015</v>
      </c>
      <c r="G1400">
        <v>1.6266240000000001E-2</v>
      </c>
      <c r="H1400" t="b">
        <v>0</v>
      </c>
      <c r="I1400">
        <v>1</v>
      </c>
    </row>
    <row r="1401" spans="1:9" x14ac:dyDescent="0.25">
      <c r="A1401" t="s">
        <v>178</v>
      </c>
      <c r="B1401" t="s">
        <v>213</v>
      </c>
      <c r="C1401" t="s">
        <v>142</v>
      </c>
      <c r="D1401" t="s">
        <v>198</v>
      </c>
      <c r="E1401" t="s">
        <v>180</v>
      </c>
      <c r="F1401">
        <v>2020</v>
      </c>
      <c r="G1401">
        <v>3.0070826684514999E-2</v>
      </c>
      <c r="H1401" t="b">
        <v>0</v>
      </c>
      <c r="I1401">
        <v>1</v>
      </c>
    </row>
    <row r="1402" spans="1:9" x14ac:dyDescent="0.25">
      <c r="A1402" t="s">
        <v>178</v>
      </c>
      <c r="B1402" t="s">
        <v>213</v>
      </c>
      <c r="C1402" t="s">
        <v>142</v>
      </c>
      <c r="D1402" t="s">
        <v>198</v>
      </c>
      <c r="E1402" t="s">
        <v>180</v>
      </c>
      <c r="F1402">
        <v>2025</v>
      </c>
      <c r="G1402">
        <v>6.0141653369029997E-2</v>
      </c>
      <c r="H1402" t="b">
        <v>0</v>
      </c>
      <c r="I1402">
        <v>1</v>
      </c>
    </row>
    <row r="1403" spans="1:9" x14ac:dyDescent="0.25">
      <c r="A1403" t="s">
        <v>178</v>
      </c>
      <c r="B1403" t="s">
        <v>213</v>
      </c>
      <c r="C1403" t="s">
        <v>142</v>
      </c>
      <c r="D1403" t="s">
        <v>198</v>
      </c>
      <c r="E1403" t="s">
        <v>180</v>
      </c>
      <c r="F1403">
        <v>2030</v>
      </c>
      <c r="G1403">
        <v>0.12028330673806099</v>
      </c>
      <c r="H1403" t="b">
        <v>0</v>
      </c>
      <c r="I1403">
        <v>1</v>
      </c>
    </row>
    <row r="1404" spans="1:9" x14ac:dyDescent="0.25">
      <c r="A1404" t="s">
        <v>178</v>
      </c>
      <c r="B1404" t="s">
        <v>213</v>
      </c>
      <c r="C1404" t="s">
        <v>142</v>
      </c>
      <c r="D1404" t="s">
        <v>198</v>
      </c>
      <c r="E1404" t="s">
        <v>180</v>
      </c>
      <c r="F1404">
        <v>2035</v>
      </c>
      <c r="G1404">
        <v>0.121928092865141</v>
      </c>
      <c r="H1404" t="b">
        <v>0</v>
      </c>
      <c r="I1404">
        <v>1</v>
      </c>
    </row>
    <row r="1405" spans="1:9" x14ac:dyDescent="0.25">
      <c r="A1405" t="s">
        <v>178</v>
      </c>
      <c r="B1405" t="s">
        <v>213</v>
      </c>
      <c r="C1405" t="s">
        <v>142</v>
      </c>
      <c r="D1405" t="s">
        <v>198</v>
      </c>
      <c r="E1405" t="s">
        <v>180</v>
      </c>
      <c r="F1405">
        <v>2040</v>
      </c>
      <c r="G1405">
        <v>0.121928092865156</v>
      </c>
      <c r="H1405" t="b">
        <v>0</v>
      </c>
      <c r="I1405">
        <v>1</v>
      </c>
    </row>
    <row r="1406" spans="1:9" x14ac:dyDescent="0.25">
      <c r="A1406" t="s">
        <v>178</v>
      </c>
      <c r="B1406" t="s">
        <v>213</v>
      </c>
      <c r="C1406" t="s">
        <v>142</v>
      </c>
      <c r="D1406" t="s">
        <v>198</v>
      </c>
      <c r="E1406" t="s">
        <v>180</v>
      </c>
      <c r="F1406">
        <v>2045</v>
      </c>
      <c r="G1406">
        <v>0.12192809286515199</v>
      </c>
      <c r="H1406" t="b">
        <v>0</v>
      </c>
      <c r="I1406">
        <v>1</v>
      </c>
    </row>
    <row r="1407" spans="1:9" x14ac:dyDescent="0.25">
      <c r="A1407" t="s">
        <v>178</v>
      </c>
      <c r="B1407" t="s">
        <v>213</v>
      </c>
      <c r="C1407" t="s">
        <v>142</v>
      </c>
      <c r="D1407" t="s">
        <v>198</v>
      </c>
      <c r="E1407" t="s">
        <v>180</v>
      </c>
      <c r="F1407">
        <v>2050</v>
      </c>
      <c r="G1407">
        <v>0.12192809286515199</v>
      </c>
      <c r="H1407" t="b">
        <v>0</v>
      </c>
      <c r="I1407">
        <v>1</v>
      </c>
    </row>
    <row r="1408" spans="1:9" x14ac:dyDescent="0.25">
      <c r="A1408" t="s">
        <v>178</v>
      </c>
      <c r="B1408" t="s">
        <v>213</v>
      </c>
      <c r="C1408" t="s">
        <v>142</v>
      </c>
      <c r="D1408" t="s">
        <v>196</v>
      </c>
      <c r="E1408" t="s">
        <v>180</v>
      </c>
      <c r="F1408">
        <v>2015</v>
      </c>
      <c r="G1408">
        <v>3.8262404321472209E-4</v>
      </c>
      <c r="H1408" t="b">
        <v>0</v>
      </c>
      <c r="I1408">
        <v>1</v>
      </c>
    </row>
    <row r="1409" spans="1:9" x14ac:dyDescent="0.25">
      <c r="A1409" t="s">
        <v>178</v>
      </c>
      <c r="B1409" t="s">
        <v>213</v>
      </c>
      <c r="C1409" t="s">
        <v>142</v>
      </c>
      <c r="D1409" t="s">
        <v>196</v>
      </c>
      <c r="E1409" t="s">
        <v>180</v>
      </c>
      <c r="F1409">
        <v>2020</v>
      </c>
      <c r="G1409">
        <v>3.8262404321472209E-4</v>
      </c>
      <c r="H1409" t="b">
        <v>0</v>
      </c>
      <c r="I1409">
        <v>1</v>
      </c>
    </row>
    <row r="1410" spans="1:9" x14ac:dyDescent="0.25">
      <c r="A1410" t="s">
        <v>178</v>
      </c>
      <c r="B1410" t="s">
        <v>213</v>
      </c>
      <c r="C1410" t="s">
        <v>142</v>
      </c>
      <c r="D1410" t="s">
        <v>196</v>
      </c>
      <c r="E1410" t="s">
        <v>180</v>
      </c>
      <c r="F1410">
        <v>2025</v>
      </c>
      <c r="G1410">
        <v>5.6715966112550007E-3</v>
      </c>
      <c r="H1410" t="b">
        <v>0</v>
      </c>
      <c r="I1410">
        <v>1</v>
      </c>
    </row>
    <row r="1411" spans="1:9" x14ac:dyDescent="0.25">
      <c r="A1411" t="s">
        <v>178</v>
      </c>
      <c r="B1411" t="s">
        <v>213</v>
      </c>
      <c r="C1411" t="s">
        <v>142</v>
      </c>
      <c r="D1411" t="s">
        <v>196</v>
      </c>
      <c r="E1411" t="s">
        <v>180</v>
      </c>
      <c r="F1411">
        <v>2030</v>
      </c>
      <c r="G1411">
        <v>5.6715966112550007E-3</v>
      </c>
      <c r="H1411" t="b">
        <v>0</v>
      </c>
      <c r="I1411">
        <v>1</v>
      </c>
    </row>
    <row r="1412" spans="1:9" x14ac:dyDescent="0.25">
      <c r="A1412" t="s">
        <v>178</v>
      </c>
      <c r="B1412" t="s">
        <v>213</v>
      </c>
      <c r="C1412" t="s">
        <v>142</v>
      </c>
      <c r="D1412" t="s">
        <v>196</v>
      </c>
      <c r="E1412" t="s">
        <v>180</v>
      </c>
      <c r="F1412">
        <v>2035</v>
      </c>
      <c r="G1412">
        <v>5.7665311375220008E-3</v>
      </c>
      <c r="H1412" t="b">
        <v>0</v>
      </c>
      <c r="I1412">
        <v>1</v>
      </c>
    </row>
    <row r="1413" spans="1:9" x14ac:dyDescent="0.25">
      <c r="A1413" t="s">
        <v>178</v>
      </c>
      <c r="B1413" t="s">
        <v>213</v>
      </c>
      <c r="C1413" t="s">
        <v>142</v>
      </c>
      <c r="D1413" t="s">
        <v>196</v>
      </c>
      <c r="E1413" t="s">
        <v>180</v>
      </c>
      <c r="F1413">
        <v>2040</v>
      </c>
      <c r="G1413">
        <v>1.0875594946839E-2</v>
      </c>
      <c r="H1413" t="b">
        <v>0</v>
      </c>
      <c r="I1413">
        <v>1</v>
      </c>
    </row>
    <row r="1414" spans="1:9" x14ac:dyDescent="0.25">
      <c r="A1414" t="s">
        <v>178</v>
      </c>
      <c r="B1414" t="s">
        <v>213</v>
      </c>
      <c r="C1414" t="s">
        <v>142</v>
      </c>
      <c r="D1414" t="s">
        <v>196</v>
      </c>
      <c r="E1414" t="s">
        <v>180</v>
      </c>
      <c r="F1414">
        <v>2045</v>
      </c>
      <c r="G1414">
        <v>1.151087258625E-2</v>
      </c>
      <c r="H1414" t="b">
        <v>0</v>
      </c>
      <c r="I1414">
        <v>1</v>
      </c>
    </row>
    <row r="1415" spans="1:9" x14ac:dyDescent="0.25">
      <c r="A1415" t="s">
        <v>178</v>
      </c>
      <c r="B1415" t="s">
        <v>213</v>
      </c>
      <c r="C1415" t="s">
        <v>142</v>
      </c>
      <c r="D1415" t="s">
        <v>196</v>
      </c>
      <c r="E1415" t="s">
        <v>180</v>
      </c>
      <c r="F1415">
        <v>2050</v>
      </c>
      <c r="G1415">
        <v>1.3552070721617E-2</v>
      </c>
      <c r="H1415" t="b">
        <v>0</v>
      </c>
      <c r="I1415">
        <v>1</v>
      </c>
    </row>
    <row r="1416" spans="1:9" x14ac:dyDescent="0.25">
      <c r="A1416" t="s">
        <v>178</v>
      </c>
      <c r="B1416" t="s">
        <v>213</v>
      </c>
      <c r="C1416" t="s">
        <v>142</v>
      </c>
      <c r="D1416" t="s">
        <v>199</v>
      </c>
      <c r="E1416" t="s">
        <v>180</v>
      </c>
      <c r="F1416">
        <v>2015</v>
      </c>
      <c r="G1416">
        <v>4.9724255524140611E-5</v>
      </c>
      <c r="H1416" t="b">
        <v>0</v>
      </c>
      <c r="I1416">
        <v>1</v>
      </c>
    </row>
    <row r="1417" spans="1:9" x14ac:dyDescent="0.25">
      <c r="A1417" t="s">
        <v>178</v>
      </c>
      <c r="B1417" t="s">
        <v>213</v>
      </c>
      <c r="C1417" t="s">
        <v>142</v>
      </c>
      <c r="D1417" t="s">
        <v>199</v>
      </c>
      <c r="E1417" t="s">
        <v>180</v>
      </c>
      <c r="F1417">
        <v>2020</v>
      </c>
      <c r="G1417">
        <v>4.9724255524140611E-5</v>
      </c>
      <c r="H1417" t="b">
        <v>0</v>
      </c>
      <c r="I1417">
        <v>1</v>
      </c>
    </row>
    <row r="1418" spans="1:9" x14ac:dyDescent="0.25">
      <c r="A1418" t="s">
        <v>178</v>
      </c>
      <c r="B1418" t="s">
        <v>213</v>
      </c>
      <c r="C1418" t="s">
        <v>142</v>
      </c>
      <c r="D1418" t="s">
        <v>199</v>
      </c>
      <c r="E1418" t="s">
        <v>180</v>
      </c>
      <c r="F1418">
        <v>2025</v>
      </c>
      <c r="G1418">
        <v>4.2265617195519528E-5</v>
      </c>
      <c r="H1418" t="b">
        <v>0</v>
      </c>
      <c r="I1418">
        <v>1</v>
      </c>
    </row>
    <row r="1419" spans="1:9" x14ac:dyDescent="0.25">
      <c r="A1419" t="s">
        <v>178</v>
      </c>
      <c r="B1419" t="s">
        <v>213</v>
      </c>
      <c r="C1419" t="s">
        <v>142</v>
      </c>
      <c r="D1419" t="s">
        <v>199</v>
      </c>
      <c r="E1419" t="s">
        <v>180</v>
      </c>
      <c r="F1419">
        <v>2030</v>
      </c>
      <c r="G1419">
        <v>3.5925774616191603E-5</v>
      </c>
      <c r="H1419" t="b">
        <v>0</v>
      </c>
      <c r="I1419">
        <v>1</v>
      </c>
    </row>
    <row r="1420" spans="1:9" x14ac:dyDescent="0.25">
      <c r="A1420" t="s">
        <v>178</v>
      </c>
      <c r="B1420" t="s">
        <v>213</v>
      </c>
      <c r="C1420" t="s">
        <v>142</v>
      </c>
      <c r="D1420" t="s">
        <v>199</v>
      </c>
      <c r="E1420" t="s">
        <v>180</v>
      </c>
      <c r="F1420">
        <v>2035</v>
      </c>
      <c r="G1420">
        <v>3.0536908423762863E-5</v>
      </c>
      <c r="H1420" t="b">
        <v>0</v>
      </c>
      <c r="I1420">
        <v>1</v>
      </c>
    </row>
    <row r="1421" spans="1:9" x14ac:dyDescent="0.25">
      <c r="A1421" t="s">
        <v>178</v>
      </c>
      <c r="B1421" t="s">
        <v>213</v>
      </c>
      <c r="C1421" t="s">
        <v>142</v>
      </c>
      <c r="D1421" t="s">
        <v>199</v>
      </c>
      <c r="E1421" t="s">
        <v>180</v>
      </c>
      <c r="F1421">
        <v>2040</v>
      </c>
      <c r="G1421">
        <v>2.7551094568434061E-5</v>
      </c>
      <c r="H1421" t="b">
        <v>0</v>
      </c>
      <c r="I1421">
        <v>1</v>
      </c>
    </row>
    <row r="1422" spans="1:9" x14ac:dyDescent="0.25">
      <c r="A1422" t="s">
        <v>178</v>
      </c>
      <c r="B1422" t="s">
        <v>213</v>
      </c>
      <c r="C1422" t="s">
        <v>142</v>
      </c>
      <c r="D1422" t="s">
        <v>199</v>
      </c>
      <c r="E1422" t="s">
        <v>180</v>
      </c>
      <c r="F1422">
        <v>2045</v>
      </c>
      <c r="G1422">
        <v>2.773809294785784E-5</v>
      </c>
      <c r="H1422" t="b">
        <v>0</v>
      </c>
      <c r="I1422">
        <v>1</v>
      </c>
    </row>
    <row r="1423" spans="1:9" x14ac:dyDescent="0.25">
      <c r="A1423" t="s">
        <v>178</v>
      </c>
      <c r="B1423" t="s">
        <v>213</v>
      </c>
      <c r="C1423" t="s">
        <v>142</v>
      </c>
      <c r="D1423" t="s">
        <v>199</v>
      </c>
      <c r="E1423" t="s">
        <v>180</v>
      </c>
      <c r="F1423">
        <v>2050</v>
      </c>
      <c r="G1423">
        <v>2.357737900567913E-5</v>
      </c>
      <c r="H1423" t="b">
        <v>0</v>
      </c>
      <c r="I1423">
        <v>1</v>
      </c>
    </row>
    <row r="1424" spans="1:9" x14ac:dyDescent="0.25">
      <c r="A1424" t="s">
        <v>178</v>
      </c>
      <c r="B1424" t="s">
        <v>213</v>
      </c>
      <c r="C1424" t="s">
        <v>127</v>
      </c>
      <c r="D1424" t="s">
        <v>214</v>
      </c>
      <c r="E1424" t="s">
        <v>180</v>
      </c>
      <c r="F1424">
        <v>2015</v>
      </c>
      <c r="G1424">
        <v>1.078335040471476</v>
      </c>
      <c r="H1424" t="b">
        <v>0</v>
      </c>
      <c r="I1424">
        <v>1</v>
      </c>
    </row>
    <row r="1425" spans="1:9" x14ac:dyDescent="0.25">
      <c r="A1425" t="s">
        <v>178</v>
      </c>
      <c r="B1425" t="s">
        <v>213</v>
      </c>
      <c r="C1425" t="s">
        <v>127</v>
      </c>
      <c r="D1425" t="s">
        <v>214</v>
      </c>
      <c r="E1425" t="s">
        <v>180</v>
      </c>
      <c r="F1425">
        <v>2020</v>
      </c>
      <c r="G1425">
        <v>1.31066172977234</v>
      </c>
      <c r="H1425" t="b">
        <v>0</v>
      </c>
      <c r="I1425">
        <v>1</v>
      </c>
    </row>
    <row r="1426" spans="1:9" x14ac:dyDescent="0.25">
      <c r="A1426" t="s">
        <v>178</v>
      </c>
      <c r="B1426" t="s">
        <v>213</v>
      </c>
      <c r="C1426" t="s">
        <v>127</v>
      </c>
      <c r="D1426" t="s">
        <v>214</v>
      </c>
      <c r="E1426" t="s">
        <v>180</v>
      </c>
      <c r="F1426">
        <v>2025</v>
      </c>
      <c r="G1426">
        <v>1.387315447262937</v>
      </c>
      <c r="H1426" t="b">
        <v>0</v>
      </c>
      <c r="I1426">
        <v>1</v>
      </c>
    </row>
    <row r="1427" spans="1:9" x14ac:dyDescent="0.25">
      <c r="A1427" t="s">
        <v>178</v>
      </c>
      <c r="B1427" t="s">
        <v>213</v>
      </c>
      <c r="C1427" t="s">
        <v>127</v>
      </c>
      <c r="D1427" t="s">
        <v>214</v>
      </c>
      <c r="E1427" t="s">
        <v>180</v>
      </c>
      <c r="F1427">
        <v>2030</v>
      </c>
      <c r="G1427">
        <v>2.094118849497598</v>
      </c>
      <c r="H1427" t="b">
        <v>0</v>
      </c>
      <c r="I1427">
        <v>1</v>
      </c>
    </row>
    <row r="1428" spans="1:9" x14ac:dyDescent="0.25">
      <c r="A1428" t="s">
        <v>178</v>
      </c>
      <c r="B1428" t="s">
        <v>213</v>
      </c>
      <c r="C1428" t="s">
        <v>127</v>
      </c>
      <c r="D1428" t="s">
        <v>214</v>
      </c>
      <c r="E1428" t="s">
        <v>180</v>
      </c>
      <c r="F1428">
        <v>2035</v>
      </c>
      <c r="G1428">
        <v>2.747606178798041</v>
      </c>
      <c r="H1428" t="b">
        <v>0</v>
      </c>
      <c r="I1428">
        <v>1</v>
      </c>
    </row>
    <row r="1429" spans="1:9" x14ac:dyDescent="0.25">
      <c r="A1429" t="s">
        <v>178</v>
      </c>
      <c r="B1429" t="s">
        <v>213</v>
      </c>
      <c r="C1429" t="s">
        <v>127</v>
      </c>
      <c r="D1429" t="s">
        <v>214</v>
      </c>
      <c r="E1429" t="s">
        <v>180</v>
      </c>
      <c r="F1429">
        <v>2040</v>
      </c>
      <c r="G1429">
        <v>2.8574687784921489</v>
      </c>
      <c r="H1429" t="b">
        <v>0</v>
      </c>
      <c r="I1429">
        <v>1</v>
      </c>
    </row>
    <row r="1430" spans="1:9" x14ac:dyDescent="0.25">
      <c r="A1430" t="s">
        <v>178</v>
      </c>
      <c r="B1430" t="s">
        <v>213</v>
      </c>
      <c r="C1430" t="s">
        <v>127</v>
      </c>
      <c r="D1430" t="s">
        <v>214</v>
      </c>
      <c r="E1430" t="s">
        <v>180</v>
      </c>
      <c r="F1430">
        <v>2045</v>
      </c>
      <c r="G1430">
        <v>2.8574260284676689</v>
      </c>
      <c r="H1430" t="b">
        <v>0</v>
      </c>
      <c r="I1430">
        <v>1</v>
      </c>
    </row>
    <row r="1431" spans="1:9" x14ac:dyDescent="0.25">
      <c r="A1431" t="s">
        <v>178</v>
      </c>
      <c r="B1431" t="s">
        <v>213</v>
      </c>
      <c r="C1431" t="s">
        <v>127</v>
      </c>
      <c r="D1431" t="s">
        <v>214</v>
      </c>
      <c r="E1431" t="s">
        <v>180</v>
      </c>
      <c r="F1431">
        <v>2050</v>
      </c>
      <c r="G1431">
        <v>2.8574005880403459</v>
      </c>
      <c r="H1431" t="b">
        <v>0</v>
      </c>
      <c r="I1431">
        <v>1</v>
      </c>
    </row>
    <row r="1432" spans="1:9" x14ac:dyDescent="0.25">
      <c r="A1432" t="s">
        <v>178</v>
      </c>
      <c r="B1432" t="s">
        <v>213</v>
      </c>
      <c r="C1432" t="s">
        <v>127</v>
      </c>
      <c r="D1432" t="s">
        <v>215</v>
      </c>
      <c r="E1432" t="s">
        <v>180</v>
      </c>
      <c r="F1432">
        <v>2030</v>
      </c>
      <c r="G1432">
        <v>3.9818899421019388E-4</v>
      </c>
      <c r="H1432" t="b">
        <v>0</v>
      </c>
      <c r="I1432">
        <v>1</v>
      </c>
    </row>
    <row r="1433" spans="1:9" x14ac:dyDescent="0.25">
      <c r="A1433" t="s">
        <v>178</v>
      </c>
      <c r="B1433" t="s">
        <v>213</v>
      </c>
      <c r="C1433" t="s">
        <v>127</v>
      </c>
      <c r="D1433" t="s">
        <v>215</v>
      </c>
      <c r="E1433" t="s">
        <v>180</v>
      </c>
      <c r="F1433">
        <v>2035</v>
      </c>
      <c r="G1433">
        <v>1.7182519104330001E-3</v>
      </c>
      <c r="H1433" t="b">
        <v>0</v>
      </c>
      <c r="I1433">
        <v>1</v>
      </c>
    </row>
    <row r="1434" spans="1:9" x14ac:dyDescent="0.25">
      <c r="A1434" t="s">
        <v>178</v>
      </c>
      <c r="B1434" t="s">
        <v>213</v>
      </c>
      <c r="C1434" t="s">
        <v>127</v>
      </c>
      <c r="D1434" t="s">
        <v>215</v>
      </c>
      <c r="E1434" t="s">
        <v>180</v>
      </c>
      <c r="F1434">
        <v>2040</v>
      </c>
      <c r="G1434">
        <v>2.1134649616950891E-4</v>
      </c>
      <c r="H1434" t="b">
        <v>0</v>
      </c>
      <c r="I1434">
        <v>1</v>
      </c>
    </row>
    <row r="1435" spans="1:9" x14ac:dyDescent="0.25">
      <c r="A1435" t="s">
        <v>178</v>
      </c>
      <c r="B1435" t="s">
        <v>213</v>
      </c>
      <c r="C1435" t="s">
        <v>127</v>
      </c>
      <c r="D1435" t="s">
        <v>215</v>
      </c>
      <c r="E1435" t="s">
        <v>180</v>
      </c>
      <c r="F1435">
        <v>2045</v>
      </c>
      <c r="G1435">
        <v>1.6859647169051019E-4</v>
      </c>
      <c r="H1435" t="b">
        <v>0</v>
      </c>
      <c r="I1435">
        <v>1</v>
      </c>
    </row>
    <row r="1436" spans="1:9" x14ac:dyDescent="0.25">
      <c r="A1436" t="s">
        <v>178</v>
      </c>
      <c r="B1436" t="s">
        <v>213</v>
      </c>
      <c r="C1436" t="s">
        <v>127</v>
      </c>
      <c r="D1436" t="s">
        <v>215</v>
      </c>
      <c r="E1436" t="s">
        <v>180</v>
      </c>
      <c r="F1436">
        <v>2050</v>
      </c>
      <c r="G1436">
        <v>1.4315604436792261E-4</v>
      </c>
      <c r="H1436" t="b">
        <v>0</v>
      </c>
      <c r="I1436">
        <v>1</v>
      </c>
    </row>
    <row r="1437" spans="1:9" x14ac:dyDescent="0.25">
      <c r="A1437" t="s">
        <v>178</v>
      </c>
      <c r="B1437" t="s">
        <v>213</v>
      </c>
      <c r="C1437" t="s">
        <v>127</v>
      </c>
      <c r="D1437" t="s">
        <v>191</v>
      </c>
      <c r="E1437" t="s">
        <v>180</v>
      </c>
      <c r="F1437">
        <v>2015</v>
      </c>
      <c r="G1437">
        <v>2.3985299999998998E-2</v>
      </c>
      <c r="H1437" t="b">
        <v>0</v>
      </c>
      <c r="I1437">
        <v>1</v>
      </c>
    </row>
    <row r="1438" spans="1:9" x14ac:dyDescent="0.25">
      <c r="A1438" t="s">
        <v>178</v>
      </c>
      <c r="B1438" t="s">
        <v>213</v>
      </c>
      <c r="C1438" t="s">
        <v>127</v>
      </c>
      <c r="D1438" t="s">
        <v>191</v>
      </c>
      <c r="E1438" t="s">
        <v>180</v>
      </c>
      <c r="F1438">
        <v>2020</v>
      </c>
      <c r="G1438">
        <v>2.3985300000000001E-2</v>
      </c>
      <c r="H1438" t="b">
        <v>0</v>
      </c>
      <c r="I1438">
        <v>1</v>
      </c>
    </row>
    <row r="1439" spans="1:9" x14ac:dyDescent="0.25">
      <c r="A1439" t="s">
        <v>178</v>
      </c>
      <c r="B1439" t="s">
        <v>213</v>
      </c>
      <c r="C1439" t="s">
        <v>127</v>
      </c>
      <c r="D1439" t="s">
        <v>191</v>
      </c>
      <c r="E1439" t="s">
        <v>180</v>
      </c>
      <c r="F1439">
        <v>2025</v>
      </c>
      <c r="G1439">
        <v>2.0387505E-2</v>
      </c>
      <c r="H1439" t="b">
        <v>0</v>
      </c>
      <c r="I1439">
        <v>1</v>
      </c>
    </row>
    <row r="1440" spans="1:9" x14ac:dyDescent="0.25">
      <c r="A1440" t="s">
        <v>178</v>
      </c>
      <c r="B1440" t="s">
        <v>213</v>
      </c>
      <c r="C1440" t="s">
        <v>127</v>
      </c>
      <c r="D1440" t="s">
        <v>191</v>
      </c>
      <c r="E1440" t="s">
        <v>180</v>
      </c>
      <c r="F1440">
        <v>2030</v>
      </c>
      <c r="G1440">
        <v>1.7329379249999999E-2</v>
      </c>
      <c r="H1440" t="b">
        <v>0</v>
      </c>
      <c r="I1440">
        <v>1</v>
      </c>
    </row>
    <row r="1441" spans="1:9" x14ac:dyDescent="0.25">
      <c r="A1441" t="s">
        <v>178</v>
      </c>
      <c r="B1441" t="s">
        <v>213</v>
      </c>
      <c r="C1441" t="s">
        <v>127</v>
      </c>
      <c r="D1441" t="s">
        <v>191</v>
      </c>
      <c r="E1441" t="s">
        <v>180</v>
      </c>
      <c r="F1441">
        <v>2035</v>
      </c>
      <c r="G1441">
        <v>1.47299723625E-2</v>
      </c>
      <c r="H1441" t="b">
        <v>0</v>
      </c>
      <c r="I1441">
        <v>1</v>
      </c>
    </row>
    <row r="1442" spans="1:9" x14ac:dyDescent="0.25">
      <c r="A1442" t="s">
        <v>178</v>
      </c>
      <c r="B1442" t="s">
        <v>213</v>
      </c>
      <c r="C1442" t="s">
        <v>127</v>
      </c>
      <c r="D1442" t="s">
        <v>191</v>
      </c>
      <c r="E1442" t="s">
        <v>180</v>
      </c>
      <c r="F1442">
        <v>2040</v>
      </c>
      <c r="G1442">
        <v>1.2520476508125E-2</v>
      </c>
      <c r="H1442" t="b">
        <v>0</v>
      </c>
      <c r="I1442">
        <v>1</v>
      </c>
    </row>
    <row r="1443" spans="1:9" x14ac:dyDescent="0.25">
      <c r="A1443" t="s">
        <v>178</v>
      </c>
      <c r="B1443" t="s">
        <v>213</v>
      </c>
      <c r="C1443" t="s">
        <v>127</v>
      </c>
      <c r="D1443" t="s">
        <v>191</v>
      </c>
      <c r="E1443" t="s">
        <v>180</v>
      </c>
      <c r="F1443">
        <v>2045</v>
      </c>
      <c r="G1443">
        <v>1.0642405031905999E-2</v>
      </c>
      <c r="H1443" t="b">
        <v>0</v>
      </c>
      <c r="I1443">
        <v>1</v>
      </c>
    </row>
    <row r="1444" spans="1:9" x14ac:dyDescent="0.25">
      <c r="A1444" t="s">
        <v>178</v>
      </c>
      <c r="B1444" t="s">
        <v>213</v>
      </c>
      <c r="C1444" t="s">
        <v>127</v>
      </c>
      <c r="D1444" t="s">
        <v>191</v>
      </c>
      <c r="E1444" t="s">
        <v>180</v>
      </c>
      <c r="F1444">
        <v>2050</v>
      </c>
      <c r="G1444">
        <v>9.0460442771200002E-3</v>
      </c>
      <c r="H1444" t="b">
        <v>0</v>
      </c>
      <c r="I1444">
        <v>1</v>
      </c>
    </row>
    <row r="1445" spans="1:9" x14ac:dyDescent="0.25">
      <c r="A1445" t="s">
        <v>178</v>
      </c>
      <c r="B1445" t="s">
        <v>213</v>
      </c>
      <c r="C1445" t="s">
        <v>127</v>
      </c>
      <c r="D1445" t="s">
        <v>192</v>
      </c>
      <c r="E1445" t="s">
        <v>180</v>
      </c>
      <c r="F1445">
        <v>2015</v>
      </c>
      <c r="G1445">
        <v>0.188615951999999</v>
      </c>
      <c r="H1445" t="b">
        <v>0</v>
      </c>
      <c r="I1445">
        <v>1</v>
      </c>
    </row>
    <row r="1446" spans="1:9" x14ac:dyDescent="0.25">
      <c r="A1446" t="s">
        <v>178</v>
      </c>
      <c r="B1446" t="s">
        <v>213</v>
      </c>
      <c r="C1446" t="s">
        <v>127</v>
      </c>
      <c r="D1446" t="s">
        <v>192</v>
      </c>
      <c r="E1446" t="s">
        <v>180</v>
      </c>
      <c r="F1446">
        <v>2020</v>
      </c>
      <c r="G1446">
        <v>0.16032355919999999</v>
      </c>
      <c r="H1446" t="b">
        <v>0</v>
      </c>
      <c r="I1446">
        <v>1</v>
      </c>
    </row>
    <row r="1447" spans="1:9" x14ac:dyDescent="0.25">
      <c r="A1447" t="s">
        <v>178</v>
      </c>
      <c r="B1447" t="s">
        <v>213</v>
      </c>
      <c r="C1447" t="s">
        <v>127</v>
      </c>
      <c r="D1447" t="s">
        <v>192</v>
      </c>
      <c r="E1447" t="s">
        <v>180</v>
      </c>
      <c r="F1447">
        <v>2025</v>
      </c>
      <c r="G1447">
        <v>9.4307976000000002E-2</v>
      </c>
      <c r="H1447" t="b">
        <v>0</v>
      </c>
      <c r="I1447">
        <v>1</v>
      </c>
    </row>
    <row r="1448" spans="1:9" x14ac:dyDescent="0.25">
      <c r="A1448" t="s">
        <v>178</v>
      </c>
      <c r="B1448" t="s">
        <v>213</v>
      </c>
      <c r="C1448" t="s">
        <v>127</v>
      </c>
      <c r="D1448" t="s">
        <v>192</v>
      </c>
      <c r="E1448" t="s">
        <v>180</v>
      </c>
      <c r="F1448">
        <v>2030</v>
      </c>
      <c r="G1448">
        <v>1.8861595200000001E-2</v>
      </c>
      <c r="H1448" t="b">
        <v>0</v>
      </c>
      <c r="I1448">
        <v>1</v>
      </c>
    </row>
    <row r="1449" spans="1:9" x14ac:dyDescent="0.25">
      <c r="A1449" t="s">
        <v>178</v>
      </c>
      <c r="B1449" t="s">
        <v>213</v>
      </c>
      <c r="C1449" t="s">
        <v>127</v>
      </c>
      <c r="D1449" t="s">
        <v>193</v>
      </c>
      <c r="E1449" t="s">
        <v>180</v>
      </c>
      <c r="F1449">
        <v>2015</v>
      </c>
      <c r="G1449">
        <v>0.19945895999999999</v>
      </c>
      <c r="H1449" t="b">
        <v>0</v>
      </c>
      <c r="I1449">
        <v>1</v>
      </c>
    </row>
    <row r="1450" spans="1:9" x14ac:dyDescent="0.25">
      <c r="A1450" t="s">
        <v>178</v>
      </c>
      <c r="B1450" t="s">
        <v>213</v>
      </c>
      <c r="C1450" t="s">
        <v>127</v>
      </c>
      <c r="D1450" t="s">
        <v>193</v>
      </c>
      <c r="E1450" t="s">
        <v>180</v>
      </c>
      <c r="F1450">
        <v>2020</v>
      </c>
      <c r="G1450">
        <v>0.16954011599999999</v>
      </c>
      <c r="H1450" t="b">
        <v>0</v>
      </c>
      <c r="I1450">
        <v>1</v>
      </c>
    </row>
    <row r="1451" spans="1:9" x14ac:dyDescent="0.25">
      <c r="A1451" t="s">
        <v>178</v>
      </c>
      <c r="B1451" t="s">
        <v>213</v>
      </c>
      <c r="C1451" t="s">
        <v>127</v>
      </c>
      <c r="D1451" t="s">
        <v>194</v>
      </c>
      <c r="E1451" t="s">
        <v>180</v>
      </c>
      <c r="F1451">
        <v>2015</v>
      </c>
      <c r="G1451">
        <v>0.20343264334826999</v>
      </c>
      <c r="H1451" t="b">
        <v>0</v>
      </c>
      <c r="I1451">
        <v>1</v>
      </c>
    </row>
    <row r="1452" spans="1:9" x14ac:dyDescent="0.25">
      <c r="A1452" t="s">
        <v>178</v>
      </c>
      <c r="B1452" t="s">
        <v>213</v>
      </c>
      <c r="C1452" t="s">
        <v>127</v>
      </c>
      <c r="D1452" t="s">
        <v>194</v>
      </c>
      <c r="E1452" t="s">
        <v>180</v>
      </c>
      <c r="F1452">
        <v>2020</v>
      </c>
      <c r="G1452">
        <v>0.237984141370084</v>
      </c>
      <c r="H1452" t="b">
        <v>0</v>
      </c>
      <c r="I1452">
        <v>1</v>
      </c>
    </row>
    <row r="1453" spans="1:9" x14ac:dyDescent="0.25">
      <c r="A1453" t="s">
        <v>178</v>
      </c>
      <c r="B1453" t="s">
        <v>213</v>
      </c>
      <c r="C1453" t="s">
        <v>127</v>
      </c>
      <c r="D1453" t="s">
        <v>194</v>
      </c>
      <c r="E1453" t="s">
        <v>180</v>
      </c>
      <c r="F1453">
        <v>2025</v>
      </c>
      <c r="G1453">
        <v>0.33347072003387102</v>
      </c>
      <c r="H1453" t="b">
        <v>0</v>
      </c>
      <c r="I1453">
        <v>1</v>
      </c>
    </row>
    <row r="1454" spans="1:9" x14ac:dyDescent="0.25">
      <c r="A1454" t="s">
        <v>178</v>
      </c>
      <c r="B1454" t="s">
        <v>213</v>
      </c>
      <c r="C1454" t="s">
        <v>127</v>
      </c>
      <c r="D1454" t="s">
        <v>194</v>
      </c>
      <c r="E1454" t="s">
        <v>180</v>
      </c>
      <c r="F1454">
        <v>2030</v>
      </c>
      <c r="G1454">
        <v>0.33206915961934802</v>
      </c>
      <c r="H1454" t="b">
        <v>0</v>
      </c>
      <c r="I1454">
        <v>1</v>
      </c>
    </row>
    <row r="1455" spans="1:9" x14ac:dyDescent="0.25">
      <c r="A1455" t="s">
        <v>178</v>
      </c>
      <c r="B1455" t="s">
        <v>213</v>
      </c>
      <c r="C1455" t="s">
        <v>127</v>
      </c>
      <c r="D1455" t="s">
        <v>194</v>
      </c>
      <c r="E1455" t="s">
        <v>180</v>
      </c>
      <c r="F1455">
        <v>2035</v>
      </c>
      <c r="G1455">
        <v>0.33065493570364901</v>
      </c>
      <c r="H1455" t="b">
        <v>0</v>
      </c>
      <c r="I1455">
        <v>1</v>
      </c>
    </row>
    <row r="1456" spans="1:9" x14ac:dyDescent="0.25">
      <c r="A1456" t="s">
        <v>178</v>
      </c>
      <c r="B1456" t="s">
        <v>213</v>
      </c>
      <c r="C1456" t="s">
        <v>127</v>
      </c>
      <c r="D1456" t="s">
        <v>194</v>
      </c>
      <c r="E1456" t="s">
        <v>180</v>
      </c>
      <c r="F1456">
        <v>2040</v>
      </c>
      <c r="G1456">
        <v>0.32961603004350098</v>
      </c>
      <c r="H1456" t="b">
        <v>0</v>
      </c>
      <c r="I1456">
        <v>1</v>
      </c>
    </row>
    <row r="1457" spans="1:9" x14ac:dyDescent="0.25">
      <c r="A1457" t="s">
        <v>178</v>
      </c>
      <c r="B1457" t="s">
        <v>213</v>
      </c>
      <c r="C1457" t="s">
        <v>127</v>
      </c>
      <c r="D1457" t="s">
        <v>194</v>
      </c>
      <c r="E1457" t="s">
        <v>180</v>
      </c>
      <c r="F1457">
        <v>2045</v>
      </c>
      <c r="G1457">
        <v>0.32858021547420302</v>
      </c>
      <c r="H1457" t="b">
        <v>0</v>
      </c>
      <c r="I1457">
        <v>1</v>
      </c>
    </row>
    <row r="1458" spans="1:9" x14ac:dyDescent="0.25">
      <c r="A1458" t="s">
        <v>178</v>
      </c>
      <c r="B1458" t="s">
        <v>213</v>
      </c>
      <c r="C1458" t="s">
        <v>127</v>
      </c>
      <c r="D1458" t="s">
        <v>194</v>
      </c>
      <c r="E1458" t="s">
        <v>180</v>
      </c>
      <c r="F1458">
        <v>2050</v>
      </c>
      <c r="G1458">
        <v>0.32517610681573</v>
      </c>
      <c r="H1458" t="b">
        <v>0</v>
      </c>
      <c r="I1458">
        <v>1</v>
      </c>
    </row>
    <row r="1459" spans="1:9" x14ac:dyDescent="0.25">
      <c r="A1459" t="s">
        <v>178</v>
      </c>
      <c r="B1459" t="s">
        <v>213</v>
      </c>
      <c r="C1459" t="s">
        <v>127</v>
      </c>
      <c r="D1459" t="s">
        <v>198</v>
      </c>
      <c r="E1459" t="s">
        <v>180</v>
      </c>
      <c r="F1459">
        <v>2015</v>
      </c>
      <c r="G1459">
        <v>0.210023712</v>
      </c>
      <c r="H1459" t="b">
        <v>0</v>
      </c>
      <c r="I1459">
        <v>1</v>
      </c>
    </row>
    <row r="1460" spans="1:9" x14ac:dyDescent="0.25">
      <c r="A1460" t="s">
        <v>178</v>
      </c>
      <c r="B1460" t="s">
        <v>213</v>
      </c>
      <c r="C1460" t="s">
        <v>127</v>
      </c>
      <c r="D1460" t="s">
        <v>198</v>
      </c>
      <c r="E1460" t="s">
        <v>180</v>
      </c>
      <c r="F1460">
        <v>2020</v>
      </c>
      <c r="G1460">
        <v>0.215196492096</v>
      </c>
      <c r="H1460" t="b">
        <v>0</v>
      </c>
      <c r="I1460">
        <v>1</v>
      </c>
    </row>
    <row r="1461" spans="1:9" x14ac:dyDescent="0.25">
      <c r="A1461" t="s">
        <v>178</v>
      </c>
      <c r="B1461" t="s">
        <v>213</v>
      </c>
      <c r="C1461" t="s">
        <v>127</v>
      </c>
      <c r="D1461" t="s">
        <v>198</v>
      </c>
      <c r="E1461" t="s">
        <v>180</v>
      </c>
      <c r="F1461">
        <v>2025</v>
      </c>
      <c r="G1461">
        <v>0.215196492096</v>
      </c>
      <c r="H1461" t="b">
        <v>0</v>
      </c>
      <c r="I1461">
        <v>1</v>
      </c>
    </row>
    <row r="1462" spans="1:9" x14ac:dyDescent="0.25">
      <c r="A1462" t="s">
        <v>178</v>
      </c>
      <c r="B1462" t="s">
        <v>213</v>
      </c>
      <c r="C1462" t="s">
        <v>127</v>
      </c>
      <c r="D1462" t="s">
        <v>198</v>
      </c>
      <c r="E1462" t="s">
        <v>180</v>
      </c>
      <c r="F1462">
        <v>2030</v>
      </c>
      <c r="G1462">
        <v>0.215196492096</v>
      </c>
      <c r="H1462" t="b">
        <v>0</v>
      </c>
      <c r="I1462">
        <v>1</v>
      </c>
    </row>
    <row r="1463" spans="1:9" x14ac:dyDescent="0.25">
      <c r="A1463" t="s">
        <v>178</v>
      </c>
      <c r="B1463" t="s">
        <v>213</v>
      </c>
      <c r="C1463" t="s">
        <v>127</v>
      </c>
      <c r="D1463" t="s">
        <v>198</v>
      </c>
      <c r="E1463" t="s">
        <v>180</v>
      </c>
      <c r="F1463">
        <v>2035</v>
      </c>
      <c r="G1463">
        <v>9.4206227812590013E-2</v>
      </c>
      <c r="H1463" t="b">
        <v>0</v>
      </c>
      <c r="I1463">
        <v>1</v>
      </c>
    </row>
    <row r="1464" spans="1:9" x14ac:dyDescent="0.25">
      <c r="A1464" t="s">
        <v>178</v>
      </c>
      <c r="B1464" t="s">
        <v>213</v>
      </c>
      <c r="C1464" t="s">
        <v>127</v>
      </c>
      <c r="D1464" t="s">
        <v>195</v>
      </c>
      <c r="E1464" t="s">
        <v>180</v>
      </c>
      <c r="F1464">
        <v>2015</v>
      </c>
      <c r="G1464">
        <v>6.1428888000000008E-2</v>
      </c>
      <c r="H1464" t="b">
        <v>0</v>
      </c>
      <c r="I1464">
        <v>1</v>
      </c>
    </row>
    <row r="1465" spans="1:9" x14ac:dyDescent="0.25">
      <c r="A1465" t="s">
        <v>178</v>
      </c>
      <c r="B1465" t="s">
        <v>213</v>
      </c>
      <c r="C1465" t="s">
        <v>127</v>
      </c>
      <c r="D1465" t="s">
        <v>195</v>
      </c>
      <c r="E1465" t="s">
        <v>180</v>
      </c>
      <c r="F1465">
        <v>2020</v>
      </c>
      <c r="G1465">
        <v>5.2214554800000007E-2</v>
      </c>
      <c r="H1465" t="b">
        <v>0</v>
      </c>
      <c r="I1465">
        <v>1</v>
      </c>
    </row>
    <row r="1466" spans="1:9" x14ac:dyDescent="0.25">
      <c r="A1466" t="s">
        <v>178</v>
      </c>
      <c r="B1466" t="s">
        <v>213</v>
      </c>
      <c r="C1466" t="s">
        <v>127</v>
      </c>
      <c r="D1466" t="s">
        <v>196</v>
      </c>
      <c r="E1466" t="s">
        <v>180</v>
      </c>
      <c r="F1466">
        <v>2015</v>
      </c>
      <c r="G1466">
        <v>2.1293358060406001E-2</v>
      </c>
      <c r="H1466" t="b">
        <v>0</v>
      </c>
      <c r="I1466">
        <v>1</v>
      </c>
    </row>
    <row r="1467" spans="1:9" x14ac:dyDescent="0.25">
      <c r="A1467" t="s">
        <v>178</v>
      </c>
      <c r="B1467" t="s">
        <v>213</v>
      </c>
      <c r="C1467" t="s">
        <v>127</v>
      </c>
      <c r="D1467" t="s">
        <v>196</v>
      </c>
      <c r="E1467" t="s">
        <v>180</v>
      </c>
      <c r="F1467">
        <v>2020</v>
      </c>
      <c r="G1467">
        <v>0.28132133924345498</v>
      </c>
      <c r="H1467" t="b">
        <v>0</v>
      </c>
      <c r="I1467">
        <v>1</v>
      </c>
    </row>
    <row r="1468" spans="1:9" x14ac:dyDescent="0.25">
      <c r="A1468" t="s">
        <v>178</v>
      </c>
      <c r="B1468" t="s">
        <v>213</v>
      </c>
      <c r="C1468" t="s">
        <v>127</v>
      </c>
      <c r="D1468" t="s">
        <v>196</v>
      </c>
      <c r="E1468" t="s">
        <v>180</v>
      </c>
      <c r="F1468">
        <v>2025</v>
      </c>
      <c r="G1468">
        <v>0.28131669777166701</v>
      </c>
      <c r="H1468" t="b">
        <v>0</v>
      </c>
      <c r="I1468">
        <v>1</v>
      </c>
    </row>
    <row r="1469" spans="1:9" x14ac:dyDescent="0.25">
      <c r="A1469" t="s">
        <v>178</v>
      </c>
      <c r="B1469" t="s">
        <v>213</v>
      </c>
      <c r="C1469" t="s">
        <v>127</v>
      </c>
      <c r="D1469" t="s">
        <v>196</v>
      </c>
      <c r="E1469" t="s">
        <v>180</v>
      </c>
      <c r="F1469">
        <v>2030</v>
      </c>
      <c r="G1469">
        <v>0.50985757087828099</v>
      </c>
      <c r="H1469" t="b">
        <v>0</v>
      </c>
      <c r="I1469">
        <v>1</v>
      </c>
    </row>
    <row r="1470" spans="1:9" x14ac:dyDescent="0.25">
      <c r="A1470" t="s">
        <v>178</v>
      </c>
      <c r="B1470" t="s">
        <v>213</v>
      </c>
      <c r="C1470" t="s">
        <v>127</v>
      </c>
      <c r="D1470" t="s">
        <v>196</v>
      </c>
      <c r="E1470" t="s">
        <v>180</v>
      </c>
      <c r="F1470">
        <v>2035</v>
      </c>
      <c r="G1470">
        <v>0.79293382974386506</v>
      </c>
      <c r="H1470" t="b">
        <v>0</v>
      </c>
      <c r="I1470">
        <v>1</v>
      </c>
    </row>
    <row r="1471" spans="1:9" x14ac:dyDescent="0.25">
      <c r="A1471" t="s">
        <v>178</v>
      </c>
      <c r="B1471" t="s">
        <v>213</v>
      </c>
      <c r="C1471" t="s">
        <v>127</v>
      </c>
      <c r="D1471" t="s">
        <v>196</v>
      </c>
      <c r="E1471" t="s">
        <v>180</v>
      </c>
      <c r="F1471">
        <v>2040</v>
      </c>
      <c r="G1471">
        <v>1.0156430738314759</v>
      </c>
      <c r="H1471" t="b">
        <v>0</v>
      </c>
      <c r="I1471">
        <v>1</v>
      </c>
    </row>
    <row r="1472" spans="1:9" x14ac:dyDescent="0.25">
      <c r="A1472" t="s">
        <v>178</v>
      </c>
      <c r="B1472" t="s">
        <v>213</v>
      </c>
      <c r="C1472" t="s">
        <v>127</v>
      </c>
      <c r="D1472" t="s">
        <v>196</v>
      </c>
      <c r="E1472" t="s">
        <v>180</v>
      </c>
      <c r="F1472">
        <v>2045</v>
      </c>
      <c r="G1472">
        <v>1.0325347974525061</v>
      </c>
      <c r="H1472" t="b">
        <v>0</v>
      </c>
      <c r="I1472">
        <v>1</v>
      </c>
    </row>
    <row r="1473" spans="1:9" x14ac:dyDescent="0.25">
      <c r="A1473" t="s">
        <v>178</v>
      </c>
      <c r="B1473" t="s">
        <v>213</v>
      </c>
      <c r="C1473" t="s">
        <v>127</v>
      </c>
      <c r="D1473" t="s">
        <v>196</v>
      </c>
      <c r="E1473" t="s">
        <v>180</v>
      </c>
      <c r="F1473">
        <v>2050</v>
      </c>
      <c r="G1473">
        <v>1.037535266865764</v>
      </c>
      <c r="H1473" t="b">
        <v>0</v>
      </c>
      <c r="I1473">
        <v>1</v>
      </c>
    </row>
    <row r="1474" spans="1:9" x14ac:dyDescent="0.25">
      <c r="A1474" t="s">
        <v>178</v>
      </c>
      <c r="B1474" t="s">
        <v>213</v>
      </c>
      <c r="C1474" t="s">
        <v>127</v>
      </c>
      <c r="D1474" t="s">
        <v>197</v>
      </c>
      <c r="E1474" t="s">
        <v>180</v>
      </c>
      <c r="F1474">
        <v>2015</v>
      </c>
      <c r="G1474">
        <v>0.170096227062799</v>
      </c>
      <c r="H1474" t="b">
        <v>0</v>
      </c>
      <c r="I1474">
        <v>1</v>
      </c>
    </row>
    <row r="1475" spans="1:9" x14ac:dyDescent="0.25">
      <c r="A1475" t="s">
        <v>178</v>
      </c>
      <c r="B1475" t="s">
        <v>213</v>
      </c>
      <c r="C1475" t="s">
        <v>127</v>
      </c>
      <c r="D1475" t="s">
        <v>197</v>
      </c>
      <c r="E1475" t="s">
        <v>180</v>
      </c>
      <c r="F1475">
        <v>2020</v>
      </c>
      <c r="G1475">
        <v>0.170096227062799</v>
      </c>
      <c r="H1475" t="b">
        <v>0</v>
      </c>
      <c r="I1475">
        <v>1</v>
      </c>
    </row>
    <row r="1476" spans="1:9" x14ac:dyDescent="0.25">
      <c r="A1476" t="s">
        <v>178</v>
      </c>
      <c r="B1476" t="s">
        <v>213</v>
      </c>
      <c r="C1476" t="s">
        <v>127</v>
      </c>
      <c r="D1476" t="s">
        <v>197</v>
      </c>
      <c r="E1476" t="s">
        <v>180</v>
      </c>
      <c r="F1476">
        <v>2025</v>
      </c>
      <c r="G1476">
        <v>0.44263605636139802</v>
      </c>
      <c r="H1476" t="b">
        <v>0</v>
      </c>
      <c r="I1476">
        <v>1</v>
      </c>
    </row>
    <row r="1477" spans="1:9" x14ac:dyDescent="0.25">
      <c r="A1477" t="s">
        <v>178</v>
      </c>
      <c r="B1477" t="s">
        <v>213</v>
      </c>
      <c r="C1477" t="s">
        <v>127</v>
      </c>
      <c r="D1477" t="s">
        <v>197</v>
      </c>
      <c r="E1477" t="s">
        <v>180</v>
      </c>
      <c r="F1477">
        <v>2030</v>
      </c>
      <c r="G1477">
        <v>1.000406463459758</v>
      </c>
      <c r="H1477" t="b">
        <v>0</v>
      </c>
      <c r="I1477">
        <v>1</v>
      </c>
    </row>
    <row r="1478" spans="1:9" x14ac:dyDescent="0.25">
      <c r="A1478" t="s">
        <v>178</v>
      </c>
      <c r="B1478" t="s">
        <v>213</v>
      </c>
      <c r="C1478" t="s">
        <v>127</v>
      </c>
      <c r="D1478" t="s">
        <v>197</v>
      </c>
      <c r="E1478" t="s">
        <v>180</v>
      </c>
      <c r="F1478">
        <v>2035</v>
      </c>
      <c r="G1478">
        <v>1.513362961265001</v>
      </c>
      <c r="H1478" t="b">
        <v>0</v>
      </c>
      <c r="I1478">
        <v>1</v>
      </c>
    </row>
    <row r="1479" spans="1:9" x14ac:dyDescent="0.25">
      <c r="A1479" t="s">
        <v>178</v>
      </c>
      <c r="B1479" t="s">
        <v>213</v>
      </c>
      <c r="C1479" t="s">
        <v>127</v>
      </c>
      <c r="D1479" t="s">
        <v>197</v>
      </c>
      <c r="E1479" t="s">
        <v>180</v>
      </c>
      <c r="F1479">
        <v>2040</v>
      </c>
      <c r="G1479">
        <v>1.4994778516128759</v>
      </c>
      <c r="H1479" t="b">
        <v>0</v>
      </c>
      <c r="I1479">
        <v>1</v>
      </c>
    </row>
    <row r="1480" spans="1:9" x14ac:dyDescent="0.25">
      <c r="A1480" t="s">
        <v>178</v>
      </c>
      <c r="B1480" t="s">
        <v>213</v>
      </c>
      <c r="C1480" t="s">
        <v>127</v>
      </c>
      <c r="D1480" t="s">
        <v>197</v>
      </c>
      <c r="E1480" t="s">
        <v>180</v>
      </c>
      <c r="F1480">
        <v>2045</v>
      </c>
      <c r="G1480">
        <v>1.485500014037364</v>
      </c>
      <c r="H1480" t="b">
        <v>0</v>
      </c>
      <c r="I1480">
        <v>1</v>
      </c>
    </row>
    <row r="1481" spans="1:9" x14ac:dyDescent="0.25">
      <c r="A1481" t="s">
        <v>178</v>
      </c>
      <c r="B1481" t="s">
        <v>213</v>
      </c>
      <c r="C1481" t="s">
        <v>127</v>
      </c>
      <c r="D1481" t="s">
        <v>197</v>
      </c>
      <c r="E1481" t="s">
        <v>180</v>
      </c>
      <c r="F1481">
        <v>2050</v>
      </c>
      <c r="G1481">
        <v>1.485500014037364</v>
      </c>
      <c r="H1481" t="b">
        <v>0</v>
      </c>
      <c r="I1481">
        <v>1</v>
      </c>
    </row>
    <row r="1482" spans="1:9" x14ac:dyDescent="0.25">
      <c r="A1482" t="s">
        <v>178</v>
      </c>
      <c r="B1482" t="s">
        <v>213</v>
      </c>
      <c r="C1482" t="s">
        <v>145</v>
      </c>
      <c r="D1482" t="s">
        <v>214</v>
      </c>
      <c r="E1482" t="s">
        <v>180</v>
      </c>
      <c r="F1482">
        <v>2015</v>
      </c>
      <c r="G1482">
        <v>0.500284862497408</v>
      </c>
      <c r="H1482" t="b">
        <v>0</v>
      </c>
      <c r="I1482">
        <v>1</v>
      </c>
    </row>
    <row r="1483" spans="1:9" x14ac:dyDescent="0.25">
      <c r="A1483" t="s">
        <v>178</v>
      </c>
      <c r="B1483" t="s">
        <v>213</v>
      </c>
      <c r="C1483" t="s">
        <v>145</v>
      </c>
      <c r="D1483" t="s">
        <v>214</v>
      </c>
      <c r="E1483" t="s">
        <v>180</v>
      </c>
      <c r="F1483">
        <v>2020</v>
      </c>
      <c r="G1483">
        <v>0.57649111366939809</v>
      </c>
      <c r="H1483" t="b">
        <v>0</v>
      </c>
      <c r="I1483">
        <v>1</v>
      </c>
    </row>
    <row r="1484" spans="1:9" x14ac:dyDescent="0.25">
      <c r="A1484" t="s">
        <v>178</v>
      </c>
      <c r="B1484" t="s">
        <v>213</v>
      </c>
      <c r="C1484" t="s">
        <v>145</v>
      </c>
      <c r="D1484" t="s">
        <v>214</v>
      </c>
      <c r="E1484" t="s">
        <v>180</v>
      </c>
      <c r="F1484">
        <v>2025</v>
      </c>
      <c r="G1484">
        <v>0.98147801599483209</v>
      </c>
      <c r="H1484" t="b">
        <v>0</v>
      </c>
      <c r="I1484">
        <v>1</v>
      </c>
    </row>
    <row r="1485" spans="1:9" x14ac:dyDescent="0.25">
      <c r="A1485" t="s">
        <v>178</v>
      </c>
      <c r="B1485" t="s">
        <v>213</v>
      </c>
      <c r="C1485" t="s">
        <v>145</v>
      </c>
      <c r="D1485" t="s">
        <v>214</v>
      </c>
      <c r="E1485" t="s">
        <v>180</v>
      </c>
      <c r="F1485">
        <v>2030</v>
      </c>
      <c r="G1485">
        <v>1.117888209644178</v>
      </c>
      <c r="H1485" t="b">
        <v>0</v>
      </c>
      <c r="I1485">
        <v>1</v>
      </c>
    </row>
    <row r="1486" spans="1:9" x14ac:dyDescent="0.25">
      <c r="A1486" t="s">
        <v>178</v>
      </c>
      <c r="B1486" t="s">
        <v>213</v>
      </c>
      <c r="C1486" t="s">
        <v>145</v>
      </c>
      <c r="D1486" t="s">
        <v>214</v>
      </c>
      <c r="E1486" t="s">
        <v>180</v>
      </c>
      <c r="F1486">
        <v>2035</v>
      </c>
      <c r="G1486">
        <v>1.0064113864678239</v>
      </c>
      <c r="H1486" t="b">
        <v>0</v>
      </c>
      <c r="I1486">
        <v>1</v>
      </c>
    </row>
    <row r="1487" spans="1:9" x14ac:dyDescent="0.25">
      <c r="A1487" t="s">
        <v>178</v>
      </c>
      <c r="B1487" t="s">
        <v>213</v>
      </c>
      <c r="C1487" t="s">
        <v>145</v>
      </c>
      <c r="D1487" t="s">
        <v>214</v>
      </c>
      <c r="E1487" t="s">
        <v>180</v>
      </c>
      <c r="F1487">
        <v>2040</v>
      </c>
      <c r="G1487">
        <v>1.0525256119835691</v>
      </c>
      <c r="H1487" t="b">
        <v>0</v>
      </c>
      <c r="I1487">
        <v>1</v>
      </c>
    </row>
    <row r="1488" spans="1:9" x14ac:dyDescent="0.25">
      <c r="A1488" t="s">
        <v>178</v>
      </c>
      <c r="B1488" t="s">
        <v>213</v>
      </c>
      <c r="C1488" t="s">
        <v>145</v>
      </c>
      <c r="D1488" t="s">
        <v>214</v>
      </c>
      <c r="E1488" t="s">
        <v>180</v>
      </c>
      <c r="F1488">
        <v>2045</v>
      </c>
      <c r="G1488">
        <v>1.05252561198357</v>
      </c>
      <c r="H1488" t="b">
        <v>0</v>
      </c>
      <c r="I1488">
        <v>1</v>
      </c>
    </row>
    <row r="1489" spans="1:9" x14ac:dyDescent="0.25">
      <c r="A1489" t="s">
        <v>178</v>
      </c>
      <c r="B1489" t="s">
        <v>213</v>
      </c>
      <c r="C1489" t="s">
        <v>145</v>
      </c>
      <c r="D1489" t="s">
        <v>214</v>
      </c>
      <c r="E1489" t="s">
        <v>180</v>
      </c>
      <c r="F1489">
        <v>2050</v>
      </c>
      <c r="G1489">
        <v>1.052525611983568</v>
      </c>
      <c r="H1489" t="b">
        <v>0</v>
      </c>
      <c r="I1489">
        <v>1</v>
      </c>
    </row>
    <row r="1490" spans="1:9" x14ac:dyDescent="0.25">
      <c r="A1490" t="s">
        <v>178</v>
      </c>
      <c r="B1490" t="s">
        <v>213</v>
      </c>
      <c r="C1490" t="s">
        <v>145</v>
      </c>
      <c r="D1490" t="s">
        <v>191</v>
      </c>
      <c r="E1490" t="s">
        <v>180</v>
      </c>
      <c r="F1490">
        <v>2015</v>
      </c>
      <c r="G1490">
        <v>3.4248960000000002E-2</v>
      </c>
      <c r="H1490" t="b">
        <v>0</v>
      </c>
      <c r="I1490">
        <v>1</v>
      </c>
    </row>
    <row r="1491" spans="1:9" x14ac:dyDescent="0.25">
      <c r="A1491" t="s">
        <v>178</v>
      </c>
      <c r="B1491" t="s">
        <v>213</v>
      </c>
      <c r="C1491" t="s">
        <v>145</v>
      </c>
      <c r="D1491" t="s">
        <v>191</v>
      </c>
      <c r="E1491" t="s">
        <v>180</v>
      </c>
      <c r="F1491">
        <v>2020</v>
      </c>
      <c r="G1491">
        <v>3.4248960000000002E-2</v>
      </c>
      <c r="H1491" t="b">
        <v>0</v>
      </c>
      <c r="I1491">
        <v>1</v>
      </c>
    </row>
    <row r="1492" spans="1:9" x14ac:dyDescent="0.25">
      <c r="A1492" t="s">
        <v>178</v>
      </c>
      <c r="B1492" t="s">
        <v>213</v>
      </c>
      <c r="C1492" t="s">
        <v>145</v>
      </c>
      <c r="D1492" t="s">
        <v>191</v>
      </c>
      <c r="E1492" t="s">
        <v>180</v>
      </c>
      <c r="F1492">
        <v>2025</v>
      </c>
      <c r="G1492">
        <v>2.9111616E-2</v>
      </c>
      <c r="H1492" t="b">
        <v>0</v>
      </c>
      <c r="I1492">
        <v>1</v>
      </c>
    </row>
    <row r="1493" spans="1:9" x14ac:dyDescent="0.25">
      <c r="A1493" t="s">
        <v>178</v>
      </c>
      <c r="B1493" t="s">
        <v>213</v>
      </c>
      <c r="C1493" t="s">
        <v>145</v>
      </c>
      <c r="D1493" t="s">
        <v>191</v>
      </c>
      <c r="E1493" t="s">
        <v>180</v>
      </c>
      <c r="F1493">
        <v>2030</v>
      </c>
      <c r="G1493">
        <v>2.4744873600000002E-2</v>
      </c>
      <c r="H1493" t="b">
        <v>0</v>
      </c>
      <c r="I1493">
        <v>1</v>
      </c>
    </row>
    <row r="1494" spans="1:9" x14ac:dyDescent="0.25">
      <c r="A1494" t="s">
        <v>178</v>
      </c>
      <c r="B1494" t="s">
        <v>213</v>
      </c>
      <c r="C1494" t="s">
        <v>145</v>
      </c>
      <c r="D1494" t="s">
        <v>191</v>
      </c>
      <c r="E1494" t="s">
        <v>180</v>
      </c>
      <c r="F1494">
        <v>2035</v>
      </c>
      <c r="G1494">
        <v>2.1033142559999999E-2</v>
      </c>
      <c r="H1494" t="b">
        <v>0</v>
      </c>
      <c r="I1494">
        <v>1</v>
      </c>
    </row>
    <row r="1495" spans="1:9" x14ac:dyDescent="0.25">
      <c r="A1495" t="s">
        <v>178</v>
      </c>
      <c r="B1495" t="s">
        <v>213</v>
      </c>
      <c r="C1495" t="s">
        <v>145</v>
      </c>
      <c r="D1495" t="s">
        <v>191</v>
      </c>
      <c r="E1495" t="s">
        <v>180</v>
      </c>
      <c r="F1495">
        <v>2040</v>
      </c>
      <c r="G1495">
        <v>1.7878171175998998E-2</v>
      </c>
      <c r="H1495" t="b">
        <v>0</v>
      </c>
      <c r="I1495">
        <v>1</v>
      </c>
    </row>
    <row r="1496" spans="1:9" x14ac:dyDescent="0.25">
      <c r="A1496" t="s">
        <v>178</v>
      </c>
      <c r="B1496" t="s">
        <v>213</v>
      </c>
      <c r="C1496" t="s">
        <v>145</v>
      </c>
      <c r="D1496" t="s">
        <v>191</v>
      </c>
      <c r="E1496" t="s">
        <v>180</v>
      </c>
      <c r="F1496">
        <v>2045</v>
      </c>
      <c r="G1496">
        <v>1.5196445499601001E-2</v>
      </c>
      <c r="H1496" t="b">
        <v>0</v>
      </c>
      <c r="I1496">
        <v>1</v>
      </c>
    </row>
    <row r="1497" spans="1:9" x14ac:dyDescent="0.25">
      <c r="A1497" t="s">
        <v>178</v>
      </c>
      <c r="B1497" t="s">
        <v>213</v>
      </c>
      <c r="C1497" t="s">
        <v>145</v>
      </c>
      <c r="D1497" t="s">
        <v>191</v>
      </c>
      <c r="E1497" t="s">
        <v>180</v>
      </c>
      <c r="F1497">
        <v>2050</v>
      </c>
      <c r="G1497">
        <v>1.2916978674660001E-2</v>
      </c>
      <c r="H1497" t="b">
        <v>0</v>
      </c>
      <c r="I1497">
        <v>1</v>
      </c>
    </row>
    <row r="1498" spans="1:9" x14ac:dyDescent="0.25">
      <c r="A1498" t="s">
        <v>178</v>
      </c>
      <c r="B1498" t="s">
        <v>213</v>
      </c>
      <c r="C1498" t="s">
        <v>145</v>
      </c>
      <c r="D1498" t="s">
        <v>192</v>
      </c>
      <c r="E1498" t="s">
        <v>180</v>
      </c>
      <c r="F1498">
        <v>2015</v>
      </c>
      <c r="G1498">
        <v>1.1145599999999999E-3</v>
      </c>
      <c r="H1498" t="b">
        <v>0</v>
      </c>
      <c r="I1498">
        <v>1</v>
      </c>
    </row>
    <row r="1499" spans="1:9" x14ac:dyDescent="0.25">
      <c r="A1499" t="s">
        <v>178</v>
      </c>
      <c r="B1499" t="s">
        <v>213</v>
      </c>
      <c r="C1499" t="s">
        <v>145</v>
      </c>
      <c r="D1499" t="s">
        <v>192</v>
      </c>
      <c r="E1499" t="s">
        <v>180</v>
      </c>
      <c r="F1499">
        <v>2020</v>
      </c>
      <c r="G1499">
        <v>9.473760000000001E-4</v>
      </c>
      <c r="H1499" t="b">
        <v>0</v>
      </c>
      <c r="I1499">
        <v>1</v>
      </c>
    </row>
    <row r="1500" spans="1:9" x14ac:dyDescent="0.25">
      <c r="A1500" t="s">
        <v>178</v>
      </c>
      <c r="B1500" t="s">
        <v>213</v>
      </c>
      <c r="C1500" t="s">
        <v>145</v>
      </c>
      <c r="D1500" t="s">
        <v>192</v>
      </c>
      <c r="E1500" t="s">
        <v>180</v>
      </c>
      <c r="F1500">
        <v>2025</v>
      </c>
      <c r="G1500">
        <v>5.5728000000000006E-4</v>
      </c>
      <c r="H1500" t="b">
        <v>0</v>
      </c>
      <c r="I1500">
        <v>1</v>
      </c>
    </row>
    <row r="1501" spans="1:9" x14ac:dyDescent="0.25">
      <c r="A1501" t="s">
        <v>178</v>
      </c>
      <c r="B1501" t="s">
        <v>213</v>
      </c>
      <c r="C1501" t="s">
        <v>145</v>
      </c>
      <c r="D1501" t="s">
        <v>192</v>
      </c>
      <c r="E1501" t="s">
        <v>180</v>
      </c>
      <c r="F1501">
        <v>2030</v>
      </c>
      <c r="G1501">
        <v>1.11456E-4</v>
      </c>
      <c r="H1501" t="b">
        <v>0</v>
      </c>
      <c r="I1501">
        <v>1</v>
      </c>
    </row>
    <row r="1502" spans="1:9" x14ac:dyDescent="0.25">
      <c r="A1502" t="s">
        <v>178</v>
      </c>
      <c r="B1502" t="s">
        <v>213</v>
      </c>
      <c r="C1502" t="s">
        <v>145</v>
      </c>
      <c r="D1502" t="s">
        <v>193</v>
      </c>
      <c r="E1502" t="s">
        <v>180</v>
      </c>
      <c r="F1502">
        <v>2015</v>
      </c>
      <c r="G1502">
        <v>3.7411200000000001E-3</v>
      </c>
      <c r="H1502" t="b">
        <v>0</v>
      </c>
      <c r="I1502">
        <v>1</v>
      </c>
    </row>
    <row r="1503" spans="1:9" x14ac:dyDescent="0.25">
      <c r="A1503" t="s">
        <v>178</v>
      </c>
      <c r="B1503" t="s">
        <v>213</v>
      </c>
      <c r="C1503" t="s">
        <v>145</v>
      </c>
      <c r="D1503" t="s">
        <v>193</v>
      </c>
      <c r="E1503" t="s">
        <v>180</v>
      </c>
      <c r="F1503">
        <v>2020</v>
      </c>
      <c r="G1503">
        <v>3.1799520000000002E-3</v>
      </c>
      <c r="H1503" t="b">
        <v>0</v>
      </c>
      <c r="I1503">
        <v>1</v>
      </c>
    </row>
    <row r="1504" spans="1:9" x14ac:dyDescent="0.25">
      <c r="A1504" t="s">
        <v>178</v>
      </c>
      <c r="B1504" t="s">
        <v>213</v>
      </c>
      <c r="C1504" t="s">
        <v>145</v>
      </c>
      <c r="D1504" t="s">
        <v>194</v>
      </c>
      <c r="E1504" t="s">
        <v>180</v>
      </c>
      <c r="F1504">
        <v>2015</v>
      </c>
      <c r="G1504">
        <v>0.20960670455988301</v>
      </c>
      <c r="H1504" t="b">
        <v>0</v>
      </c>
      <c r="I1504">
        <v>1</v>
      </c>
    </row>
    <row r="1505" spans="1:9" x14ac:dyDescent="0.25">
      <c r="A1505" t="s">
        <v>178</v>
      </c>
      <c r="B1505" t="s">
        <v>213</v>
      </c>
      <c r="C1505" t="s">
        <v>145</v>
      </c>
      <c r="D1505" t="s">
        <v>194</v>
      </c>
      <c r="E1505" t="s">
        <v>180</v>
      </c>
      <c r="F1505">
        <v>2020</v>
      </c>
      <c r="G1505">
        <v>0.20960670455988301</v>
      </c>
      <c r="H1505" t="b">
        <v>0</v>
      </c>
      <c r="I1505">
        <v>1</v>
      </c>
    </row>
    <row r="1506" spans="1:9" x14ac:dyDescent="0.25">
      <c r="A1506" t="s">
        <v>178</v>
      </c>
      <c r="B1506" t="s">
        <v>213</v>
      </c>
      <c r="C1506" t="s">
        <v>145</v>
      </c>
      <c r="D1506" t="s">
        <v>194</v>
      </c>
      <c r="E1506" t="s">
        <v>180</v>
      </c>
      <c r="F1506">
        <v>2025</v>
      </c>
      <c r="G1506">
        <v>0.20960670455988301</v>
      </c>
      <c r="H1506" t="b">
        <v>0</v>
      </c>
      <c r="I1506">
        <v>1</v>
      </c>
    </row>
    <row r="1507" spans="1:9" x14ac:dyDescent="0.25">
      <c r="A1507" t="s">
        <v>178</v>
      </c>
      <c r="B1507" t="s">
        <v>213</v>
      </c>
      <c r="C1507" t="s">
        <v>145</v>
      </c>
      <c r="D1507" t="s">
        <v>194</v>
      </c>
      <c r="E1507" t="s">
        <v>180</v>
      </c>
      <c r="F1507">
        <v>2030</v>
      </c>
      <c r="G1507">
        <v>0.28550408039988301</v>
      </c>
      <c r="H1507" t="b">
        <v>0</v>
      </c>
      <c r="I1507">
        <v>1</v>
      </c>
    </row>
    <row r="1508" spans="1:9" x14ac:dyDescent="0.25">
      <c r="A1508" t="s">
        <v>178</v>
      </c>
      <c r="B1508" t="s">
        <v>213</v>
      </c>
      <c r="C1508" t="s">
        <v>145</v>
      </c>
      <c r="D1508" t="s">
        <v>194</v>
      </c>
      <c r="E1508" t="s">
        <v>180</v>
      </c>
      <c r="F1508">
        <v>2035</v>
      </c>
      <c r="G1508">
        <v>0.28550408039988301</v>
      </c>
      <c r="H1508" t="b">
        <v>0</v>
      </c>
      <c r="I1508">
        <v>1</v>
      </c>
    </row>
    <row r="1509" spans="1:9" x14ac:dyDescent="0.25">
      <c r="A1509" t="s">
        <v>178</v>
      </c>
      <c r="B1509" t="s">
        <v>213</v>
      </c>
      <c r="C1509" t="s">
        <v>145</v>
      </c>
      <c r="D1509" t="s">
        <v>194</v>
      </c>
      <c r="E1509" t="s">
        <v>180</v>
      </c>
      <c r="F1509">
        <v>2040</v>
      </c>
      <c r="G1509">
        <v>0.28550408039988301</v>
      </c>
      <c r="H1509" t="b">
        <v>0</v>
      </c>
      <c r="I1509">
        <v>1</v>
      </c>
    </row>
    <row r="1510" spans="1:9" x14ac:dyDescent="0.25">
      <c r="A1510" t="s">
        <v>178</v>
      </c>
      <c r="B1510" t="s">
        <v>213</v>
      </c>
      <c r="C1510" t="s">
        <v>145</v>
      </c>
      <c r="D1510" t="s">
        <v>194</v>
      </c>
      <c r="E1510" t="s">
        <v>180</v>
      </c>
      <c r="F1510">
        <v>2045</v>
      </c>
      <c r="G1510">
        <v>0.28550408039988301</v>
      </c>
      <c r="H1510" t="b">
        <v>0</v>
      </c>
      <c r="I1510">
        <v>1</v>
      </c>
    </row>
    <row r="1511" spans="1:9" x14ac:dyDescent="0.25">
      <c r="A1511" t="s">
        <v>178</v>
      </c>
      <c r="B1511" t="s">
        <v>213</v>
      </c>
      <c r="C1511" t="s">
        <v>145</v>
      </c>
      <c r="D1511" t="s">
        <v>194</v>
      </c>
      <c r="E1511" t="s">
        <v>180</v>
      </c>
      <c r="F1511">
        <v>2050</v>
      </c>
      <c r="G1511">
        <v>0.28550408039988301</v>
      </c>
      <c r="H1511" t="b">
        <v>0</v>
      </c>
      <c r="I1511">
        <v>1</v>
      </c>
    </row>
    <row r="1512" spans="1:9" x14ac:dyDescent="0.25">
      <c r="A1512" t="s">
        <v>178</v>
      </c>
      <c r="B1512" t="s">
        <v>213</v>
      </c>
      <c r="C1512" t="s">
        <v>145</v>
      </c>
      <c r="D1512" t="s">
        <v>198</v>
      </c>
      <c r="E1512" t="s">
        <v>180</v>
      </c>
      <c r="F1512">
        <v>2015</v>
      </c>
      <c r="G1512">
        <v>0.206909856</v>
      </c>
      <c r="H1512" t="b">
        <v>0</v>
      </c>
      <c r="I1512">
        <v>1</v>
      </c>
    </row>
    <row r="1513" spans="1:9" x14ac:dyDescent="0.25">
      <c r="A1513" t="s">
        <v>178</v>
      </c>
      <c r="B1513" t="s">
        <v>213</v>
      </c>
      <c r="C1513" t="s">
        <v>145</v>
      </c>
      <c r="D1513" t="s">
        <v>198</v>
      </c>
      <c r="E1513" t="s">
        <v>180</v>
      </c>
      <c r="F1513">
        <v>2020</v>
      </c>
      <c r="G1513">
        <v>0.28382400000000002</v>
      </c>
      <c r="H1513" t="b">
        <v>0</v>
      </c>
      <c r="I1513">
        <v>1</v>
      </c>
    </row>
    <row r="1514" spans="1:9" x14ac:dyDescent="0.25">
      <c r="A1514" t="s">
        <v>178</v>
      </c>
      <c r="B1514" t="s">
        <v>213</v>
      </c>
      <c r="C1514" t="s">
        <v>145</v>
      </c>
      <c r="D1514" t="s">
        <v>198</v>
      </c>
      <c r="E1514" t="s">
        <v>180</v>
      </c>
      <c r="F1514">
        <v>2025</v>
      </c>
      <c r="G1514">
        <v>0.54107314488923508</v>
      </c>
      <c r="H1514" t="b">
        <v>0</v>
      </c>
      <c r="I1514">
        <v>1</v>
      </c>
    </row>
    <row r="1515" spans="1:9" x14ac:dyDescent="0.25">
      <c r="A1515" t="s">
        <v>178</v>
      </c>
      <c r="B1515" t="s">
        <v>213</v>
      </c>
      <c r="C1515" t="s">
        <v>145</v>
      </c>
      <c r="D1515" t="s">
        <v>198</v>
      </c>
      <c r="E1515" t="s">
        <v>180</v>
      </c>
      <c r="F1515">
        <v>2030</v>
      </c>
      <c r="G1515">
        <v>0.48583088254105711</v>
      </c>
      <c r="H1515" t="b">
        <v>0</v>
      </c>
      <c r="I1515">
        <v>1</v>
      </c>
    </row>
    <row r="1516" spans="1:9" x14ac:dyDescent="0.25">
      <c r="A1516" t="s">
        <v>178</v>
      </c>
      <c r="B1516" t="s">
        <v>213</v>
      </c>
      <c r="C1516" t="s">
        <v>145</v>
      </c>
      <c r="D1516" t="s">
        <v>198</v>
      </c>
      <c r="E1516" t="s">
        <v>180</v>
      </c>
      <c r="F1516">
        <v>2035</v>
      </c>
      <c r="G1516">
        <v>0.31671429468680601</v>
      </c>
      <c r="H1516" t="b">
        <v>0</v>
      </c>
      <c r="I1516">
        <v>1</v>
      </c>
    </row>
    <row r="1517" spans="1:9" x14ac:dyDescent="0.25">
      <c r="A1517" t="s">
        <v>178</v>
      </c>
      <c r="B1517" t="s">
        <v>213</v>
      </c>
      <c r="C1517" t="s">
        <v>145</v>
      </c>
      <c r="D1517" t="s">
        <v>198</v>
      </c>
      <c r="E1517" t="s">
        <v>180</v>
      </c>
      <c r="F1517">
        <v>2040</v>
      </c>
      <c r="G1517">
        <v>0.31671429468680601</v>
      </c>
      <c r="H1517" t="b">
        <v>0</v>
      </c>
      <c r="I1517">
        <v>1</v>
      </c>
    </row>
    <row r="1518" spans="1:9" x14ac:dyDescent="0.25">
      <c r="A1518" t="s">
        <v>178</v>
      </c>
      <c r="B1518" t="s">
        <v>213</v>
      </c>
      <c r="C1518" t="s">
        <v>145</v>
      </c>
      <c r="D1518" t="s">
        <v>198</v>
      </c>
      <c r="E1518" t="s">
        <v>180</v>
      </c>
      <c r="F1518">
        <v>2045</v>
      </c>
      <c r="G1518">
        <v>0.31671429468680601</v>
      </c>
      <c r="H1518" t="b">
        <v>0</v>
      </c>
      <c r="I1518">
        <v>1</v>
      </c>
    </row>
    <row r="1519" spans="1:9" x14ac:dyDescent="0.25">
      <c r="A1519" t="s">
        <v>178</v>
      </c>
      <c r="B1519" t="s">
        <v>213</v>
      </c>
      <c r="C1519" t="s">
        <v>145</v>
      </c>
      <c r="D1519" t="s">
        <v>198</v>
      </c>
      <c r="E1519" t="s">
        <v>180</v>
      </c>
      <c r="F1519">
        <v>2050</v>
      </c>
      <c r="G1519">
        <v>0.31671429468680601</v>
      </c>
      <c r="H1519" t="b">
        <v>0</v>
      </c>
      <c r="I1519">
        <v>1</v>
      </c>
    </row>
    <row r="1520" spans="1:9" x14ac:dyDescent="0.25">
      <c r="A1520" t="s">
        <v>178</v>
      </c>
      <c r="B1520" t="s">
        <v>213</v>
      </c>
      <c r="C1520" t="s">
        <v>145</v>
      </c>
      <c r="D1520" t="s">
        <v>196</v>
      </c>
      <c r="E1520" t="s">
        <v>180</v>
      </c>
      <c r="F1520">
        <v>2035</v>
      </c>
      <c r="G1520">
        <v>3.0626706442862001E-2</v>
      </c>
      <c r="H1520" t="b">
        <v>0</v>
      </c>
      <c r="I1520">
        <v>1</v>
      </c>
    </row>
    <row r="1521" spans="1:9" x14ac:dyDescent="0.25">
      <c r="A1521" t="s">
        <v>178</v>
      </c>
      <c r="B1521" t="s">
        <v>213</v>
      </c>
      <c r="C1521" t="s">
        <v>145</v>
      </c>
      <c r="D1521" t="s">
        <v>196</v>
      </c>
      <c r="E1521" t="s">
        <v>180</v>
      </c>
      <c r="F1521">
        <v>2040</v>
      </c>
      <c r="G1521">
        <v>8.5140606041959013E-2</v>
      </c>
      <c r="H1521" t="b">
        <v>0</v>
      </c>
      <c r="I1521">
        <v>1</v>
      </c>
    </row>
    <row r="1522" spans="1:9" x14ac:dyDescent="0.25">
      <c r="A1522" t="s">
        <v>178</v>
      </c>
      <c r="B1522" t="s">
        <v>213</v>
      </c>
      <c r="C1522" t="s">
        <v>145</v>
      </c>
      <c r="D1522" t="s">
        <v>196</v>
      </c>
      <c r="E1522" t="s">
        <v>180</v>
      </c>
      <c r="F1522">
        <v>2045</v>
      </c>
      <c r="G1522">
        <v>8.7808876167129013E-2</v>
      </c>
      <c r="H1522" t="b">
        <v>0</v>
      </c>
      <c r="I1522">
        <v>1</v>
      </c>
    </row>
    <row r="1523" spans="1:9" x14ac:dyDescent="0.25">
      <c r="A1523" t="s">
        <v>178</v>
      </c>
      <c r="B1523" t="s">
        <v>213</v>
      </c>
      <c r="C1523" t="s">
        <v>145</v>
      </c>
      <c r="D1523" t="s">
        <v>196</v>
      </c>
      <c r="E1523" t="s">
        <v>180</v>
      </c>
      <c r="F1523">
        <v>2050</v>
      </c>
      <c r="G1523">
        <v>0.11331881383850299</v>
      </c>
      <c r="H1523" t="b">
        <v>0</v>
      </c>
      <c r="I1523">
        <v>1</v>
      </c>
    </row>
    <row r="1524" spans="1:9" x14ac:dyDescent="0.25">
      <c r="A1524" t="s">
        <v>178</v>
      </c>
      <c r="B1524" t="s">
        <v>213</v>
      </c>
      <c r="C1524" t="s">
        <v>145</v>
      </c>
      <c r="D1524" t="s">
        <v>199</v>
      </c>
      <c r="E1524" t="s">
        <v>180</v>
      </c>
      <c r="F1524">
        <v>2015</v>
      </c>
      <c r="G1524">
        <v>2.9120221465889998E-3</v>
      </c>
      <c r="H1524" t="b">
        <v>0</v>
      </c>
      <c r="I1524">
        <v>1</v>
      </c>
    </row>
    <row r="1525" spans="1:9" x14ac:dyDescent="0.25">
      <c r="A1525" t="s">
        <v>178</v>
      </c>
      <c r="B1525" t="s">
        <v>213</v>
      </c>
      <c r="C1525" t="s">
        <v>145</v>
      </c>
      <c r="D1525" t="s">
        <v>199</v>
      </c>
      <c r="E1525" t="s">
        <v>180</v>
      </c>
      <c r="F1525">
        <v>2020</v>
      </c>
      <c r="G1525">
        <v>2.9324813185789998E-3</v>
      </c>
      <c r="H1525" t="b">
        <v>0</v>
      </c>
      <c r="I1525">
        <v>1</v>
      </c>
    </row>
    <row r="1526" spans="1:9" x14ac:dyDescent="0.25">
      <c r="A1526" t="s">
        <v>178</v>
      </c>
      <c r="B1526" t="s">
        <v>213</v>
      </c>
      <c r="C1526" t="s">
        <v>145</v>
      </c>
      <c r="D1526" t="s">
        <v>199</v>
      </c>
      <c r="E1526" t="s">
        <v>180</v>
      </c>
      <c r="F1526">
        <v>2025</v>
      </c>
      <c r="G1526">
        <v>2.7249972252030002E-3</v>
      </c>
      <c r="H1526" t="b">
        <v>0</v>
      </c>
      <c r="I1526">
        <v>1</v>
      </c>
    </row>
    <row r="1527" spans="1:9" x14ac:dyDescent="0.25">
      <c r="A1527" t="s">
        <v>178</v>
      </c>
      <c r="B1527" t="s">
        <v>213</v>
      </c>
      <c r="C1527" t="s">
        <v>145</v>
      </c>
      <c r="D1527" t="s">
        <v>199</v>
      </c>
      <c r="E1527" t="s">
        <v>180</v>
      </c>
      <c r="F1527">
        <v>2030</v>
      </c>
      <c r="G1527">
        <v>2.7438771136000001E-3</v>
      </c>
      <c r="H1527" t="b">
        <v>0</v>
      </c>
      <c r="I1527">
        <v>1</v>
      </c>
    </row>
    <row r="1528" spans="1:9" x14ac:dyDescent="0.25">
      <c r="A1528" t="s">
        <v>178</v>
      </c>
      <c r="B1528" t="s">
        <v>213</v>
      </c>
      <c r="C1528" t="s">
        <v>145</v>
      </c>
      <c r="D1528" t="s">
        <v>199</v>
      </c>
      <c r="E1528" t="s">
        <v>180</v>
      </c>
      <c r="F1528">
        <v>2035</v>
      </c>
      <c r="G1528">
        <v>2.3322955465599998E-3</v>
      </c>
      <c r="H1528" t="b">
        <v>0</v>
      </c>
      <c r="I1528">
        <v>1</v>
      </c>
    </row>
    <row r="1529" spans="1:9" x14ac:dyDescent="0.25">
      <c r="A1529" t="s">
        <v>178</v>
      </c>
      <c r="B1529" t="s">
        <v>213</v>
      </c>
      <c r="C1529" t="s">
        <v>145</v>
      </c>
      <c r="D1529" t="s">
        <v>199</v>
      </c>
      <c r="E1529" t="s">
        <v>180</v>
      </c>
      <c r="F1529">
        <v>2040</v>
      </c>
      <c r="G1529">
        <v>1.9824512145759999E-3</v>
      </c>
      <c r="H1529" t="b">
        <v>0</v>
      </c>
      <c r="I1529">
        <v>1</v>
      </c>
    </row>
    <row r="1530" spans="1:9" x14ac:dyDescent="0.25">
      <c r="A1530" t="s">
        <v>178</v>
      </c>
      <c r="B1530" t="s">
        <v>213</v>
      </c>
      <c r="C1530" t="s">
        <v>145</v>
      </c>
      <c r="D1530" t="s">
        <v>199</v>
      </c>
      <c r="E1530" t="s">
        <v>180</v>
      </c>
      <c r="F1530">
        <v>2045</v>
      </c>
      <c r="G1530">
        <v>1.9959067658060002E-3</v>
      </c>
      <c r="H1530" t="b">
        <v>0</v>
      </c>
      <c r="I1530">
        <v>1</v>
      </c>
    </row>
    <row r="1531" spans="1:9" x14ac:dyDescent="0.25">
      <c r="A1531" t="s">
        <v>178</v>
      </c>
      <c r="B1531" t="s">
        <v>213</v>
      </c>
      <c r="C1531" t="s">
        <v>145</v>
      </c>
      <c r="D1531" t="s">
        <v>199</v>
      </c>
      <c r="E1531" t="s">
        <v>180</v>
      </c>
      <c r="F1531">
        <v>2050</v>
      </c>
      <c r="G1531">
        <v>2.640070757676E-2</v>
      </c>
      <c r="H1531" t="b">
        <v>0</v>
      </c>
      <c r="I1531">
        <v>1</v>
      </c>
    </row>
    <row r="1532" spans="1:9" x14ac:dyDescent="0.25">
      <c r="A1532" t="s">
        <v>178</v>
      </c>
      <c r="B1532" t="s">
        <v>213</v>
      </c>
      <c r="C1532" t="s">
        <v>145</v>
      </c>
      <c r="D1532" t="s">
        <v>197</v>
      </c>
      <c r="E1532" t="s">
        <v>180</v>
      </c>
      <c r="F1532">
        <v>2015</v>
      </c>
      <c r="G1532">
        <v>4.1751639790935012E-2</v>
      </c>
      <c r="H1532" t="b">
        <v>0</v>
      </c>
      <c r="I1532">
        <v>1</v>
      </c>
    </row>
    <row r="1533" spans="1:9" x14ac:dyDescent="0.25">
      <c r="A1533" t="s">
        <v>178</v>
      </c>
      <c r="B1533" t="s">
        <v>213</v>
      </c>
      <c r="C1533" t="s">
        <v>145</v>
      </c>
      <c r="D1533" t="s">
        <v>197</v>
      </c>
      <c r="E1533" t="s">
        <v>180</v>
      </c>
      <c r="F1533">
        <v>2020</v>
      </c>
      <c r="G1533">
        <v>4.1751639790935012E-2</v>
      </c>
      <c r="H1533" t="b">
        <v>0</v>
      </c>
      <c r="I1533">
        <v>1</v>
      </c>
    </row>
    <row r="1534" spans="1:9" x14ac:dyDescent="0.25">
      <c r="A1534" t="s">
        <v>178</v>
      </c>
      <c r="B1534" t="s">
        <v>213</v>
      </c>
      <c r="C1534" t="s">
        <v>145</v>
      </c>
      <c r="D1534" t="s">
        <v>197</v>
      </c>
      <c r="E1534" t="s">
        <v>180</v>
      </c>
      <c r="F1534">
        <v>2025</v>
      </c>
      <c r="G1534">
        <v>0.198404273320508</v>
      </c>
      <c r="H1534" t="b">
        <v>0</v>
      </c>
      <c r="I1534">
        <v>1</v>
      </c>
    </row>
    <row r="1535" spans="1:9" x14ac:dyDescent="0.25">
      <c r="A1535" t="s">
        <v>178</v>
      </c>
      <c r="B1535" t="s">
        <v>213</v>
      </c>
      <c r="C1535" t="s">
        <v>145</v>
      </c>
      <c r="D1535" t="s">
        <v>197</v>
      </c>
      <c r="E1535" t="s">
        <v>180</v>
      </c>
      <c r="F1535">
        <v>2030</v>
      </c>
      <c r="G1535">
        <v>0.31895303998963598</v>
      </c>
      <c r="H1535" t="b">
        <v>0</v>
      </c>
      <c r="I1535">
        <v>1</v>
      </c>
    </row>
    <row r="1536" spans="1:9" x14ac:dyDescent="0.25">
      <c r="A1536" t="s">
        <v>178</v>
      </c>
      <c r="B1536" t="s">
        <v>213</v>
      </c>
      <c r="C1536" t="s">
        <v>145</v>
      </c>
      <c r="D1536" t="s">
        <v>197</v>
      </c>
      <c r="E1536" t="s">
        <v>180</v>
      </c>
      <c r="F1536">
        <v>2035</v>
      </c>
      <c r="G1536">
        <v>0.35020086683170998</v>
      </c>
      <c r="H1536" t="b">
        <v>0</v>
      </c>
      <c r="I1536">
        <v>1</v>
      </c>
    </row>
    <row r="1537" spans="1:9" x14ac:dyDescent="0.25">
      <c r="A1537" t="s">
        <v>178</v>
      </c>
      <c r="B1537" t="s">
        <v>213</v>
      </c>
      <c r="C1537" t="s">
        <v>145</v>
      </c>
      <c r="D1537" t="s">
        <v>197</v>
      </c>
      <c r="E1537" t="s">
        <v>180</v>
      </c>
      <c r="F1537">
        <v>2040</v>
      </c>
      <c r="G1537">
        <v>0.34530600846434201</v>
      </c>
      <c r="H1537" t="b">
        <v>0</v>
      </c>
      <c r="I1537">
        <v>1</v>
      </c>
    </row>
    <row r="1538" spans="1:9" x14ac:dyDescent="0.25">
      <c r="A1538" t="s">
        <v>178</v>
      </c>
      <c r="B1538" t="s">
        <v>213</v>
      </c>
      <c r="C1538" t="s">
        <v>145</v>
      </c>
      <c r="D1538" t="s">
        <v>197</v>
      </c>
      <c r="E1538" t="s">
        <v>180</v>
      </c>
      <c r="F1538">
        <v>2045</v>
      </c>
      <c r="G1538">
        <v>0.34530600846434201</v>
      </c>
      <c r="H1538" t="b">
        <v>0</v>
      </c>
      <c r="I1538">
        <v>1</v>
      </c>
    </row>
    <row r="1539" spans="1:9" x14ac:dyDescent="0.25">
      <c r="A1539" t="s">
        <v>178</v>
      </c>
      <c r="B1539" t="s">
        <v>213</v>
      </c>
      <c r="C1539" t="s">
        <v>145</v>
      </c>
      <c r="D1539" t="s">
        <v>197</v>
      </c>
      <c r="E1539" t="s">
        <v>180</v>
      </c>
      <c r="F1539">
        <v>2050</v>
      </c>
      <c r="G1539">
        <v>0.297670736806953</v>
      </c>
      <c r="H1539" t="b">
        <v>0</v>
      </c>
      <c r="I1539">
        <v>1</v>
      </c>
    </row>
    <row r="1540" spans="1:9" x14ac:dyDescent="0.25">
      <c r="A1540" t="s">
        <v>178</v>
      </c>
      <c r="B1540" t="s">
        <v>213</v>
      </c>
      <c r="C1540" t="s">
        <v>148</v>
      </c>
      <c r="D1540" t="s">
        <v>214</v>
      </c>
      <c r="E1540" t="s">
        <v>180</v>
      </c>
      <c r="F1540">
        <v>2015</v>
      </c>
      <c r="G1540">
        <v>0.23344673272789099</v>
      </c>
      <c r="H1540" t="b">
        <v>0</v>
      </c>
      <c r="I1540">
        <v>1</v>
      </c>
    </row>
    <row r="1541" spans="1:9" x14ac:dyDescent="0.25">
      <c r="A1541" t="s">
        <v>178</v>
      </c>
      <c r="B1541" t="s">
        <v>213</v>
      </c>
      <c r="C1541" t="s">
        <v>148</v>
      </c>
      <c r="D1541" t="s">
        <v>214</v>
      </c>
      <c r="E1541" t="s">
        <v>180</v>
      </c>
      <c r="F1541">
        <v>2020</v>
      </c>
      <c r="G1541">
        <v>0.26876834317866599</v>
      </c>
      <c r="H1541" t="b">
        <v>0</v>
      </c>
      <c r="I1541">
        <v>1</v>
      </c>
    </row>
    <row r="1542" spans="1:9" x14ac:dyDescent="0.25">
      <c r="A1542" t="s">
        <v>178</v>
      </c>
      <c r="B1542" t="s">
        <v>213</v>
      </c>
      <c r="C1542" t="s">
        <v>148</v>
      </c>
      <c r="D1542" t="s">
        <v>214</v>
      </c>
      <c r="E1542" t="s">
        <v>180</v>
      </c>
      <c r="F1542">
        <v>2025</v>
      </c>
      <c r="G1542">
        <v>0.27980598796799799</v>
      </c>
      <c r="H1542" t="b">
        <v>0</v>
      </c>
      <c r="I1542">
        <v>1</v>
      </c>
    </row>
    <row r="1543" spans="1:9" x14ac:dyDescent="0.25">
      <c r="A1543" t="s">
        <v>178</v>
      </c>
      <c r="B1543" t="s">
        <v>213</v>
      </c>
      <c r="C1543" t="s">
        <v>148</v>
      </c>
      <c r="D1543" t="s">
        <v>214</v>
      </c>
      <c r="E1543" t="s">
        <v>180</v>
      </c>
      <c r="F1543">
        <v>2030</v>
      </c>
      <c r="G1543">
        <v>0.29996183346706701</v>
      </c>
      <c r="H1543" t="b">
        <v>0</v>
      </c>
      <c r="I1543">
        <v>1</v>
      </c>
    </row>
    <row r="1544" spans="1:9" x14ac:dyDescent="0.25">
      <c r="A1544" t="s">
        <v>178</v>
      </c>
      <c r="B1544" t="s">
        <v>213</v>
      </c>
      <c r="C1544" t="s">
        <v>148</v>
      </c>
      <c r="D1544" t="s">
        <v>214</v>
      </c>
      <c r="E1544" t="s">
        <v>180</v>
      </c>
      <c r="F1544">
        <v>2035</v>
      </c>
      <c r="G1544">
        <v>0.29999214101956001</v>
      </c>
      <c r="H1544" t="b">
        <v>0</v>
      </c>
      <c r="I1544">
        <v>1</v>
      </c>
    </row>
    <row r="1545" spans="1:9" x14ac:dyDescent="0.25">
      <c r="A1545" t="s">
        <v>178</v>
      </c>
      <c r="B1545" t="s">
        <v>213</v>
      </c>
      <c r="C1545" t="s">
        <v>148</v>
      </c>
      <c r="D1545" t="s">
        <v>214</v>
      </c>
      <c r="E1545" t="s">
        <v>180</v>
      </c>
      <c r="F1545">
        <v>2040</v>
      </c>
      <c r="G1545">
        <v>0.30518616431964002</v>
      </c>
      <c r="H1545" t="b">
        <v>0</v>
      </c>
      <c r="I1545">
        <v>1</v>
      </c>
    </row>
    <row r="1546" spans="1:9" x14ac:dyDescent="0.25">
      <c r="A1546" t="s">
        <v>178</v>
      </c>
      <c r="B1546" t="s">
        <v>213</v>
      </c>
      <c r="C1546" t="s">
        <v>148</v>
      </c>
      <c r="D1546" t="s">
        <v>214</v>
      </c>
      <c r="E1546" t="s">
        <v>180</v>
      </c>
      <c r="F1546">
        <v>2045</v>
      </c>
      <c r="G1546">
        <v>0.30518616431964002</v>
      </c>
      <c r="H1546" t="b">
        <v>0</v>
      </c>
      <c r="I1546">
        <v>1</v>
      </c>
    </row>
    <row r="1547" spans="1:9" x14ac:dyDescent="0.25">
      <c r="A1547" t="s">
        <v>178</v>
      </c>
      <c r="B1547" t="s">
        <v>213</v>
      </c>
      <c r="C1547" t="s">
        <v>148</v>
      </c>
      <c r="D1547" t="s">
        <v>214</v>
      </c>
      <c r="E1547" t="s">
        <v>180</v>
      </c>
      <c r="F1547">
        <v>2050</v>
      </c>
      <c r="G1547">
        <v>0.30518616431964002</v>
      </c>
      <c r="H1547" t="b">
        <v>0</v>
      </c>
      <c r="I1547">
        <v>1</v>
      </c>
    </row>
    <row r="1548" spans="1:9" x14ac:dyDescent="0.25">
      <c r="A1548" t="s">
        <v>178</v>
      </c>
      <c r="B1548" t="s">
        <v>213</v>
      </c>
      <c r="C1548" t="s">
        <v>148</v>
      </c>
      <c r="D1548" t="s">
        <v>191</v>
      </c>
      <c r="E1548" t="s">
        <v>180</v>
      </c>
      <c r="F1548">
        <v>2015</v>
      </c>
      <c r="G1548">
        <v>8.1040000000000001E-3</v>
      </c>
      <c r="H1548" t="b">
        <v>0</v>
      </c>
      <c r="I1548">
        <v>1</v>
      </c>
    </row>
    <row r="1549" spans="1:9" x14ac:dyDescent="0.25">
      <c r="A1549" t="s">
        <v>178</v>
      </c>
      <c r="B1549" t="s">
        <v>213</v>
      </c>
      <c r="C1549" t="s">
        <v>148</v>
      </c>
      <c r="D1549" t="s">
        <v>191</v>
      </c>
      <c r="E1549" t="s">
        <v>180</v>
      </c>
      <c r="F1549">
        <v>2020</v>
      </c>
      <c r="G1549">
        <v>8.1040000000000001E-3</v>
      </c>
      <c r="H1549" t="b">
        <v>0</v>
      </c>
      <c r="I1549">
        <v>1</v>
      </c>
    </row>
    <row r="1550" spans="1:9" x14ac:dyDescent="0.25">
      <c r="A1550" t="s">
        <v>178</v>
      </c>
      <c r="B1550" t="s">
        <v>213</v>
      </c>
      <c r="C1550" t="s">
        <v>148</v>
      </c>
      <c r="D1550" t="s">
        <v>191</v>
      </c>
      <c r="E1550" t="s">
        <v>180</v>
      </c>
      <c r="F1550">
        <v>2025</v>
      </c>
      <c r="G1550">
        <v>6.8883999999999994E-3</v>
      </c>
      <c r="H1550" t="b">
        <v>0</v>
      </c>
      <c r="I1550">
        <v>1</v>
      </c>
    </row>
    <row r="1551" spans="1:9" x14ac:dyDescent="0.25">
      <c r="A1551" t="s">
        <v>178</v>
      </c>
      <c r="B1551" t="s">
        <v>213</v>
      </c>
      <c r="C1551" t="s">
        <v>148</v>
      </c>
      <c r="D1551" t="s">
        <v>191</v>
      </c>
      <c r="E1551" t="s">
        <v>180</v>
      </c>
      <c r="F1551">
        <v>2030</v>
      </c>
      <c r="G1551">
        <v>5.85514E-3</v>
      </c>
      <c r="H1551" t="b">
        <v>0</v>
      </c>
      <c r="I1551">
        <v>1</v>
      </c>
    </row>
    <row r="1552" spans="1:9" x14ac:dyDescent="0.25">
      <c r="A1552" t="s">
        <v>178</v>
      </c>
      <c r="B1552" t="s">
        <v>213</v>
      </c>
      <c r="C1552" t="s">
        <v>148</v>
      </c>
      <c r="D1552" t="s">
        <v>191</v>
      </c>
      <c r="E1552" t="s">
        <v>180</v>
      </c>
      <c r="F1552">
        <v>2035</v>
      </c>
      <c r="G1552">
        <v>4.9768690000000001E-3</v>
      </c>
      <c r="H1552" t="b">
        <v>0</v>
      </c>
      <c r="I1552">
        <v>1</v>
      </c>
    </row>
    <row r="1553" spans="1:9" x14ac:dyDescent="0.25">
      <c r="A1553" t="s">
        <v>178</v>
      </c>
      <c r="B1553" t="s">
        <v>213</v>
      </c>
      <c r="C1553" t="s">
        <v>148</v>
      </c>
      <c r="D1553" t="s">
        <v>191</v>
      </c>
      <c r="E1553" t="s">
        <v>180</v>
      </c>
      <c r="F1553">
        <v>2040</v>
      </c>
      <c r="G1553">
        <v>4.2303386500000002E-3</v>
      </c>
      <c r="H1553" t="b">
        <v>0</v>
      </c>
      <c r="I1553">
        <v>1</v>
      </c>
    </row>
    <row r="1554" spans="1:9" x14ac:dyDescent="0.25">
      <c r="A1554" t="s">
        <v>178</v>
      </c>
      <c r="B1554" t="s">
        <v>213</v>
      </c>
      <c r="C1554" t="s">
        <v>148</v>
      </c>
      <c r="D1554" t="s">
        <v>191</v>
      </c>
      <c r="E1554" t="s">
        <v>180</v>
      </c>
      <c r="F1554">
        <v>2045</v>
      </c>
      <c r="G1554">
        <v>3.5957878524999999E-3</v>
      </c>
      <c r="H1554" t="b">
        <v>0</v>
      </c>
      <c r="I1554">
        <v>1</v>
      </c>
    </row>
    <row r="1555" spans="1:9" x14ac:dyDescent="0.25">
      <c r="A1555" t="s">
        <v>178</v>
      </c>
      <c r="B1555" t="s">
        <v>213</v>
      </c>
      <c r="C1555" t="s">
        <v>148</v>
      </c>
      <c r="D1555" t="s">
        <v>191</v>
      </c>
      <c r="E1555" t="s">
        <v>180</v>
      </c>
      <c r="F1555">
        <v>2050</v>
      </c>
      <c r="G1555">
        <v>3.0564196746240002E-3</v>
      </c>
      <c r="H1555" t="b">
        <v>0</v>
      </c>
      <c r="I1555">
        <v>1</v>
      </c>
    </row>
    <row r="1556" spans="1:9" x14ac:dyDescent="0.25">
      <c r="A1556" t="s">
        <v>178</v>
      </c>
      <c r="B1556" t="s">
        <v>213</v>
      </c>
      <c r="C1556" t="s">
        <v>148</v>
      </c>
      <c r="D1556" t="s">
        <v>193</v>
      </c>
      <c r="E1556" t="s">
        <v>180</v>
      </c>
      <c r="F1556">
        <v>2015</v>
      </c>
      <c r="G1556">
        <v>1.9063999999999999E-3</v>
      </c>
      <c r="H1556" t="b">
        <v>0</v>
      </c>
      <c r="I1556">
        <v>1</v>
      </c>
    </row>
    <row r="1557" spans="1:9" x14ac:dyDescent="0.25">
      <c r="A1557" t="s">
        <v>178</v>
      </c>
      <c r="B1557" t="s">
        <v>213</v>
      </c>
      <c r="C1557" t="s">
        <v>148</v>
      </c>
      <c r="D1557" t="s">
        <v>193</v>
      </c>
      <c r="E1557" t="s">
        <v>180</v>
      </c>
      <c r="F1557">
        <v>2020</v>
      </c>
      <c r="G1557">
        <v>1.6204399999999999E-3</v>
      </c>
      <c r="H1557" t="b">
        <v>0</v>
      </c>
      <c r="I1557">
        <v>1</v>
      </c>
    </row>
    <row r="1558" spans="1:9" x14ac:dyDescent="0.25">
      <c r="A1558" t="s">
        <v>178</v>
      </c>
      <c r="B1558" t="s">
        <v>213</v>
      </c>
      <c r="C1558" t="s">
        <v>148</v>
      </c>
      <c r="D1558" t="s">
        <v>194</v>
      </c>
      <c r="E1558" t="s">
        <v>180</v>
      </c>
      <c r="F1558">
        <v>2015</v>
      </c>
      <c r="G1558">
        <v>0.15249143217595401</v>
      </c>
      <c r="H1558" t="b">
        <v>0</v>
      </c>
      <c r="I1558">
        <v>1</v>
      </c>
    </row>
    <row r="1559" spans="1:9" x14ac:dyDescent="0.25">
      <c r="A1559" t="s">
        <v>178</v>
      </c>
      <c r="B1559" t="s">
        <v>213</v>
      </c>
      <c r="C1559" t="s">
        <v>148</v>
      </c>
      <c r="D1559" t="s">
        <v>194</v>
      </c>
      <c r="E1559" t="s">
        <v>180</v>
      </c>
      <c r="F1559">
        <v>2020</v>
      </c>
      <c r="G1559">
        <v>0.15249143217595401</v>
      </c>
      <c r="H1559" t="b">
        <v>0</v>
      </c>
      <c r="I1559">
        <v>1</v>
      </c>
    </row>
    <row r="1560" spans="1:9" x14ac:dyDescent="0.25">
      <c r="A1560" t="s">
        <v>178</v>
      </c>
      <c r="B1560" t="s">
        <v>213</v>
      </c>
      <c r="C1560" t="s">
        <v>148</v>
      </c>
      <c r="D1560" t="s">
        <v>194</v>
      </c>
      <c r="E1560" t="s">
        <v>180</v>
      </c>
      <c r="F1560">
        <v>2025</v>
      </c>
      <c r="G1560">
        <v>0.15249143217595401</v>
      </c>
      <c r="H1560" t="b">
        <v>0</v>
      </c>
      <c r="I1560">
        <v>1</v>
      </c>
    </row>
    <row r="1561" spans="1:9" x14ac:dyDescent="0.25">
      <c r="A1561" t="s">
        <v>178</v>
      </c>
      <c r="B1561" t="s">
        <v>213</v>
      </c>
      <c r="C1561" t="s">
        <v>148</v>
      </c>
      <c r="D1561" t="s">
        <v>194</v>
      </c>
      <c r="E1561" t="s">
        <v>180</v>
      </c>
      <c r="F1561">
        <v>2030</v>
      </c>
      <c r="G1561">
        <v>0.15249143217595401</v>
      </c>
      <c r="H1561" t="b">
        <v>0</v>
      </c>
      <c r="I1561">
        <v>1</v>
      </c>
    </row>
    <row r="1562" spans="1:9" x14ac:dyDescent="0.25">
      <c r="A1562" t="s">
        <v>178</v>
      </c>
      <c r="B1562" t="s">
        <v>213</v>
      </c>
      <c r="C1562" t="s">
        <v>148</v>
      </c>
      <c r="D1562" t="s">
        <v>194</v>
      </c>
      <c r="E1562" t="s">
        <v>180</v>
      </c>
      <c r="F1562">
        <v>2035</v>
      </c>
      <c r="G1562">
        <v>0.15249143217595401</v>
      </c>
      <c r="H1562" t="b">
        <v>0</v>
      </c>
      <c r="I1562">
        <v>1</v>
      </c>
    </row>
    <row r="1563" spans="1:9" x14ac:dyDescent="0.25">
      <c r="A1563" t="s">
        <v>178</v>
      </c>
      <c r="B1563" t="s">
        <v>213</v>
      </c>
      <c r="C1563" t="s">
        <v>148</v>
      </c>
      <c r="D1563" t="s">
        <v>194</v>
      </c>
      <c r="E1563" t="s">
        <v>180</v>
      </c>
      <c r="F1563">
        <v>2040</v>
      </c>
      <c r="G1563">
        <v>0.15249143217595401</v>
      </c>
      <c r="H1563" t="b">
        <v>0</v>
      </c>
      <c r="I1563">
        <v>1</v>
      </c>
    </row>
    <row r="1564" spans="1:9" x14ac:dyDescent="0.25">
      <c r="A1564" t="s">
        <v>178</v>
      </c>
      <c r="B1564" t="s">
        <v>213</v>
      </c>
      <c r="C1564" t="s">
        <v>148</v>
      </c>
      <c r="D1564" t="s">
        <v>194</v>
      </c>
      <c r="E1564" t="s">
        <v>180</v>
      </c>
      <c r="F1564">
        <v>2045</v>
      </c>
      <c r="G1564">
        <v>0.15249143217595401</v>
      </c>
      <c r="H1564" t="b">
        <v>0</v>
      </c>
      <c r="I1564">
        <v>1</v>
      </c>
    </row>
    <row r="1565" spans="1:9" x14ac:dyDescent="0.25">
      <c r="A1565" t="s">
        <v>178</v>
      </c>
      <c r="B1565" t="s">
        <v>213</v>
      </c>
      <c r="C1565" t="s">
        <v>148</v>
      </c>
      <c r="D1565" t="s">
        <v>194</v>
      </c>
      <c r="E1565" t="s">
        <v>180</v>
      </c>
      <c r="F1565">
        <v>2050</v>
      </c>
      <c r="G1565">
        <v>0.15249143217595401</v>
      </c>
      <c r="H1565" t="b">
        <v>0</v>
      </c>
      <c r="I1565">
        <v>1</v>
      </c>
    </row>
    <row r="1566" spans="1:9" x14ac:dyDescent="0.25">
      <c r="A1566" t="s">
        <v>178</v>
      </c>
      <c r="B1566" t="s">
        <v>213</v>
      </c>
      <c r="C1566" t="s">
        <v>148</v>
      </c>
      <c r="D1566" t="s">
        <v>198</v>
      </c>
      <c r="E1566" t="s">
        <v>180</v>
      </c>
      <c r="F1566">
        <v>2015</v>
      </c>
      <c r="G1566">
        <v>6.6496E-2</v>
      </c>
      <c r="H1566" t="b">
        <v>0</v>
      </c>
      <c r="I1566">
        <v>1</v>
      </c>
    </row>
    <row r="1567" spans="1:9" x14ac:dyDescent="0.25">
      <c r="A1567" t="s">
        <v>178</v>
      </c>
      <c r="B1567" t="s">
        <v>213</v>
      </c>
      <c r="C1567" t="s">
        <v>148</v>
      </c>
      <c r="D1567" t="s">
        <v>198</v>
      </c>
      <c r="E1567" t="s">
        <v>180</v>
      </c>
      <c r="F1567">
        <v>2020</v>
      </c>
      <c r="G1567">
        <v>8.3040836570621002E-2</v>
      </c>
      <c r="H1567" t="b">
        <v>0</v>
      </c>
      <c r="I1567">
        <v>1</v>
      </c>
    </row>
    <row r="1568" spans="1:9" x14ac:dyDescent="0.25">
      <c r="A1568" t="s">
        <v>178</v>
      </c>
      <c r="B1568" t="s">
        <v>213</v>
      </c>
      <c r="C1568" t="s">
        <v>148</v>
      </c>
      <c r="D1568" t="s">
        <v>198</v>
      </c>
      <c r="E1568" t="s">
        <v>180</v>
      </c>
      <c r="F1568">
        <v>2025</v>
      </c>
      <c r="G1568">
        <v>6.2855778340888999E-2</v>
      </c>
      <c r="H1568" t="b">
        <v>0</v>
      </c>
      <c r="I1568">
        <v>1</v>
      </c>
    </row>
    <row r="1569" spans="1:9" x14ac:dyDescent="0.25">
      <c r="A1569" t="s">
        <v>178</v>
      </c>
      <c r="B1569" t="s">
        <v>213</v>
      </c>
      <c r="C1569" t="s">
        <v>148</v>
      </c>
      <c r="D1569" t="s">
        <v>198</v>
      </c>
      <c r="E1569" t="s">
        <v>180</v>
      </c>
      <c r="F1569">
        <v>2030</v>
      </c>
      <c r="G1569">
        <v>3.4919876856048998E-2</v>
      </c>
      <c r="H1569" t="b">
        <v>0</v>
      </c>
      <c r="I1569">
        <v>1</v>
      </c>
    </row>
    <row r="1570" spans="1:9" x14ac:dyDescent="0.25">
      <c r="A1570" t="s">
        <v>178</v>
      </c>
      <c r="B1570" t="s">
        <v>213</v>
      </c>
      <c r="C1570" t="s">
        <v>148</v>
      </c>
      <c r="D1570" t="s">
        <v>196</v>
      </c>
      <c r="E1570" t="s">
        <v>180</v>
      </c>
      <c r="F1570">
        <v>2015</v>
      </c>
      <c r="G1570">
        <v>4.1300303900570004E-3</v>
      </c>
      <c r="H1570" t="b">
        <v>0</v>
      </c>
      <c r="I1570">
        <v>1</v>
      </c>
    </row>
    <row r="1571" spans="1:9" x14ac:dyDescent="0.25">
      <c r="A1571" t="s">
        <v>178</v>
      </c>
      <c r="B1571" t="s">
        <v>213</v>
      </c>
      <c r="C1571" t="s">
        <v>148</v>
      </c>
      <c r="D1571" t="s">
        <v>196</v>
      </c>
      <c r="E1571" t="s">
        <v>180</v>
      </c>
      <c r="F1571">
        <v>2020</v>
      </c>
      <c r="G1571">
        <v>2.3192764270211001E-2</v>
      </c>
      <c r="H1571" t="b">
        <v>0</v>
      </c>
      <c r="I1571">
        <v>1</v>
      </c>
    </row>
    <row r="1572" spans="1:9" x14ac:dyDescent="0.25">
      <c r="A1572" t="s">
        <v>178</v>
      </c>
      <c r="B1572" t="s">
        <v>213</v>
      </c>
      <c r="C1572" t="s">
        <v>148</v>
      </c>
      <c r="D1572" t="s">
        <v>196</v>
      </c>
      <c r="E1572" t="s">
        <v>180</v>
      </c>
      <c r="F1572">
        <v>2025</v>
      </c>
      <c r="G1572">
        <v>5.7254106774291012E-2</v>
      </c>
      <c r="H1572" t="b">
        <v>0</v>
      </c>
      <c r="I1572">
        <v>1</v>
      </c>
    </row>
    <row r="1573" spans="1:9" x14ac:dyDescent="0.25">
      <c r="A1573" t="s">
        <v>178</v>
      </c>
      <c r="B1573" t="s">
        <v>213</v>
      </c>
      <c r="C1573" t="s">
        <v>148</v>
      </c>
      <c r="D1573" t="s">
        <v>196</v>
      </c>
      <c r="E1573" t="s">
        <v>180</v>
      </c>
      <c r="F1573">
        <v>2030</v>
      </c>
      <c r="G1573">
        <v>8.3876029072630004E-2</v>
      </c>
      <c r="H1573" t="b">
        <v>0</v>
      </c>
      <c r="I1573">
        <v>1</v>
      </c>
    </row>
    <row r="1574" spans="1:9" x14ac:dyDescent="0.25">
      <c r="A1574" t="s">
        <v>178</v>
      </c>
      <c r="B1574" t="s">
        <v>213</v>
      </c>
      <c r="C1574" t="s">
        <v>148</v>
      </c>
      <c r="D1574" t="s">
        <v>196</v>
      </c>
      <c r="E1574" t="s">
        <v>180</v>
      </c>
      <c r="F1574">
        <v>2035</v>
      </c>
      <c r="G1574">
        <v>9.7219942788713001E-2</v>
      </c>
      <c r="H1574" t="b">
        <v>0</v>
      </c>
      <c r="I1574">
        <v>1</v>
      </c>
    </row>
    <row r="1575" spans="1:9" x14ac:dyDescent="0.25">
      <c r="A1575" t="s">
        <v>178</v>
      </c>
      <c r="B1575" t="s">
        <v>213</v>
      </c>
      <c r="C1575" t="s">
        <v>148</v>
      </c>
      <c r="D1575" t="s">
        <v>196</v>
      </c>
      <c r="E1575" t="s">
        <v>180</v>
      </c>
      <c r="F1575">
        <v>2040</v>
      </c>
      <c r="G1575">
        <v>0.103197617084811</v>
      </c>
      <c r="H1575" t="b">
        <v>0</v>
      </c>
      <c r="I1575">
        <v>1</v>
      </c>
    </row>
    <row r="1576" spans="1:9" x14ac:dyDescent="0.25">
      <c r="A1576" t="s">
        <v>178</v>
      </c>
      <c r="B1576" t="s">
        <v>213</v>
      </c>
      <c r="C1576" t="s">
        <v>148</v>
      </c>
      <c r="D1576" t="s">
        <v>196</v>
      </c>
      <c r="E1576" t="s">
        <v>180</v>
      </c>
      <c r="F1576">
        <v>2045</v>
      </c>
      <c r="G1576">
        <v>0.10383216788231101</v>
      </c>
      <c r="H1576" t="b">
        <v>0</v>
      </c>
      <c r="I1576">
        <v>1</v>
      </c>
    </row>
    <row r="1577" spans="1:9" x14ac:dyDescent="0.25">
      <c r="A1577" t="s">
        <v>178</v>
      </c>
      <c r="B1577" t="s">
        <v>213</v>
      </c>
      <c r="C1577" t="s">
        <v>148</v>
      </c>
      <c r="D1577" t="s">
        <v>196</v>
      </c>
      <c r="E1577" t="s">
        <v>180</v>
      </c>
      <c r="F1577">
        <v>2050</v>
      </c>
      <c r="G1577">
        <v>0.104371536060186</v>
      </c>
      <c r="H1577" t="b">
        <v>0</v>
      </c>
      <c r="I1577">
        <v>1</v>
      </c>
    </row>
    <row r="1578" spans="1:9" x14ac:dyDescent="0.25">
      <c r="A1578" t="s">
        <v>178</v>
      </c>
      <c r="B1578" t="s">
        <v>213</v>
      </c>
      <c r="C1578" t="s">
        <v>148</v>
      </c>
      <c r="D1578" t="s">
        <v>197</v>
      </c>
      <c r="E1578" t="s">
        <v>180</v>
      </c>
      <c r="F1578">
        <v>2015</v>
      </c>
      <c r="G1578">
        <v>3.1887016187895909E-4</v>
      </c>
      <c r="H1578" t="b">
        <v>0</v>
      </c>
      <c r="I1578">
        <v>1</v>
      </c>
    </row>
    <row r="1579" spans="1:9" x14ac:dyDescent="0.25">
      <c r="A1579" t="s">
        <v>178</v>
      </c>
      <c r="B1579" t="s">
        <v>213</v>
      </c>
      <c r="C1579" t="s">
        <v>148</v>
      </c>
      <c r="D1579" t="s">
        <v>197</v>
      </c>
      <c r="E1579" t="s">
        <v>180</v>
      </c>
      <c r="F1579">
        <v>2020</v>
      </c>
      <c r="G1579">
        <v>3.1887016187895898E-4</v>
      </c>
      <c r="H1579" t="b">
        <v>0</v>
      </c>
      <c r="I1579">
        <v>1</v>
      </c>
    </row>
    <row r="1580" spans="1:9" x14ac:dyDescent="0.25">
      <c r="A1580" t="s">
        <v>178</v>
      </c>
      <c r="B1580" t="s">
        <v>213</v>
      </c>
      <c r="C1580" t="s">
        <v>148</v>
      </c>
      <c r="D1580" t="s">
        <v>197</v>
      </c>
      <c r="E1580" t="s">
        <v>180</v>
      </c>
      <c r="F1580">
        <v>2025</v>
      </c>
      <c r="G1580">
        <v>3.1627067686364148E-4</v>
      </c>
      <c r="H1580" t="b">
        <v>0</v>
      </c>
      <c r="I1580">
        <v>1</v>
      </c>
    </row>
    <row r="1581" spans="1:9" x14ac:dyDescent="0.25">
      <c r="A1581" t="s">
        <v>178</v>
      </c>
      <c r="B1581" t="s">
        <v>213</v>
      </c>
      <c r="C1581" t="s">
        <v>148</v>
      </c>
      <c r="D1581" t="s">
        <v>197</v>
      </c>
      <c r="E1581" t="s">
        <v>180</v>
      </c>
      <c r="F1581">
        <v>2030</v>
      </c>
      <c r="G1581">
        <v>2.2819355362432001E-2</v>
      </c>
      <c r="H1581" t="b">
        <v>0</v>
      </c>
      <c r="I1581">
        <v>1</v>
      </c>
    </row>
    <row r="1582" spans="1:9" x14ac:dyDescent="0.25">
      <c r="A1582" t="s">
        <v>178</v>
      </c>
      <c r="B1582" t="s">
        <v>213</v>
      </c>
      <c r="C1582" t="s">
        <v>148</v>
      </c>
      <c r="D1582" t="s">
        <v>197</v>
      </c>
      <c r="E1582" t="s">
        <v>180</v>
      </c>
      <c r="F1582">
        <v>2035</v>
      </c>
      <c r="G1582">
        <v>4.5303897054892003E-2</v>
      </c>
      <c r="H1582" t="b">
        <v>0</v>
      </c>
      <c r="I1582">
        <v>1</v>
      </c>
    </row>
    <row r="1583" spans="1:9" x14ac:dyDescent="0.25">
      <c r="A1583" t="s">
        <v>178</v>
      </c>
      <c r="B1583" t="s">
        <v>213</v>
      </c>
      <c r="C1583" t="s">
        <v>148</v>
      </c>
      <c r="D1583" t="s">
        <v>197</v>
      </c>
      <c r="E1583" t="s">
        <v>180</v>
      </c>
      <c r="F1583">
        <v>2040</v>
      </c>
      <c r="G1583">
        <v>4.5266776408874013E-2</v>
      </c>
      <c r="H1583" t="b">
        <v>0</v>
      </c>
      <c r="I1583">
        <v>1</v>
      </c>
    </row>
    <row r="1584" spans="1:9" x14ac:dyDescent="0.25">
      <c r="A1584" t="s">
        <v>178</v>
      </c>
      <c r="B1584" t="s">
        <v>213</v>
      </c>
      <c r="C1584" t="s">
        <v>148</v>
      </c>
      <c r="D1584" t="s">
        <v>197</v>
      </c>
      <c r="E1584" t="s">
        <v>180</v>
      </c>
      <c r="F1584">
        <v>2045</v>
      </c>
      <c r="G1584">
        <v>4.5266776408874013E-2</v>
      </c>
      <c r="H1584" t="b">
        <v>0</v>
      </c>
      <c r="I1584">
        <v>1</v>
      </c>
    </row>
    <row r="1585" spans="1:9" x14ac:dyDescent="0.25">
      <c r="A1585" t="s">
        <v>178</v>
      </c>
      <c r="B1585" t="s">
        <v>213</v>
      </c>
      <c r="C1585" t="s">
        <v>148</v>
      </c>
      <c r="D1585" t="s">
        <v>197</v>
      </c>
      <c r="E1585" t="s">
        <v>180</v>
      </c>
      <c r="F1585">
        <v>2050</v>
      </c>
      <c r="G1585">
        <v>4.5266776408874013E-2</v>
      </c>
      <c r="H1585" t="b">
        <v>0</v>
      </c>
      <c r="I1585">
        <v>1</v>
      </c>
    </row>
    <row r="1586" spans="1:9" x14ac:dyDescent="0.25">
      <c r="A1586" t="s">
        <v>178</v>
      </c>
      <c r="B1586" t="s">
        <v>213</v>
      </c>
      <c r="C1586" t="s">
        <v>189</v>
      </c>
      <c r="D1586" t="s">
        <v>214</v>
      </c>
      <c r="E1586" t="s">
        <v>180</v>
      </c>
      <c r="F1586">
        <v>2015</v>
      </c>
      <c r="G1586">
        <v>0.31826197422707703</v>
      </c>
      <c r="H1586" t="b">
        <v>0</v>
      </c>
      <c r="I1586">
        <v>1</v>
      </c>
    </row>
    <row r="1587" spans="1:9" x14ac:dyDescent="0.25">
      <c r="A1587" t="s">
        <v>178</v>
      </c>
      <c r="B1587" t="s">
        <v>213</v>
      </c>
      <c r="C1587" t="s">
        <v>189</v>
      </c>
      <c r="D1587" t="s">
        <v>214</v>
      </c>
      <c r="E1587" t="s">
        <v>180</v>
      </c>
      <c r="F1587">
        <v>2020</v>
      </c>
      <c r="G1587">
        <v>0.28090732976016902</v>
      </c>
      <c r="H1587" t="b">
        <v>0</v>
      </c>
      <c r="I1587">
        <v>1</v>
      </c>
    </row>
    <row r="1588" spans="1:9" x14ac:dyDescent="0.25">
      <c r="A1588" t="s">
        <v>178</v>
      </c>
      <c r="B1588" t="s">
        <v>213</v>
      </c>
      <c r="C1588" t="s">
        <v>189</v>
      </c>
      <c r="D1588" t="s">
        <v>214</v>
      </c>
      <c r="E1588" t="s">
        <v>180</v>
      </c>
      <c r="F1588">
        <v>2025</v>
      </c>
      <c r="G1588">
        <v>0.38944603019502799</v>
      </c>
      <c r="H1588" t="b">
        <v>0</v>
      </c>
      <c r="I1588">
        <v>1</v>
      </c>
    </row>
    <row r="1589" spans="1:9" x14ac:dyDescent="0.25">
      <c r="A1589" t="s">
        <v>178</v>
      </c>
      <c r="B1589" t="s">
        <v>213</v>
      </c>
      <c r="C1589" t="s">
        <v>189</v>
      </c>
      <c r="D1589" t="s">
        <v>214</v>
      </c>
      <c r="E1589" t="s">
        <v>180</v>
      </c>
      <c r="F1589">
        <v>2030</v>
      </c>
      <c r="G1589">
        <v>0.47640627952829412</v>
      </c>
      <c r="H1589" t="b">
        <v>0</v>
      </c>
      <c r="I1589">
        <v>1</v>
      </c>
    </row>
    <row r="1590" spans="1:9" x14ac:dyDescent="0.25">
      <c r="A1590" t="s">
        <v>178</v>
      </c>
      <c r="B1590" t="s">
        <v>213</v>
      </c>
      <c r="C1590" t="s">
        <v>189</v>
      </c>
      <c r="D1590" t="s">
        <v>214</v>
      </c>
      <c r="E1590" t="s">
        <v>180</v>
      </c>
      <c r="F1590">
        <v>2035</v>
      </c>
      <c r="G1590">
        <v>0.55550199594121907</v>
      </c>
      <c r="H1590" t="b">
        <v>0</v>
      </c>
      <c r="I1590">
        <v>1</v>
      </c>
    </row>
    <row r="1591" spans="1:9" x14ac:dyDescent="0.25">
      <c r="A1591" t="s">
        <v>178</v>
      </c>
      <c r="B1591" t="s">
        <v>213</v>
      </c>
      <c r="C1591" t="s">
        <v>189</v>
      </c>
      <c r="D1591" t="s">
        <v>214</v>
      </c>
      <c r="E1591" t="s">
        <v>180</v>
      </c>
      <c r="F1591">
        <v>2040</v>
      </c>
      <c r="G1591">
        <v>0.55314354172745406</v>
      </c>
      <c r="H1591" t="b">
        <v>0</v>
      </c>
      <c r="I1591">
        <v>1</v>
      </c>
    </row>
    <row r="1592" spans="1:9" x14ac:dyDescent="0.25">
      <c r="A1592" t="s">
        <v>178</v>
      </c>
      <c r="B1592" t="s">
        <v>213</v>
      </c>
      <c r="C1592" t="s">
        <v>189</v>
      </c>
      <c r="D1592" t="s">
        <v>214</v>
      </c>
      <c r="E1592" t="s">
        <v>180</v>
      </c>
      <c r="F1592">
        <v>2045</v>
      </c>
      <c r="G1592">
        <v>0.69277722765843308</v>
      </c>
      <c r="H1592" t="b">
        <v>0</v>
      </c>
      <c r="I1592">
        <v>1</v>
      </c>
    </row>
    <row r="1593" spans="1:9" x14ac:dyDescent="0.25">
      <c r="A1593" t="s">
        <v>178</v>
      </c>
      <c r="B1593" t="s">
        <v>213</v>
      </c>
      <c r="C1593" t="s">
        <v>189</v>
      </c>
      <c r="D1593" t="s">
        <v>214</v>
      </c>
      <c r="E1593" t="s">
        <v>180</v>
      </c>
      <c r="F1593">
        <v>2050</v>
      </c>
      <c r="G1593">
        <v>0.75311473645825311</v>
      </c>
      <c r="H1593" t="b">
        <v>0</v>
      </c>
      <c r="I1593">
        <v>1</v>
      </c>
    </row>
    <row r="1594" spans="1:9" x14ac:dyDescent="0.25">
      <c r="A1594" t="s">
        <v>178</v>
      </c>
      <c r="B1594" t="s">
        <v>213</v>
      </c>
      <c r="C1594" t="s">
        <v>189</v>
      </c>
      <c r="D1594" t="s">
        <v>215</v>
      </c>
      <c r="E1594" t="s">
        <v>180</v>
      </c>
      <c r="F1594">
        <v>2030</v>
      </c>
      <c r="G1594">
        <v>6.0600846382839963E-4</v>
      </c>
      <c r="H1594" t="b">
        <v>0</v>
      </c>
      <c r="I1594">
        <v>1</v>
      </c>
    </row>
    <row r="1595" spans="1:9" x14ac:dyDescent="0.25">
      <c r="A1595" t="s">
        <v>178</v>
      </c>
      <c r="B1595" t="s">
        <v>213</v>
      </c>
      <c r="C1595" t="s">
        <v>189</v>
      </c>
      <c r="D1595" t="s">
        <v>215</v>
      </c>
      <c r="E1595" t="s">
        <v>180</v>
      </c>
      <c r="F1595">
        <v>2035</v>
      </c>
      <c r="G1595">
        <v>2.615027576986E-3</v>
      </c>
      <c r="H1595" t="b">
        <v>0</v>
      </c>
      <c r="I1595">
        <v>1</v>
      </c>
    </row>
    <row r="1596" spans="1:9" x14ac:dyDescent="0.25">
      <c r="A1596" t="s">
        <v>178</v>
      </c>
      <c r="B1596" t="s">
        <v>213</v>
      </c>
      <c r="C1596" t="s">
        <v>189</v>
      </c>
      <c r="D1596" t="s">
        <v>215</v>
      </c>
      <c r="E1596" t="s">
        <v>180</v>
      </c>
      <c r="F1596">
        <v>2040</v>
      </c>
      <c r="G1596">
        <v>6.96410890453771E-4</v>
      </c>
      <c r="H1596" t="b">
        <v>0</v>
      </c>
      <c r="I1596">
        <v>1</v>
      </c>
    </row>
    <row r="1597" spans="1:9" x14ac:dyDescent="0.25">
      <c r="A1597" t="s">
        <v>178</v>
      </c>
      <c r="B1597" t="s">
        <v>213</v>
      </c>
      <c r="C1597" t="s">
        <v>189</v>
      </c>
      <c r="D1597" t="s">
        <v>215</v>
      </c>
      <c r="E1597" t="s">
        <v>180</v>
      </c>
      <c r="F1597">
        <v>2045</v>
      </c>
      <c r="G1597">
        <v>3.0579862199897839E-4</v>
      </c>
      <c r="H1597" t="b">
        <v>0</v>
      </c>
      <c r="I1597">
        <v>1</v>
      </c>
    </row>
    <row r="1598" spans="1:9" x14ac:dyDescent="0.25">
      <c r="A1598" t="s">
        <v>178</v>
      </c>
      <c r="B1598" t="s">
        <v>213</v>
      </c>
      <c r="C1598" t="s">
        <v>189</v>
      </c>
      <c r="D1598" t="s">
        <v>215</v>
      </c>
      <c r="E1598" t="s">
        <v>180</v>
      </c>
      <c r="F1598">
        <v>2050</v>
      </c>
      <c r="G1598">
        <v>4.3376814575924003E-2</v>
      </c>
      <c r="H1598" t="b">
        <v>0</v>
      </c>
      <c r="I1598">
        <v>1</v>
      </c>
    </row>
    <row r="1599" spans="1:9" x14ac:dyDescent="0.25">
      <c r="A1599" t="s">
        <v>178</v>
      </c>
      <c r="B1599" t="s">
        <v>213</v>
      </c>
      <c r="C1599" t="s">
        <v>189</v>
      </c>
      <c r="D1599" t="s">
        <v>191</v>
      </c>
      <c r="E1599" t="s">
        <v>180</v>
      </c>
      <c r="F1599">
        <v>2015</v>
      </c>
      <c r="G1599">
        <v>1.8907199999999999E-2</v>
      </c>
      <c r="H1599" t="b">
        <v>0</v>
      </c>
      <c r="I1599">
        <v>1</v>
      </c>
    </row>
    <row r="1600" spans="1:9" x14ac:dyDescent="0.25">
      <c r="A1600" t="s">
        <v>178</v>
      </c>
      <c r="B1600" t="s">
        <v>213</v>
      </c>
      <c r="C1600" t="s">
        <v>189</v>
      </c>
      <c r="D1600" t="s">
        <v>191</v>
      </c>
      <c r="E1600" t="s">
        <v>180</v>
      </c>
      <c r="F1600">
        <v>2020</v>
      </c>
      <c r="G1600">
        <v>1.8907199999999999E-2</v>
      </c>
      <c r="H1600" t="b">
        <v>0</v>
      </c>
      <c r="I1600">
        <v>1</v>
      </c>
    </row>
    <row r="1601" spans="1:9" x14ac:dyDescent="0.25">
      <c r="A1601" t="s">
        <v>178</v>
      </c>
      <c r="B1601" t="s">
        <v>213</v>
      </c>
      <c r="C1601" t="s">
        <v>189</v>
      </c>
      <c r="D1601" t="s">
        <v>191</v>
      </c>
      <c r="E1601" t="s">
        <v>180</v>
      </c>
      <c r="F1601">
        <v>2025</v>
      </c>
      <c r="G1601">
        <v>1.6071120000000001E-2</v>
      </c>
      <c r="H1601" t="b">
        <v>0</v>
      </c>
      <c r="I1601">
        <v>1</v>
      </c>
    </row>
    <row r="1602" spans="1:9" x14ac:dyDescent="0.25">
      <c r="A1602" t="s">
        <v>178</v>
      </c>
      <c r="B1602" t="s">
        <v>213</v>
      </c>
      <c r="C1602" t="s">
        <v>189</v>
      </c>
      <c r="D1602" t="s">
        <v>191</v>
      </c>
      <c r="E1602" t="s">
        <v>180</v>
      </c>
      <c r="F1602">
        <v>2030</v>
      </c>
      <c r="G1602">
        <v>1.3660451999999001E-2</v>
      </c>
      <c r="H1602" t="b">
        <v>0</v>
      </c>
      <c r="I1602">
        <v>1</v>
      </c>
    </row>
    <row r="1603" spans="1:9" x14ac:dyDescent="0.25">
      <c r="A1603" t="s">
        <v>178</v>
      </c>
      <c r="B1603" t="s">
        <v>213</v>
      </c>
      <c r="C1603" t="s">
        <v>189</v>
      </c>
      <c r="D1603" t="s">
        <v>191</v>
      </c>
      <c r="E1603" t="s">
        <v>180</v>
      </c>
      <c r="F1603">
        <v>2035</v>
      </c>
      <c r="G1603">
        <v>1.16113842E-2</v>
      </c>
      <c r="H1603" t="b">
        <v>0</v>
      </c>
      <c r="I1603">
        <v>1</v>
      </c>
    </row>
    <row r="1604" spans="1:9" x14ac:dyDescent="0.25">
      <c r="A1604" t="s">
        <v>178</v>
      </c>
      <c r="B1604" t="s">
        <v>213</v>
      </c>
      <c r="C1604" t="s">
        <v>189</v>
      </c>
      <c r="D1604" t="s">
        <v>191</v>
      </c>
      <c r="E1604" t="s">
        <v>180</v>
      </c>
      <c r="F1604">
        <v>2040</v>
      </c>
      <c r="G1604">
        <v>9.8696765699999994E-3</v>
      </c>
      <c r="H1604" t="b">
        <v>0</v>
      </c>
      <c r="I1604">
        <v>1</v>
      </c>
    </row>
    <row r="1605" spans="1:9" x14ac:dyDescent="0.25">
      <c r="A1605" t="s">
        <v>178</v>
      </c>
      <c r="B1605" t="s">
        <v>213</v>
      </c>
      <c r="C1605" t="s">
        <v>189</v>
      </c>
      <c r="D1605" t="s">
        <v>191</v>
      </c>
      <c r="E1605" t="s">
        <v>180</v>
      </c>
      <c r="F1605">
        <v>2045</v>
      </c>
      <c r="G1605">
        <v>8.389225084499E-3</v>
      </c>
      <c r="H1605" t="b">
        <v>0</v>
      </c>
      <c r="I1605">
        <v>1</v>
      </c>
    </row>
    <row r="1606" spans="1:9" x14ac:dyDescent="0.25">
      <c r="A1606" t="s">
        <v>178</v>
      </c>
      <c r="B1606" t="s">
        <v>213</v>
      </c>
      <c r="C1606" t="s">
        <v>189</v>
      </c>
      <c r="D1606" t="s">
        <v>191</v>
      </c>
      <c r="E1606" t="s">
        <v>180</v>
      </c>
      <c r="F1606">
        <v>2050</v>
      </c>
      <c r="G1606">
        <v>7.1308413218240004E-3</v>
      </c>
      <c r="H1606" t="b">
        <v>0</v>
      </c>
      <c r="I1606">
        <v>1</v>
      </c>
    </row>
    <row r="1607" spans="1:9" x14ac:dyDescent="0.25">
      <c r="A1607" t="s">
        <v>178</v>
      </c>
      <c r="B1607" t="s">
        <v>213</v>
      </c>
      <c r="C1607" t="s">
        <v>189</v>
      </c>
      <c r="D1607" t="s">
        <v>192</v>
      </c>
      <c r="E1607" t="s">
        <v>180</v>
      </c>
      <c r="F1607">
        <v>2015</v>
      </c>
      <c r="G1607">
        <v>0.11339712</v>
      </c>
      <c r="H1607" t="b">
        <v>0</v>
      </c>
      <c r="I1607">
        <v>1</v>
      </c>
    </row>
    <row r="1608" spans="1:9" x14ac:dyDescent="0.25">
      <c r="A1608" t="s">
        <v>178</v>
      </c>
      <c r="B1608" t="s">
        <v>213</v>
      </c>
      <c r="C1608" t="s">
        <v>189</v>
      </c>
      <c r="D1608" t="s">
        <v>192</v>
      </c>
      <c r="E1608" t="s">
        <v>180</v>
      </c>
      <c r="F1608">
        <v>2020</v>
      </c>
      <c r="G1608">
        <v>9.6387552000000001E-2</v>
      </c>
      <c r="H1608" t="b">
        <v>0</v>
      </c>
      <c r="I1608">
        <v>1</v>
      </c>
    </row>
    <row r="1609" spans="1:9" x14ac:dyDescent="0.25">
      <c r="A1609" t="s">
        <v>178</v>
      </c>
      <c r="B1609" t="s">
        <v>213</v>
      </c>
      <c r="C1609" t="s">
        <v>189</v>
      </c>
      <c r="D1609" t="s">
        <v>192</v>
      </c>
      <c r="E1609" t="s">
        <v>180</v>
      </c>
      <c r="F1609">
        <v>2025</v>
      </c>
      <c r="G1609">
        <v>5.6698560000000002E-2</v>
      </c>
      <c r="H1609" t="b">
        <v>0</v>
      </c>
      <c r="I1609">
        <v>1</v>
      </c>
    </row>
    <row r="1610" spans="1:9" x14ac:dyDescent="0.25">
      <c r="A1610" t="s">
        <v>178</v>
      </c>
      <c r="B1610" t="s">
        <v>213</v>
      </c>
      <c r="C1610" t="s">
        <v>189</v>
      </c>
      <c r="D1610" t="s">
        <v>192</v>
      </c>
      <c r="E1610" t="s">
        <v>180</v>
      </c>
      <c r="F1610">
        <v>2030</v>
      </c>
      <c r="G1610">
        <v>1.1339712E-2</v>
      </c>
      <c r="H1610" t="b">
        <v>0</v>
      </c>
      <c r="I1610">
        <v>1</v>
      </c>
    </row>
    <row r="1611" spans="1:9" x14ac:dyDescent="0.25">
      <c r="A1611" t="s">
        <v>178</v>
      </c>
      <c r="B1611" t="s">
        <v>213</v>
      </c>
      <c r="C1611" t="s">
        <v>189</v>
      </c>
      <c r="D1611" t="s">
        <v>216</v>
      </c>
      <c r="E1611" t="s">
        <v>180</v>
      </c>
      <c r="F1611">
        <v>2025</v>
      </c>
      <c r="G1611">
        <v>0.224725863808135</v>
      </c>
      <c r="H1611" t="b">
        <v>0</v>
      </c>
      <c r="I1611">
        <v>1</v>
      </c>
    </row>
    <row r="1612" spans="1:9" x14ac:dyDescent="0.25">
      <c r="A1612" t="s">
        <v>178</v>
      </c>
      <c r="B1612" t="s">
        <v>213</v>
      </c>
      <c r="C1612" t="s">
        <v>189</v>
      </c>
      <c r="D1612" t="s">
        <v>216</v>
      </c>
      <c r="E1612" t="s">
        <v>180</v>
      </c>
      <c r="F1612">
        <v>2030</v>
      </c>
      <c r="G1612">
        <v>0.223326591326547</v>
      </c>
      <c r="H1612" t="b">
        <v>0</v>
      </c>
      <c r="I1612">
        <v>1</v>
      </c>
    </row>
    <row r="1613" spans="1:9" x14ac:dyDescent="0.25">
      <c r="A1613" t="s">
        <v>178</v>
      </c>
      <c r="B1613" t="s">
        <v>213</v>
      </c>
      <c r="C1613" t="s">
        <v>189</v>
      </c>
      <c r="D1613" t="s">
        <v>216</v>
      </c>
      <c r="E1613" t="s">
        <v>180</v>
      </c>
      <c r="F1613">
        <v>2035</v>
      </c>
      <c r="G1613">
        <v>0.19437116150546299</v>
      </c>
      <c r="H1613" t="b">
        <v>0</v>
      </c>
      <c r="I1613">
        <v>1</v>
      </c>
    </row>
    <row r="1614" spans="1:9" x14ac:dyDescent="0.25">
      <c r="A1614" t="s">
        <v>178</v>
      </c>
      <c r="B1614" t="s">
        <v>213</v>
      </c>
      <c r="C1614" t="s">
        <v>189</v>
      </c>
      <c r="D1614" t="s">
        <v>216</v>
      </c>
      <c r="E1614" t="s">
        <v>180</v>
      </c>
      <c r="F1614">
        <v>2040</v>
      </c>
      <c r="G1614">
        <v>5.9463670703152012E-2</v>
      </c>
      <c r="H1614" t="b">
        <v>0</v>
      </c>
      <c r="I1614">
        <v>1</v>
      </c>
    </row>
    <row r="1615" spans="1:9" x14ac:dyDescent="0.25">
      <c r="A1615" t="s">
        <v>178</v>
      </c>
      <c r="B1615" t="s">
        <v>213</v>
      </c>
      <c r="C1615" t="s">
        <v>189</v>
      </c>
      <c r="D1615" t="s">
        <v>216</v>
      </c>
      <c r="E1615" t="s">
        <v>180</v>
      </c>
      <c r="F1615">
        <v>2045</v>
      </c>
      <c r="G1615">
        <v>2.0256997007014999E-2</v>
      </c>
      <c r="H1615" t="b">
        <v>0</v>
      </c>
      <c r="I1615">
        <v>1</v>
      </c>
    </row>
    <row r="1616" spans="1:9" x14ac:dyDescent="0.25">
      <c r="A1616" t="s">
        <v>178</v>
      </c>
      <c r="B1616" t="s">
        <v>213</v>
      </c>
      <c r="C1616" t="s">
        <v>189</v>
      </c>
      <c r="D1616" t="s">
        <v>193</v>
      </c>
      <c r="E1616" t="s">
        <v>180</v>
      </c>
      <c r="F1616">
        <v>2015</v>
      </c>
      <c r="G1616">
        <v>0.147910399999999</v>
      </c>
      <c r="H1616" t="b">
        <v>0</v>
      </c>
      <c r="I1616">
        <v>1</v>
      </c>
    </row>
    <row r="1617" spans="1:9" x14ac:dyDescent="0.25">
      <c r="A1617" t="s">
        <v>178</v>
      </c>
      <c r="B1617" t="s">
        <v>213</v>
      </c>
      <c r="C1617" t="s">
        <v>189</v>
      </c>
      <c r="D1617" t="s">
        <v>193</v>
      </c>
      <c r="E1617" t="s">
        <v>180</v>
      </c>
      <c r="F1617">
        <v>2020</v>
      </c>
      <c r="G1617">
        <v>0.12572384</v>
      </c>
      <c r="H1617" t="b">
        <v>0</v>
      </c>
      <c r="I1617">
        <v>1</v>
      </c>
    </row>
    <row r="1618" spans="1:9" x14ac:dyDescent="0.25">
      <c r="A1618" t="s">
        <v>178</v>
      </c>
      <c r="B1618" t="s">
        <v>213</v>
      </c>
      <c r="C1618" t="s">
        <v>189</v>
      </c>
      <c r="D1618" t="s">
        <v>194</v>
      </c>
      <c r="E1618" t="s">
        <v>180</v>
      </c>
      <c r="F1618">
        <v>2015</v>
      </c>
      <c r="G1618">
        <v>3.5039845610961321E-4</v>
      </c>
      <c r="H1618" t="b">
        <v>0</v>
      </c>
      <c r="I1618">
        <v>1</v>
      </c>
    </row>
    <row r="1619" spans="1:9" x14ac:dyDescent="0.25">
      <c r="A1619" t="s">
        <v>178</v>
      </c>
      <c r="B1619" t="s">
        <v>213</v>
      </c>
      <c r="C1619" t="s">
        <v>189</v>
      </c>
      <c r="D1619" t="s">
        <v>194</v>
      </c>
      <c r="E1619" t="s">
        <v>180</v>
      </c>
      <c r="F1619">
        <v>2020</v>
      </c>
      <c r="G1619">
        <v>6.0744839210961357E-4</v>
      </c>
      <c r="H1619" t="b">
        <v>0</v>
      </c>
      <c r="I1619">
        <v>1</v>
      </c>
    </row>
    <row r="1620" spans="1:9" x14ac:dyDescent="0.25">
      <c r="A1620" t="s">
        <v>178</v>
      </c>
      <c r="B1620" t="s">
        <v>213</v>
      </c>
      <c r="C1620" t="s">
        <v>189</v>
      </c>
      <c r="D1620" t="s">
        <v>194</v>
      </c>
      <c r="E1620" t="s">
        <v>180</v>
      </c>
      <c r="F1620">
        <v>2025</v>
      </c>
      <c r="G1620">
        <v>8.644983281096137E-4</v>
      </c>
      <c r="H1620" t="b">
        <v>0</v>
      </c>
      <c r="I1620">
        <v>1</v>
      </c>
    </row>
    <row r="1621" spans="1:9" x14ac:dyDescent="0.25">
      <c r="A1621" t="s">
        <v>178</v>
      </c>
      <c r="B1621" t="s">
        <v>213</v>
      </c>
      <c r="C1621" t="s">
        <v>189</v>
      </c>
      <c r="D1621" t="s">
        <v>194</v>
      </c>
      <c r="E1621" t="s">
        <v>180</v>
      </c>
      <c r="F1621">
        <v>2030</v>
      </c>
      <c r="G1621">
        <v>8.644983281096137E-4</v>
      </c>
      <c r="H1621" t="b">
        <v>0</v>
      </c>
      <c r="I1621">
        <v>1</v>
      </c>
    </row>
    <row r="1622" spans="1:9" x14ac:dyDescent="0.25">
      <c r="A1622" t="s">
        <v>178</v>
      </c>
      <c r="B1622" t="s">
        <v>213</v>
      </c>
      <c r="C1622" t="s">
        <v>189</v>
      </c>
      <c r="D1622" t="s">
        <v>194</v>
      </c>
      <c r="E1622" t="s">
        <v>180</v>
      </c>
      <c r="F1622">
        <v>2035</v>
      </c>
      <c r="G1622">
        <v>8.644983281096137E-4</v>
      </c>
      <c r="H1622" t="b">
        <v>0</v>
      </c>
      <c r="I1622">
        <v>1</v>
      </c>
    </row>
    <row r="1623" spans="1:9" x14ac:dyDescent="0.25">
      <c r="A1623" t="s">
        <v>178</v>
      </c>
      <c r="B1623" t="s">
        <v>213</v>
      </c>
      <c r="C1623" t="s">
        <v>189</v>
      </c>
      <c r="D1623" t="s">
        <v>194</v>
      </c>
      <c r="E1623" t="s">
        <v>180</v>
      </c>
      <c r="F1623">
        <v>2040</v>
      </c>
      <c r="G1623">
        <v>8.644983281096137E-4</v>
      </c>
      <c r="H1623" t="b">
        <v>0</v>
      </c>
      <c r="I1623">
        <v>1</v>
      </c>
    </row>
    <row r="1624" spans="1:9" x14ac:dyDescent="0.25">
      <c r="A1624" t="s">
        <v>178</v>
      </c>
      <c r="B1624" t="s">
        <v>213</v>
      </c>
      <c r="C1624" t="s">
        <v>189</v>
      </c>
      <c r="D1624" t="s">
        <v>194</v>
      </c>
      <c r="E1624" t="s">
        <v>180</v>
      </c>
      <c r="F1624">
        <v>2045</v>
      </c>
      <c r="G1624">
        <v>8.644983281096137E-4</v>
      </c>
      <c r="H1624" t="b">
        <v>0</v>
      </c>
      <c r="I1624">
        <v>1</v>
      </c>
    </row>
    <row r="1625" spans="1:9" x14ac:dyDescent="0.25">
      <c r="A1625" t="s">
        <v>178</v>
      </c>
      <c r="B1625" t="s">
        <v>213</v>
      </c>
      <c r="C1625" t="s">
        <v>189</v>
      </c>
      <c r="D1625" t="s">
        <v>194</v>
      </c>
      <c r="E1625" t="s">
        <v>180</v>
      </c>
      <c r="F1625">
        <v>2050</v>
      </c>
      <c r="G1625">
        <v>8.644983281096137E-4</v>
      </c>
      <c r="H1625" t="b">
        <v>0</v>
      </c>
      <c r="I1625">
        <v>1</v>
      </c>
    </row>
    <row r="1626" spans="1:9" x14ac:dyDescent="0.25">
      <c r="A1626" t="s">
        <v>178</v>
      </c>
      <c r="B1626" t="s">
        <v>213</v>
      </c>
      <c r="C1626" t="s">
        <v>189</v>
      </c>
      <c r="D1626" t="s">
        <v>198</v>
      </c>
      <c r="E1626" t="s">
        <v>180</v>
      </c>
      <c r="F1626">
        <v>2015</v>
      </c>
      <c r="G1626">
        <v>1.2163212802906999E-2</v>
      </c>
      <c r="H1626" t="b">
        <v>0</v>
      </c>
      <c r="I1626">
        <v>1</v>
      </c>
    </row>
    <row r="1627" spans="1:9" x14ac:dyDescent="0.25">
      <c r="A1627" t="s">
        <v>178</v>
      </c>
      <c r="B1627" t="s">
        <v>213</v>
      </c>
      <c r="C1627" t="s">
        <v>189</v>
      </c>
      <c r="D1627" t="s">
        <v>198</v>
      </c>
      <c r="E1627" t="s">
        <v>180</v>
      </c>
      <c r="F1627">
        <v>2020</v>
      </c>
      <c r="G1627">
        <v>1.3793846399998999E-2</v>
      </c>
      <c r="H1627" t="b">
        <v>0</v>
      </c>
      <c r="I1627">
        <v>1</v>
      </c>
    </row>
    <row r="1628" spans="1:9" x14ac:dyDescent="0.25">
      <c r="A1628" t="s">
        <v>178</v>
      </c>
      <c r="B1628" t="s">
        <v>213</v>
      </c>
      <c r="C1628" t="s">
        <v>189</v>
      </c>
      <c r="D1628" t="s">
        <v>195</v>
      </c>
      <c r="E1628" t="s">
        <v>180</v>
      </c>
      <c r="F1628">
        <v>2015</v>
      </c>
      <c r="G1628">
        <v>3.0800000000000001E-4</v>
      </c>
      <c r="H1628" t="b">
        <v>0</v>
      </c>
      <c r="I1628">
        <v>1</v>
      </c>
    </row>
    <row r="1629" spans="1:9" x14ac:dyDescent="0.25">
      <c r="A1629" t="s">
        <v>178</v>
      </c>
      <c r="B1629" t="s">
        <v>213</v>
      </c>
      <c r="C1629" t="s">
        <v>189</v>
      </c>
      <c r="D1629" t="s">
        <v>195</v>
      </c>
      <c r="E1629" t="s">
        <v>180</v>
      </c>
      <c r="F1629">
        <v>2020</v>
      </c>
      <c r="G1629">
        <v>2.6180000000000002E-4</v>
      </c>
      <c r="H1629" t="b">
        <v>0</v>
      </c>
      <c r="I1629">
        <v>1</v>
      </c>
    </row>
    <row r="1630" spans="1:9" x14ac:dyDescent="0.25">
      <c r="A1630" t="s">
        <v>178</v>
      </c>
      <c r="B1630" t="s">
        <v>213</v>
      </c>
      <c r="C1630" t="s">
        <v>189</v>
      </c>
      <c r="D1630" t="s">
        <v>196</v>
      </c>
      <c r="E1630" t="s">
        <v>180</v>
      </c>
      <c r="F1630">
        <v>2015</v>
      </c>
      <c r="G1630">
        <v>3.9610537243460007E-3</v>
      </c>
      <c r="H1630" t="b">
        <v>0</v>
      </c>
      <c r="I1630">
        <v>1</v>
      </c>
    </row>
    <row r="1631" spans="1:9" x14ac:dyDescent="0.25">
      <c r="A1631" t="s">
        <v>178</v>
      </c>
      <c r="B1631" t="s">
        <v>213</v>
      </c>
      <c r="C1631" t="s">
        <v>189</v>
      </c>
      <c r="D1631" t="s">
        <v>196</v>
      </c>
      <c r="E1631" t="s">
        <v>180</v>
      </c>
      <c r="F1631">
        <v>2020</v>
      </c>
      <c r="G1631">
        <v>3.9610537243460007E-3</v>
      </c>
      <c r="H1631" t="b">
        <v>0</v>
      </c>
      <c r="I1631">
        <v>1</v>
      </c>
    </row>
    <row r="1632" spans="1:9" x14ac:dyDescent="0.25">
      <c r="A1632" t="s">
        <v>178</v>
      </c>
      <c r="B1632" t="s">
        <v>213</v>
      </c>
      <c r="C1632" t="s">
        <v>189</v>
      </c>
      <c r="D1632" t="s">
        <v>196</v>
      </c>
      <c r="E1632" t="s">
        <v>180</v>
      </c>
      <c r="F1632">
        <v>2025</v>
      </c>
      <c r="G1632">
        <v>3.3948580673746002E-2</v>
      </c>
      <c r="H1632" t="b">
        <v>0</v>
      </c>
      <c r="I1632">
        <v>1</v>
      </c>
    </row>
    <row r="1633" spans="1:9" x14ac:dyDescent="0.25">
      <c r="A1633" t="s">
        <v>178</v>
      </c>
      <c r="B1633" t="s">
        <v>213</v>
      </c>
      <c r="C1633" t="s">
        <v>189</v>
      </c>
      <c r="D1633" t="s">
        <v>196</v>
      </c>
      <c r="E1633" t="s">
        <v>180</v>
      </c>
      <c r="F1633">
        <v>2030</v>
      </c>
      <c r="G1633">
        <v>6.3412913067699E-2</v>
      </c>
      <c r="H1633" t="b">
        <v>0</v>
      </c>
      <c r="I1633">
        <v>1</v>
      </c>
    </row>
    <row r="1634" spans="1:9" x14ac:dyDescent="0.25">
      <c r="A1634" t="s">
        <v>178</v>
      </c>
      <c r="B1634" t="s">
        <v>213</v>
      </c>
      <c r="C1634" t="s">
        <v>189</v>
      </c>
      <c r="D1634" t="s">
        <v>196</v>
      </c>
      <c r="E1634" t="s">
        <v>180</v>
      </c>
      <c r="F1634">
        <v>2035</v>
      </c>
      <c r="G1634">
        <v>8.5892757218395011E-2</v>
      </c>
      <c r="H1634" t="b">
        <v>0</v>
      </c>
      <c r="I1634">
        <v>1</v>
      </c>
    </row>
    <row r="1635" spans="1:9" x14ac:dyDescent="0.25">
      <c r="A1635" t="s">
        <v>178</v>
      </c>
      <c r="B1635" t="s">
        <v>213</v>
      </c>
      <c r="C1635" t="s">
        <v>189</v>
      </c>
      <c r="D1635" t="s">
        <v>196</v>
      </c>
      <c r="E1635" t="s">
        <v>180</v>
      </c>
      <c r="F1635">
        <v>2040</v>
      </c>
      <c r="G1635">
        <v>0.11486743071224501</v>
      </c>
      <c r="H1635" t="b">
        <v>0</v>
      </c>
      <c r="I1635">
        <v>1</v>
      </c>
    </row>
    <row r="1636" spans="1:9" x14ac:dyDescent="0.25">
      <c r="A1636" t="s">
        <v>178</v>
      </c>
      <c r="B1636" t="s">
        <v>213</v>
      </c>
      <c r="C1636" t="s">
        <v>189</v>
      </c>
      <c r="D1636" t="s">
        <v>196</v>
      </c>
      <c r="E1636" t="s">
        <v>180</v>
      </c>
      <c r="F1636">
        <v>2045</v>
      </c>
      <c r="G1636">
        <v>0.135901894752645</v>
      </c>
      <c r="H1636" t="b">
        <v>0</v>
      </c>
      <c r="I1636">
        <v>1</v>
      </c>
    </row>
    <row r="1637" spans="1:9" x14ac:dyDescent="0.25">
      <c r="A1637" t="s">
        <v>178</v>
      </c>
      <c r="B1637" t="s">
        <v>213</v>
      </c>
      <c r="C1637" t="s">
        <v>189</v>
      </c>
      <c r="D1637" t="s">
        <v>196</v>
      </c>
      <c r="E1637" t="s">
        <v>180</v>
      </c>
      <c r="F1637">
        <v>2050</v>
      </c>
      <c r="G1637">
        <v>0.15325109515167701</v>
      </c>
      <c r="H1637" t="b">
        <v>0</v>
      </c>
      <c r="I1637">
        <v>1</v>
      </c>
    </row>
    <row r="1638" spans="1:9" x14ac:dyDescent="0.25">
      <c r="A1638" t="s">
        <v>178</v>
      </c>
      <c r="B1638" t="s">
        <v>213</v>
      </c>
      <c r="C1638" t="s">
        <v>189</v>
      </c>
      <c r="D1638" t="s">
        <v>199</v>
      </c>
      <c r="E1638" t="s">
        <v>180</v>
      </c>
      <c r="F1638">
        <v>2015</v>
      </c>
      <c r="G1638">
        <v>5.186843099573E-3</v>
      </c>
      <c r="H1638" t="b">
        <v>0</v>
      </c>
      <c r="I1638">
        <v>1</v>
      </c>
    </row>
    <row r="1639" spans="1:9" x14ac:dyDescent="0.25">
      <c r="A1639" t="s">
        <v>178</v>
      </c>
      <c r="B1639" t="s">
        <v>213</v>
      </c>
      <c r="C1639" t="s">
        <v>189</v>
      </c>
      <c r="D1639" t="s">
        <v>199</v>
      </c>
      <c r="E1639" t="s">
        <v>180</v>
      </c>
      <c r="F1639">
        <v>2020</v>
      </c>
      <c r="G1639">
        <v>5.186843099573E-3</v>
      </c>
      <c r="H1639" t="b">
        <v>0</v>
      </c>
      <c r="I1639">
        <v>1</v>
      </c>
    </row>
    <row r="1640" spans="1:9" x14ac:dyDescent="0.25">
      <c r="A1640" t="s">
        <v>178</v>
      </c>
      <c r="B1640" t="s">
        <v>213</v>
      </c>
      <c r="C1640" t="s">
        <v>189</v>
      </c>
      <c r="D1640" t="s">
        <v>199</v>
      </c>
      <c r="E1640" t="s">
        <v>180</v>
      </c>
      <c r="F1640">
        <v>2025</v>
      </c>
      <c r="G1640">
        <v>4.8645871158450003E-3</v>
      </c>
      <c r="H1640" t="b">
        <v>0</v>
      </c>
      <c r="I1640">
        <v>1</v>
      </c>
    </row>
    <row r="1641" spans="1:9" x14ac:dyDescent="0.25">
      <c r="A1641" t="s">
        <v>178</v>
      </c>
      <c r="B1641" t="s">
        <v>213</v>
      </c>
      <c r="C1641" t="s">
        <v>189</v>
      </c>
      <c r="D1641" t="s">
        <v>199</v>
      </c>
      <c r="E1641" t="s">
        <v>180</v>
      </c>
      <c r="F1641">
        <v>2030</v>
      </c>
      <c r="G1641">
        <v>0.103107861208539</v>
      </c>
      <c r="H1641" t="b">
        <v>0</v>
      </c>
      <c r="I1641">
        <v>1</v>
      </c>
    </row>
    <row r="1642" spans="1:9" x14ac:dyDescent="0.25">
      <c r="A1642" t="s">
        <v>178</v>
      </c>
      <c r="B1642" t="s">
        <v>213</v>
      </c>
      <c r="C1642" t="s">
        <v>189</v>
      </c>
      <c r="D1642" t="s">
        <v>199</v>
      </c>
      <c r="E1642" t="s">
        <v>180</v>
      </c>
      <c r="F1642">
        <v>2035</v>
      </c>
      <c r="G1642">
        <v>0.201907883291194</v>
      </c>
      <c r="H1642" t="b">
        <v>0</v>
      </c>
      <c r="I1642">
        <v>1</v>
      </c>
    </row>
    <row r="1643" spans="1:9" x14ac:dyDescent="0.25">
      <c r="A1643" t="s">
        <v>178</v>
      </c>
      <c r="B1643" t="s">
        <v>213</v>
      </c>
      <c r="C1643" t="s">
        <v>189</v>
      </c>
      <c r="D1643" t="s">
        <v>199</v>
      </c>
      <c r="E1643" t="s">
        <v>180</v>
      </c>
      <c r="F1643">
        <v>2040</v>
      </c>
      <c r="G1643">
        <v>0.31071418611804702</v>
      </c>
      <c r="H1643" t="b">
        <v>0</v>
      </c>
      <c r="I1643">
        <v>1</v>
      </c>
    </row>
    <row r="1644" spans="1:9" x14ac:dyDescent="0.25">
      <c r="A1644" t="s">
        <v>178</v>
      </c>
      <c r="B1644" t="s">
        <v>213</v>
      </c>
      <c r="C1644" t="s">
        <v>189</v>
      </c>
      <c r="D1644" t="s">
        <v>199</v>
      </c>
      <c r="E1644" t="s">
        <v>180</v>
      </c>
      <c r="F1644">
        <v>2045</v>
      </c>
      <c r="G1644">
        <v>0.47039114545871802</v>
      </c>
      <c r="H1644" t="b">
        <v>0</v>
      </c>
      <c r="I1644">
        <v>1</v>
      </c>
    </row>
    <row r="1645" spans="1:9" x14ac:dyDescent="0.25">
      <c r="A1645" t="s">
        <v>178</v>
      </c>
      <c r="B1645" t="s">
        <v>213</v>
      </c>
      <c r="C1645" t="s">
        <v>189</v>
      </c>
      <c r="D1645" t="s">
        <v>199</v>
      </c>
      <c r="E1645" t="s">
        <v>180</v>
      </c>
      <c r="F1645">
        <v>2050</v>
      </c>
      <c r="G1645">
        <v>0.49898809583280712</v>
      </c>
      <c r="H1645" t="b">
        <v>0</v>
      </c>
      <c r="I1645">
        <v>1</v>
      </c>
    </row>
    <row r="1646" spans="1:9" x14ac:dyDescent="0.25">
      <c r="A1646" t="s">
        <v>178</v>
      </c>
      <c r="B1646" t="s">
        <v>213</v>
      </c>
      <c r="C1646" t="s">
        <v>189</v>
      </c>
      <c r="D1646" t="s">
        <v>197</v>
      </c>
      <c r="E1646" t="s">
        <v>180</v>
      </c>
      <c r="F1646">
        <v>2015</v>
      </c>
      <c r="G1646">
        <v>1.6077746144139E-2</v>
      </c>
      <c r="H1646" t="b">
        <v>0</v>
      </c>
      <c r="I1646">
        <v>1</v>
      </c>
    </row>
    <row r="1647" spans="1:9" x14ac:dyDescent="0.25">
      <c r="A1647" t="s">
        <v>178</v>
      </c>
      <c r="B1647" t="s">
        <v>213</v>
      </c>
      <c r="C1647" t="s">
        <v>189</v>
      </c>
      <c r="D1647" t="s">
        <v>197</v>
      </c>
      <c r="E1647" t="s">
        <v>180</v>
      </c>
      <c r="F1647">
        <v>2020</v>
      </c>
      <c r="G1647">
        <v>1.6077746144139E-2</v>
      </c>
      <c r="H1647" t="b">
        <v>0</v>
      </c>
      <c r="I1647">
        <v>1</v>
      </c>
    </row>
    <row r="1648" spans="1:9" x14ac:dyDescent="0.25">
      <c r="A1648" t="s">
        <v>178</v>
      </c>
      <c r="B1648" t="s">
        <v>213</v>
      </c>
      <c r="C1648" t="s">
        <v>189</v>
      </c>
      <c r="D1648" t="s">
        <v>197</v>
      </c>
      <c r="E1648" t="s">
        <v>180</v>
      </c>
      <c r="F1648">
        <v>2025</v>
      </c>
      <c r="G1648">
        <v>5.2272820269190001E-2</v>
      </c>
      <c r="H1648" t="b">
        <v>0</v>
      </c>
      <c r="I1648">
        <v>1</v>
      </c>
    </row>
    <row r="1649" spans="1:9" x14ac:dyDescent="0.25">
      <c r="A1649" t="s">
        <v>178</v>
      </c>
      <c r="B1649" t="s">
        <v>213</v>
      </c>
      <c r="C1649" t="s">
        <v>189</v>
      </c>
      <c r="D1649" t="s">
        <v>197</v>
      </c>
      <c r="E1649" t="s">
        <v>180</v>
      </c>
      <c r="F1649">
        <v>2030</v>
      </c>
      <c r="G1649">
        <v>6.0088243133568003E-2</v>
      </c>
      <c r="H1649" t="b">
        <v>0</v>
      </c>
      <c r="I1649">
        <v>1</v>
      </c>
    </row>
    <row r="1650" spans="1:9" x14ac:dyDescent="0.25">
      <c r="A1650" t="s">
        <v>178</v>
      </c>
      <c r="B1650" t="s">
        <v>213</v>
      </c>
      <c r="C1650" t="s">
        <v>189</v>
      </c>
      <c r="D1650" t="s">
        <v>197</v>
      </c>
      <c r="E1650" t="s">
        <v>180</v>
      </c>
      <c r="F1650">
        <v>2035</v>
      </c>
      <c r="G1650">
        <v>5.8239283821069007E-2</v>
      </c>
      <c r="H1650" t="b">
        <v>0</v>
      </c>
      <c r="I1650">
        <v>1</v>
      </c>
    </row>
    <row r="1651" spans="1:9" x14ac:dyDescent="0.25">
      <c r="A1651" t="s">
        <v>178</v>
      </c>
      <c r="B1651" t="s">
        <v>213</v>
      </c>
      <c r="C1651" t="s">
        <v>189</v>
      </c>
      <c r="D1651" t="s">
        <v>197</v>
      </c>
      <c r="E1651" t="s">
        <v>180</v>
      </c>
      <c r="F1651">
        <v>2040</v>
      </c>
      <c r="G1651">
        <v>5.6667668405445001E-2</v>
      </c>
      <c r="H1651" t="b">
        <v>0</v>
      </c>
      <c r="I1651">
        <v>1</v>
      </c>
    </row>
    <row r="1652" spans="1:9" x14ac:dyDescent="0.25">
      <c r="A1652" t="s">
        <v>178</v>
      </c>
      <c r="B1652" t="s">
        <v>213</v>
      </c>
      <c r="C1652" t="s">
        <v>189</v>
      </c>
      <c r="D1652" t="s">
        <v>197</v>
      </c>
      <c r="E1652" t="s">
        <v>180</v>
      </c>
      <c r="F1652">
        <v>2045</v>
      </c>
      <c r="G1652">
        <v>5.6667668405445001E-2</v>
      </c>
      <c r="H1652" t="b">
        <v>0</v>
      </c>
      <c r="I1652">
        <v>1</v>
      </c>
    </row>
    <row r="1653" spans="1:9" x14ac:dyDescent="0.25">
      <c r="A1653" t="s">
        <v>178</v>
      </c>
      <c r="B1653" t="s">
        <v>213</v>
      </c>
      <c r="C1653" t="s">
        <v>189</v>
      </c>
      <c r="D1653" t="s">
        <v>197</v>
      </c>
      <c r="E1653" t="s">
        <v>180</v>
      </c>
      <c r="F1653">
        <v>2050</v>
      </c>
      <c r="G1653">
        <v>4.9503391247909007E-2</v>
      </c>
      <c r="H1653" t="b">
        <v>0</v>
      </c>
      <c r="I1653">
        <v>1</v>
      </c>
    </row>
    <row r="1654" spans="1:9" x14ac:dyDescent="0.25">
      <c r="A1654" t="s">
        <v>178</v>
      </c>
      <c r="B1654" t="s">
        <v>213</v>
      </c>
      <c r="C1654" t="s">
        <v>151</v>
      </c>
      <c r="D1654" t="s">
        <v>214</v>
      </c>
      <c r="E1654" t="s">
        <v>180</v>
      </c>
      <c r="F1654">
        <v>2015</v>
      </c>
      <c r="G1654">
        <v>0.73903343992692505</v>
      </c>
      <c r="H1654" t="b">
        <v>0</v>
      </c>
      <c r="I1654">
        <v>1</v>
      </c>
    </row>
    <row r="1655" spans="1:9" x14ac:dyDescent="0.25">
      <c r="A1655" t="s">
        <v>178</v>
      </c>
      <c r="B1655" t="s">
        <v>213</v>
      </c>
      <c r="C1655" t="s">
        <v>151</v>
      </c>
      <c r="D1655" t="s">
        <v>214</v>
      </c>
      <c r="E1655" t="s">
        <v>180</v>
      </c>
      <c r="F1655">
        <v>2020</v>
      </c>
      <c r="G1655">
        <v>0.9714483658039561</v>
      </c>
      <c r="H1655" t="b">
        <v>0</v>
      </c>
      <c r="I1655">
        <v>1</v>
      </c>
    </row>
    <row r="1656" spans="1:9" x14ac:dyDescent="0.25">
      <c r="A1656" t="s">
        <v>178</v>
      </c>
      <c r="B1656" t="s">
        <v>213</v>
      </c>
      <c r="C1656" t="s">
        <v>151</v>
      </c>
      <c r="D1656" t="s">
        <v>214</v>
      </c>
      <c r="E1656" t="s">
        <v>180</v>
      </c>
      <c r="F1656">
        <v>2025</v>
      </c>
      <c r="G1656">
        <v>1.568023049102923</v>
      </c>
      <c r="H1656" t="b">
        <v>0</v>
      </c>
      <c r="I1656">
        <v>1</v>
      </c>
    </row>
    <row r="1657" spans="1:9" x14ac:dyDescent="0.25">
      <c r="A1657" t="s">
        <v>178</v>
      </c>
      <c r="B1657" t="s">
        <v>213</v>
      </c>
      <c r="C1657" t="s">
        <v>151</v>
      </c>
      <c r="D1657" t="s">
        <v>214</v>
      </c>
      <c r="E1657" t="s">
        <v>180</v>
      </c>
      <c r="F1657">
        <v>2030</v>
      </c>
      <c r="G1657">
        <v>2.891049344468545</v>
      </c>
      <c r="H1657" t="b">
        <v>0</v>
      </c>
      <c r="I1657">
        <v>1</v>
      </c>
    </row>
    <row r="1658" spans="1:9" x14ac:dyDescent="0.25">
      <c r="A1658" t="s">
        <v>178</v>
      </c>
      <c r="B1658" t="s">
        <v>213</v>
      </c>
      <c r="C1658" t="s">
        <v>151</v>
      </c>
      <c r="D1658" t="s">
        <v>214</v>
      </c>
      <c r="E1658" t="s">
        <v>180</v>
      </c>
      <c r="F1658">
        <v>2035</v>
      </c>
      <c r="G1658">
        <v>4.5253327011812141</v>
      </c>
      <c r="H1658" t="b">
        <v>0</v>
      </c>
      <c r="I1658">
        <v>1</v>
      </c>
    </row>
    <row r="1659" spans="1:9" x14ac:dyDescent="0.25">
      <c r="A1659" t="s">
        <v>178</v>
      </c>
      <c r="B1659" t="s">
        <v>213</v>
      </c>
      <c r="C1659" t="s">
        <v>151</v>
      </c>
      <c r="D1659" t="s">
        <v>214</v>
      </c>
      <c r="E1659" t="s">
        <v>180</v>
      </c>
      <c r="F1659">
        <v>2040</v>
      </c>
      <c r="G1659">
        <v>4.9356767454332324</v>
      </c>
      <c r="H1659" t="b">
        <v>0</v>
      </c>
      <c r="I1659">
        <v>1</v>
      </c>
    </row>
    <row r="1660" spans="1:9" x14ac:dyDescent="0.25">
      <c r="A1660" t="s">
        <v>178</v>
      </c>
      <c r="B1660" t="s">
        <v>213</v>
      </c>
      <c r="C1660" t="s">
        <v>151</v>
      </c>
      <c r="D1660" t="s">
        <v>214</v>
      </c>
      <c r="E1660" t="s">
        <v>180</v>
      </c>
      <c r="F1660">
        <v>2045</v>
      </c>
      <c r="G1660">
        <v>4.9374551716952979</v>
      </c>
      <c r="H1660" t="b">
        <v>0</v>
      </c>
      <c r="I1660">
        <v>1</v>
      </c>
    </row>
    <row r="1661" spans="1:9" x14ac:dyDescent="0.25">
      <c r="A1661" t="s">
        <v>178</v>
      </c>
      <c r="B1661" t="s">
        <v>213</v>
      </c>
      <c r="C1661" t="s">
        <v>151</v>
      </c>
      <c r="D1661" t="s">
        <v>214</v>
      </c>
      <c r="E1661" t="s">
        <v>180</v>
      </c>
      <c r="F1661">
        <v>2050</v>
      </c>
      <c r="G1661">
        <v>4.9374551716952988</v>
      </c>
      <c r="H1661" t="b">
        <v>0</v>
      </c>
      <c r="I1661">
        <v>1</v>
      </c>
    </row>
    <row r="1662" spans="1:9" x14ac:dyDescent="0.25">
      <c r="A1662" t="s">
        <v>178</v>
      </c>
      <c r="B1662" t="s">
        <v>213</v>
      </c>
      <c r="C1662" t="s">
        <v>151</v>
      </c>
      <c r="D1662" t="s">
        <v>191</v>
      </c>
      <c r="E1662" t="s">
        <v>180</v>
      </c>
      <c r="F1662">
        <v>2015</v>
      </c>
      <c r="G1662">
        <v>3.4790400000000001E-3</v>
      </c>
      <c r="H1662" t="b">
        <v>0</v>
      </c>
      <c r="I1662">
        <v>1</v>
      </c>
    </row>
    <row r="1663" spans="1:9" x14ac:dyDescent="0.25">
      <c r="A1663" t="s">
        <v>178</v>
      </c>
      <c r="B1663" t="s">
        <v>213</v>
      </c>
      <c r="C1663" t="s">
        <v>151</v>
      </c>
      <c r="D1663" t="s">
        <v>191</v>
      </c>
      <c r="E1663" t="s">
        <v>180</v>
      </c>
      <c r="F1663">
        <v>2020</v>
      </c>
      <c r="G1663">
        <v>3.4790400000000001E-3</v>
      </c>
      <c r="H1663" t="b">
        <v>0</v>
      </c>
      <c r="I1663">
        <v>1</v>
      </c>
    </row>
    <row r="1664" spans="1:9" x14ac:dyDescent="0.25">
      <c r="A1664" t="s">
        <v>178</v>
      </c>
      <c r="B1664" t="s">
        <v>213</v>
      </c>
      <c r="C1664" t="s">
        <v>151</v>
      </c>
      <c r="D1664" t="s">
        <v>191</v>
      </c>
      <c r="E1664" t="s">
        <v>180</v>
      </c>
      <c r="F1664">
        <v>2025</v>
      </c>
      <c r="G1664">
        <v>2.9571839999989998E-3</v>
      </c>
      <c r="H1664" t="b">
        <v>0</v>
      </c>
      <c r="I1664">
        <v>1</v>
      </c>
    </row>
    <row r="1665" spans="1:9" x14ac:dyDescent="0.25">
      <c r="A1665" t="s">
        <v>178</v>
      </c>
      <c r="B1665" t="s">
        <v>213</v>
      </c>
      <c r="C1665" t="s">
        <v>151</v>
      </c>
      <c r="D1665" t="s">
        <v>191</v>
      </c>
      <c r="E1665" t="s">
        <v>180</v>
      </c>
      <c r="F1665">
        <v>2030</v>
      </c>
      <c r="G1665">
        <v>2.5136064E-3</v>
      </c>
      <c r="H1665" t="b">
        <v>0</v>
      </c>
      <c r="I1665">
        <v>1</v>
      </c>
    </row>
    <row r="1666" spans="1:9" x14ac:dyDescent="0.25">
      <c r="A1666" t="s">
        <v>178</v>
      </c>
      <c r="B1666" t="s">
        <v>213</v>
      </c>
      <c r="C1666" t="s">
        <v>151</v>
      </c>
      <c r="D1666" t="s">
        <v>191</v>
      </c>
      <c r="E1666" t="s">
        <v>180</v>
      </c>
      <c r="F1666">
        <v>2035</v>
      </c>
      <c r="G1666">
        <v>2.13656544E-3</v>
      </c>
      <c r="H1666" t="b">
        <v>0</v>
      </c>
      <c r="I1666">
        <v>1</v>
      </c>
    </row>
    <row r="1667" spans="1:9" x14ac:dyDescent="0.25">
      <c r="A1667" t="s">
        <v>178</v>
      </c>
      <c r="B1667" t="s">
        <v>213</v>
      </c>
      <c r="C1667" t="s">
        <v>151</v>
      </c>
      <c r="D1667" t="s">
        <v>191</v>
      </c>
      <c r="E1667" t="s">
        <v>180</v>
      </c>
      <c r="F1667">
        <v>2040</v>
      </c>
      <c r="G1667">
        <v>1.816080624E-3</v>
      </c>
      <c r="H1667" t="b">
        <v>0</v>
      </c>
      <c r="I1667">
        <v>1</v>
      </c>
    </row>
    <row r="1668" spans="1:9" x14ac:dyDescent="0.25">
      <c r="A1668" t="s">
        <v>178</v>
      </c>
      <c r="B1668" t="s">
        <v>213</v>
      </c>
      <c r="C1668" t="s">
        <v>151</v>
      </c>
      <c r="D1668" t="s">
        <v>191</v>
      </c>
      <c r="E1668" t="s">
        <v>180</v>
      </c>
      <c r="F1668">
        <v>2045</v>
      </c>
      <c r="G1668">
        <v>1.5436685304E-3</v>
      </c>
      <c r="H1668" t="b">
        <v>0</v>
      </c>
      <c r="I1668">
        <v>1</v>
      </c>
    </row>
    <row r="1669" spans="1:9" x14ac:dyDescent="0.25">
      <c r="A1669" t="s">
        <v>178</v>
      </c>
      <c r="B1669" t="s">
        <v>213</v>
      </c>
      <c r="C1669" t="s">
        <v>151</v>
      </c>
      <c r="D1669" t="s">
        <v>191</v>
      </c>
      <c r="E1669" t="s">
        <v>180</v>
      </c>
      <c r="F1669">
        <v>2050</v>
      </c>
      <c r="G1669">
        <v>1.31211825084E-3</v>
      </c>
      <c r="H1669" t="b">
        <v>0</v>
      </c>
      <c r="I1669">
        <v>1</v>
      </c>
    </row>
    <row r="1670" spans="1:9" x14ac:dyDescent="0.25">
      <c r="A1670" t="s">
        <v>178</v>
      </c>
      <c r="B1670" t="s">
        <v>213</v>
      </c>
      <c r="C1670" t="s">
        <v>151</v>
      </c>
      <c r="D1670" t="s">
        <v>192</v>
      </c>
      <c r="E1670" t="s">
        <v>180</v>
      </c>
      <c r="F1670">
        <v>2015</v>
      </c>
      <c r="G1670">
        <v>0.21364991999999999</v>
      </c>
      <c r="H1670" t="b">
        <v>0</v>
      </c>
      <c r="I1670">
        <v>1</v>
      </c>
    </row>
    <row r="1671" spans="1:9" x14ac:dyDescent="0.25">
      <c r="A1671" t="s">
        <v>178</v>
      </c>
      <c r="B1671" t="s">
        <v>213</v>
      </c>
      <c r="C1671" t="s">
        <v>151</v>
      </c>
      <c r="D1671" t="s">
        <v>192</v>
      </c>
      <c r="E1671" t="s">
        <v>180</v>
      </c>
      <c r="F1671">
        <v>2020</v>
      </c>
      <c r="G1671">
        <v>0.18160243200000001</v>
      </c>
      <c r="H1671" t="b">
        <v>0</v>
      </c>
      <c r="I1671">
        <v>1</v>
      </c>
    </row>
    <row r="1672" spans="1:9" x14ac:dyDescent="0.25">
      <c r="A1672" t="s">
        <v>178</v>
      </c>
      <c r="B1672" t="s">
        <v>213</v>
      </c>
      <c r="C1672" t="s">
        <v>151</v>
      </c>
      <c r="D1672" t="s">
        <v>192</v>
      </c>
      <c r="E1672" t="s">
        <v>180</v>
      </c>
      <c r="F1672">
        <v>2025</v>
      </c>
      <c r="G1672">
        <v>0.10682496</v>
      </c>
      <c r="H1672" t="b">
        <v>0</v>
      </c>
      <c r="I1672">
        <v>1</v>
      </c>
    </row>
    <row r="1673" spans="1:9" x14ac:dyDescent="0.25">
      <c r="A1673" t="s">
        <v>178</v>
      </c>
      <c r="B1673" t="s">
        <v>213</v>
      </c>
      <c r="C1673" t="s">
        <v>151</v>
      </c>
      <c r="D1673" t="s">
        <v>192</v>
      </c>
      <c r="E1673" t="s">
        <v>180</v>
      </c>
      <c r="F1673">
        <v>2030</v>
      </c>
      <c r="G1673">
        <v>2.1364991999999999E-2</v>
      </c>
      <c r="H1673" t="b">
        <v>0</v>
      </c>
      <c r="I1673">
        <v>1</v>
      </c>
    </row>
    <row r="1674" spans="1:9" x14ac:dyDescent="0.25">
      <c r="A1674" t="s">
        <v>178</v>
      </c>
      <c r="B1674" t="s">
        <v>213</v>
      </c>
      <c r="C1674" t="s">
        <v>151</v>
      </c>
      <c r="D1674" t="s">
        <v>193</v>
      </c>
      <c r="E1674" t="s">
        <v>180</v>
      </c>
      <c r="F1674">
        <v>2015</v>
      </c>
      <c r="G1674">
        <v>0.29148191999999901</v>
      </c>
      <c r="H1674" t="b">
        <v>0</v>
      </c>
      <c r="I1674">
        <v>1</v>
      </c>
    </row>
    <row r="1675" spans="1:9" x14ac:dyDescent="0.25">
      <c r="A1675" t="s">
        <v>178</v>
      </c>
      <c r="B1675" t="s">
        <v>213</v>
      </c>
      <c r="C1675" t="s">
        <v>151</v>
      </c>
      <c r="D1675" t="s">
        <v>193</v>
      </c>
      <c r="E1675" t="s">
        <v>180</v>
      </c>
      <c r="F1675">
        <v>2020</v>
      </c>
      <c r="G1675">
        <v>0.24775963199999901</v>
      </c>
      <c r="H1675" t="b">
        <v>0</v>
      </c>
      <c r="I1675">
        <v>1</v>
      </c>
    </row>
    <row r="1676" spans="1:9" x14ac:dyDescent="0.25">
      <c r="A1676" t="s">
        <v>178</v>
      </c>
      <c r="B1676" t="s">
        <v>213</v>
      </c>
      <c r="C1676" t="s">
        <v>151</v>
      </c>
      <c r="D1676" t="s">
        <v>200</v>
      </c>
      <c r="E1676" t="s">
        <v>180</v>
      </c>
      <c r="F1676">
        <v>2015</v>
      </c>
      <c r="G1676">
        <v>1.7407872000000001E-2</v>
      </c>
      <c r="H1676" t="b">
        <v>0</v>
      </c>
      <c r="I1676">
        <v>1</v>
      </c>
    </row>
    <row r="1677" spans="1:9" x14ac:dyDescent="0.25">
      <c r="A1677" t="s">
        <v>178</v>
      </c>
      <c r="B1677" t="s">
        <v>213</v>
      </c>
      <c r="C1677" t="s">
        <v>151</v>
      </c>
      <c r="D1677" t="s">
        <v>200</v>
      </c>
      <c r="E1677" t="s">
        <v>180</v>
      </c>
      <c r="F1677">
        <v>2020</v>
      </c>
      <c r="G1677">
        <v>1.7407872000000001E-2</v>
      </c>
      <c r="H1677" t="b">
        <v>0</v>
      </c>
      <c r="I1677">
        <v>1</v>
      </c>
    </row>
    <row r="1678" spans="1:9" x14ac:dyDescent="0.25">
      <c r="A1678" t="s">
        <v>178</v>
      </c>
      <c r="B1678" t="s">
        <v>213</v>
      </c>
      <c r="C1678" t="s">
        <v>151</v>
      </c>
      <c r="D1678" t="s">
        <v>200</v>
      </c>
      <c r="E1678" t="s">
        <v>180</v>
      </c>
      <c r="F1678">
        <v>2025</v>
      </c>
      <c r="G1678">
        <v>1.6819199999999999E-2</v>
      </c>
      <c r="H1678" t="b">
        <v>0</v>
      </c>
      <c r="I1678">
        <v>1</v>
      </c>
    </row>
    <row r="1679" spans="1:9" x14ac:dyDescent="0.25">
      <c r="A1679" t="s">
        <v>178</v>
      </c>
      <c r="B1679" t="s">
        <v>213</v>
      </c>
      <c r="C1679" t="s">
        <v>151</v>
      </c>
      <c r="D1679" t="s">
        <v>200</v>
      </c>
      <c r="E1679" t="s">
        <v>180</v>
      </c>
      <c r="F1679">
        <v>2030</v>
      </c>
      <c r="G1679">
        <v>1.7407872000000001E-2</v>
      </c>
      <c r="H1679" t="b">
        <v>0</v>
      </c>
      <c r="I1679">
        <v>1</v>
      </c>
    </row>
    <row r="1680" spans="1:9" x14ac:dyDescent="0.25">
      <c r="A1680" t="s">
        <v>178</v>
      </c>
      <c r="B1680" t="s">
        <v>213</v>
      </c>
      <c r="C1680" t="s">
        <v>151</v>
      </c>
      <c r="D1680" t="s">
        <v>200</v>
      </c>
      <c r="E1680" t="s">
        <v>180</v>
      </c>
      <c r="F1680">
        <v>2035</v>
      </c>
      <c r="G1680">
        <v>1.7407872000000001E-2</v>
      </c>
      <c r="H1680" t="b">
        <v>0</v>
      </c>
      <c r="I1680">
        <v>1</v>
      </c>
    </row>
    <row r="1681" spans="1:9" x14ac:dyDescent="0.25">
      <c r="A1681" t="s">
        <v>178</v>
      </c>
      <c r="B1681" t="s">
        <v>213</v>
      </c>
      <c r="C1681" t="s">
        <v>151</v>
      </c>
      <c r="D1681" t="s">
        <v>200</v>
      </c>
      <c r="E1681" t="s">
        <v>180</v>
      </c>
      <c r="F1681">
        <v>2040</v>
      </c>
      <c r="G1681">
        <v>1.7407872000000001E-2</v>
      </c>
      <c r="H1681" t="b">
        <v>0</v>
      </c>
      <c r="I1681">
        <v>1</v>
      </c>
    </row>
    <row r="1682" spans="1:9" x14ac:dyDescent="0.25">
      <c r="A1682" t="s">
        <v>178</v>
      </c>
      <c r="B1682" t="s">
        <v>213</v>
      </c>
      <c r="C1682" t="s">
        <v>151</v>
      </c>
      <c r="D1682" t="s">
        <v>200</v>
      </c>
      <c r="E1682" t="s">
        <v>180</v>
      </c>
      <c r="F1682">
        <v>2045</v>
      </c>
      <c r="G1682">
        <v>1.7407872000000001E-2</v>
      </c>
      <c r="H1682" t="b">
        <v>0</v>
      </c>
      <c r="I1682">
        <v>1</v>
      </c>
    </row>
    <row r="1683" spans="1:9" x14ac:dyDescent="0.25">
      <c r="A1683" t="s">
        <v>178</v>
      </c>
      <c r="B1683" t="s">
        <v>213</v>
      </c>
      <c r="C1683" t="s">
        <v>151</v>
      </c>
      <c r="D1683" t="s">
        <v>200</v>
      </c>
      <c r="E1683" t="s">
        <v>180</v>
      </c>
      <c r="F1683">
        <v>2050</v>
      </c>
      <c r="G1683">
        <v>1.7407872000000001E-2</v>
      </c>
      <c r="H1683" t="b">
        <v>0</v>
      </c>
      <c r="I1683">
        <v>1</v>
      </c>
    </row>
    <row r="1684" spans="1:9" x14ac:dyDescent="0.25">
      <c r="A1684" t="s">
        <v>178</v>
      </c>
      <c r="B1684" t="s">
        <v>213</v>
      </c>
      <c r="C1684" t="s">
        <v>151</v>
      </c>
      <c r="D1684" t="s">
        <v>194</v>
      </c>
      <c r="E1684" t="s">
        <v>180</v>
      </c>
      <c r="F1684">
        <v>2015</v>
      </c>
      <c r="G1684">
        <v>0.16903049213065399</v>
      </c>
      <c r="H1684" t="b">
        <v>0</v>
      </c>
      <c r="I1684">
        <v>1</v>
      </c>
    </row>
    <row r="1685" spans="1:9" x14ac:dyDescent="0.25">
      <c r="A1685" t="s">
        <v>178</v>
      </c>
      <c r="B1685" t="s">
        <v>213</v>
      </c>
      <c r="C1685" t="s">
        <v>151</v>
      </c>
      <c r="D1685" t="s">
        <v>194</v>
      </c>
      <c r="E1685" t="s">
        <v>180</v>
      </c>
      <c r="F1685">
        <v>2020</v>
      </c>
      <c r="G1685">
        <v>0.27495366928292603</v>
      </c>
      <c r="H1685" t="b">
        <v>0</v>
      </c>
      <c r="I1685">
        <v>1</v>
      </c>
    </row>
    <row r="1686" spans="1:9" x14ac:dyDescent="0.25">
      <c r="A1686" t="s">
        <v>178</v>
      </c>
      <c r="B1686" t="s">
        <v>213</v>
      </c>
      <c r="C1686" t="s">
        <v>151</v>
      </c>
      <c r="D1686" t="s">
        <v>194</v>
      </c>
      <c r="E1686" t="s">
        <v>180</v>
      </c>
      <c r="F1686">
        <v>2025</v>
      </c>
      <c r="G1686">
        <v>0.48140320780185297</v>
      </c>
      <c r="H1686" t="b">
        <v>0</v>
      </c>
      <c r="I1686">
        <v>1</v>
      </c>
    </row>
    <row r="1687" spans="1:9" x14ac:dyDescent="0.25">
      <c r="A1687" t="s">
        <v>178</v>
      </c>
      <c r="B1687" t="s">
        <v>213</v>
      </c>
      <c r="C1687" t="s">
        <v>151</v>
      </c>
      <c r="D1687" t="s">
        <v>194</v>
      </c>
      <c r="E1687" t="s">
        <v>180</v>
      </c>
      <c r="F1687">
        <v>2030</v>
      </c>
      <c r="G1687">
        <v>0.48735809008292602</v>
      </c>
      <c r="H1687" t="b">
        <v>0</v>
      </c>
      <c r="I1687">
        <v>1</v>
      </c>
    </row>
    <row r="1688" spans="1:9" x14ac:dyDescent="0.25">
      <c r="A1688" t="s">
        <v>178</v>
      </c>
      <c r="B1688" t="s">
        <v>213</v>
      </c>
      <c r="C1688" t="s">
        <v>151</v>
      </c>
      <c r="D1688" t="s">
        <v>194</v>
      </c>
      <c r="E1688" t="s">
        <v>180</v>
      </c>
      <c r="F1688">
        <v>2035</v>
      </c>
      <c r="G1688">
        <v>0.48512119646158097</v>
      </c>
      <c r="H1688" t="b">
        <v>0</v>
      </c>
      <c r="I1688">
        <v>1</v>
      </c>
    </row>
    <row r="1689" spans="1:9" x14ac:dyDescent="0.25">
      <c r="A1689" t="s">
        <v>178</v>
      </c>
      <c r="B1689" t="s">
        <v>213</v>
      </c>
      <c r="C1689" t="s">
        <v>151</v>
      </c>
      <c r="D1689" t="s">
        <v>194</v>
      </c>
      <c r="E1689" t="s">
        <v>180</v>
      </c>
      <c r="F1689">
        <v>2040</v>
      </c>
      <c r="G1689">
        <v>0.48735809008292602</v>
      </c>
      <c r="H1689" t="b">
        <v>0</v>
      </c>
      <c r="I1689">
        <v>1</v>
      </c>
    </row>
    <row r="1690" spans="1:9" x14ac:dyDescent="0.25">
      <c r="A1690" t="s">
        <v>178</v>
      </c>
      <c r="B1690" t="s">
        <v>213</v>
      </c>
      <c r="C1690" t="s">
        <v>151</v>
      </c>
      <c r="D1690" t="s">
        <v>194</v>
      </c>
      <c r="E1690" t="s">
        <v>180</v>
      </c>
      <c r="F1690">
        <v>2045</v>
      </c>
      <c r="G1690">
        <v>0.48735809008292602</v>
      </c>
      <c r="H1690" t="b">
        <v>0</v>
      </c>
      <c r="I1690">
        <v>1</v>
      </c>
    </row>
    <row r="1691" spans="1:9" x14ac:dyDescent="0.25">
      <c r="A1691" t="s">
        <v>178</v>
      </c>
      <c r="B1691" t="s">
        <v>213</v>
      </c>
      <c r="C1691" t="s">
        <v>151</v>
      </c>
      <c r="D1691" t="s">
        <v>194</v>
      </c>
      <c r="E1691" t="s">
        <v>180</v>
      </c>
      <c r="F1691">
        <v>2050</v>
      </c>
      <c r="G1691">
        <v>0.48735809008292602</v>
      </c>
      <c r="H1691" t="b">
        <v>0</v>
      </c>
      <c r="I1691">
        <v>1</v>
      </c>
    </row>
    <row r="1692" spans="1:9" x14ac:dyDescent="0.25">
      <c r="A1692" t="s">
        <v>178</v>
      </c>
      <c r="B1692" t="s">
        <v>213</v>
      </c>
      <c r="C1692" t="s">
        <v>151</v>
      </c>
      <c r="D1692" t="s">
        <v>195</v>
      </c>
      <c r="E1692" t="s">
        <v>180</v>
      </c>
      <c r="F1692">
        <v>2015</v>
      </c>
      <c r="G1692">
        <v>6.4339199999990009E-3</v>
      </c>
      <c r="H1692" t="b">
        <v>0</v>
      </c>
      <c r="I1692">
        <v>1</v>
      </c>
    </row>
    <row r="1693" spans="1:9" x14ac:dyDescent="0.25">
      <c r="A1693" t="s">
        <v>178</v>
      </c>
      <c r="B1693" t="s">
        <v>213</v>
      </c>
      <c r="C1693" t="s">
        <v>151</v>
      </c>
      <c r="D1693" t="s">
        <v>195</v>
      </c>
      <c r="E1693" t="s">
        <v>180</v>
      </c>
      <c r="F1693">
        <v>2020</v>
      </c>
      <c r="G1693">
        <v>5.4688320000000007E-3</v>
      </c>
      <c r="H1693" t="b">
        <v>0</v>
      </c>
      <c r="I1693">
        <v>1</v>
      </c>
    </row>
    <row r="1694" spans="1:9" x14ac:dyDescent="0.25">
      <c r="A1694" t="s">
        <v>178</v>
      </c>
      <c r="B1694" t="s">
        <v>213</v>
      </c>
      <c r="C1694" t="s">
        <v>151</v>
      </c>
      <c r="D1694" t="s">
        <v>196</v>
      </c>
      <c r="E1694" t="s">
        <v>180</v>
      </c>
      <c r="F1694">
        <v>2015</v>
      </c>
      <c r="G1694">
        <v>8.5328852270100803E-4</v>
      </c>
      <c r="H1694" t="b">
        <v>0</v>
      </c>
      <c r="I1694">
        <v>1</v>
      </c>
    </row>
    <row r="1695" spans="1:9" x14ac:dyDescent="0.25">
      <c r="A1695" t="s">
        <v>178</v>
      </c>
      <c r="B1695" t="s">
        <v>213</v>
      </c>
      <c r="C1695" t="s">
        <v>151</v>
      </c>
      <c r="D1695" t="s">
        <v>196</v>
      </c>
      <c r="E1695" t="s">
        <v>180</v>
      </c>
      <c r="F1695">
        <v>2020</v>
      </c>
      <c r="G1695">
        <v>0.20407990124745901</v>
      </c>
      <c r="H1695" t="b">
        <v>0</v>
      </c>
      <c r="I1695">
        <v>1</v>
      </c>
    </row>
    <row r="1696" spans="1:9" x14ac:dyDescent="0.25">
      <c r="A1696" t="s">
        <v>178</v>
      </c>
      <c r="B1696" t="s">
        <v>213</v>
      </c>
      <c r="C1696" t="s">
        <v>151</v>
      </c>
      <c r="D1696" t="s">
        <v>196</v>
      </c>
      <c r="E1696" t="s">
        <v>180</v>
      </c>
      <c r="F1696">
        <v>2025</v>
      </c>
      <c r="G1696">
        <v>0.35330001634878999</v>
      </c>
      <c r="H1696" t="b">
        <v>0</v>
      </c>
      <c r="I1696">
        <v>1</v>
      </c>
    </row>
    <row r="1697" spans="1:9" x14ac:dyDescent="0.25">
      <c r="A1697" t="s">
        <v>178</v>
      </c>
      <c r="B1697" t="s">
        <v>213</v>
      </c>
      <c r="C1697" t="s">
        <v>151</v>
      </c>
      <c r="D1697" t="s">
        <v>196</v>
      </c>
      <c r="E1697" t="s">
        <v>180</v>
      </c>
      <c r="F1697">
        <v>2030</v>
      </c>
      <c r="G1697">
        <v>0.82563774737109308</v>
      </c>
      <c r="H1697" t="b">
        <v>0</v>
      </c>
      <c r="I1697">
        <v>1</v>
      </c>
    </row>
    <row r="1698" spans="1:9" x14ac:dyDescent="0.25">
      <c r="A1698" t="s">
        <v>178</v>
      </c>
      <c r="B1698" t="s">
        <v>213</v>
      </c>
      <c r="C1698" t="s">
        <v>151</v>
      </c>
      <c r="D1698" t="s">
        <v>196</v>
      </c>
      <c r="E1698" t="s">
        <v>180</v>
      </c>
      <c r="F1698">
        <v>2035</v>
      </c>
      <c r="G1698">
        <v>1.3672436498837659</v>
      </c>
      <c r="H1698" t="b">
        <v>0</v>
      </c>
      <c r="I1698">
        <v>1</v>
      </c>
    </row>
    <row r="1699" spans="1:9" x14ac:dyDescent="0.25">
      <c r="A1699" t="s">
        <v>178</v>
      </c>
      <c r="B1699" t="s">
        <v>213</v>
      </c>
      <c r="C1699" t="s">
        <v>151</v>
      </c>
      <c r="D1699" t="s">
        <v>196</v>
      </c>
      <c r="E1699" t="s">
        <v>180</v>
      </c>
      <c r="F1699">
        <v>2040</v>
      </c>
      <c r="G1699">
        <v>1.652582323092316</v>
      </c>
      <c r="H1699" t="b">
        <v>0</v>
      </c>
      <c r="I1699">
        <v>1</v>
      </c>
    </row>
    <row r="1700" spans="1:9" x14ac:dyDescent="0.25">
      <c r="A1700" t="s">
        <v>178</v>
      </c>
      <c r="B1700" t="s">
        <v>213</v>
      </c>
      <c r="C1700" t="s">
        <v>151</v>
      </c>
      <c r="D1700" t="s">
        <v>196</v>
      </c>
      <c r="E1700" t="s">
        <v>180</v>
      </c>
      <c r="F1700">
        <v>2045</v>
      </c>
      <c r="G1700">
        <v>1.652582323092316</v>
      </c>
      <c r="H1700" t="b">
        <v>0</v>
      </c>
      <c r="I1700">
        <v>1</v>
      </c>
    </row>
    <row r="1701" spans="1:9" x14ac:dyDescent="0.25">
      <c r="A1701" t="s">
        <v>178</v>
      </c>
      <c r="B1701" t="s">
        <v>213</v>
      </c>
      <c r="C1701" t="s">
        <v>151</v>
      </c>
      <c r="D1701" t="s">
        <v>196</v>
      </c>
      <c r="E1701" t="s">
        <v>180</v>
      </c>
      <c r="F1701">
        <v>2050</v>
      </c>
      <c r="G1701">
        <v>1.7739102936965321</v>
      </c>
      <c r="H1701" t="b">
        <v>0</v>
      </c>
      <c r="I1701">
        <v>1</v>
      </c>
    </row>
    <row r="1702" spans="1:9" x14ac:dyDescent="0.25">
      <c r="A1702" t="s">
        <v>178</v>
      </c>
      <c r="B1702" t="s">
        <v>213</v>
      </c>
      <c r="C1702" t="s">
        <v>151</v>
      </c>
      <c r="D1702" t="s">
        <v>199</v>
      </c>
      <c r="E1702" t="s">
        <v>180</v>
      </c>
      <c r="F1702">
        <v>2035</v>
      </c>
      <c r="G1702">
        <v>0.179067888829926</v>
      </c>
      <c r="H1702" t="b">
        <v>0</v>
      </c>
      <c r="I1702">
        <v>1</v>
      </c>
    </row>
    <row r="1703" spans="1:9" x14ac:dyDescent="0.25">
      <c r="A1703" t="s">
        <v>178</v>
      </c>
      <c r="B1703" t="s">
        <v>213</v>
      </c>
      <c r="C1703" t="s">
        <v>151</v>
      </c>
      <c r="D1703" t="s">
        <v>199</v>
      </c>
      <c r="E1703" t="s">
        <v>180</v>
      </c>
      <c r="F1703">
        <v>2040</v>
      </c>
      <c r="G1703">
        <v>0.30215685106804901</v>
      </c>
      <c r="H1703" t="b">
        <v>0</v>
      </c>
      <c r="I1703">
        <v>1</v>
      </c>
    </row>
    <row r="1704" spans="1:9" x14ac:dyDescent="0.25">
      <c r="A1704" t="s">
        <v>178</v>
      </c>
      <c r="B1704" t="s">
        <v>213</v>
      </c>
      <c r="C1704" t="s">
        <v>151</v>
      </c>
      <c r="D1704" t="s">
        <v>199</v>
      </c>
      <c r="E1704" t="s">
        <v>180</v>
      </c>
      <c r="F1704">
        <v>2045</v>
      </c>
      <c r="G1704">
        <v>0.30420768942371501</v>
      </c>
      <c r="H1704" t="b">
        <v>0</v>
      </c>
      <c r="I1704">
        <v>1</v>
      </c>
    </row>
    <row r="1705" spans="1:9" x14ac:dyDescent="0.25">
      <c r="A1705" t="s">
        <v>178</v>
      </c>
      <c r="B1705" t="s">
        <v>213</v>
      </c>
      <c r="C1705" t="s">
        <v>151</v>
      </c>
      <c r="D1705" t="s">
        <v>199</v>
      </c>
      <c r="E1705" t="s">
        <v>180</v>
      </c>
      <c r="F1705">
        <v>2050</v>
      </c>
      <c r="G1705">
        <v>0.43559874212375999</v>
      </c>
      <c r="H1705" t="b">
        <v>0</v>
      </c>
      <c r="I1705">
        <v>1</v>
      </c>
    </row>
    <row r="1706" spans="1:9" x14ac:dyDescent="0.25">
      <c r="A1706" t="s">
        <v>178</v>
      </c>
      <c r="B1706" t="s">
        <v>213</v>
      </c>
      <c r="C1706" t="s">
        <v>151</v>
      </c>
      <c r="D1706" t="s">
        <v>197</v>
      </c>
      <c r="E1706" t="s">
        <v>180</v>
      </c>
      <c r="F1706">
        <v>2015</v>
      </c>
      <c r="G1706">
        <v>3.669698727357E-2</v>
      </c>
      <c r="H1706" t="b">
        <v>0</v>
      </c>
      <c r="I1706">
        <v>1</v>
      </c>
    </row>
    <row r="1707" spans="1:9" x14ac:dyDescent="0.25">
      <c r="A1707" t="s">
        <v>178</v>
      </c>
      <c r="B1707" t="s">
        <v>213</v>
      </c>
      <c r="C1707" t="s">
        <v>151</v>
      </c>
      <c r="D1707" t="s">
        <v>197</v>
      </c>
      <c r="E1707" t="s">
        <v>180</v>
      </c>
      <c r="F1707">
        <v>2020</v>
      </c>
      <c r="G1707">
        <v>3.669698727357E-2</v>
      </c>
      <c r="H1707" t="b">
        <v>0</v>
      </c>
      <c r="I1707">
        <v>1</v>
      </c>
    </row>
    <row r="1708" spans="1:9" x14ac:dyDescent="0.25">
      <c r="A1708" t="s">
        <v>178</v>
      </c>
      <c r="B1708" t="s">
        <v>213</v>
      </c>
      <c r="C1708" t="s">
        <v>151</v>
      </c>
      <c r="D1708" t="s">
        <v>197</v>
      </c>
      <c r="E1708" t="s">
        <v>180</v>
      </c>
      <c r="F1708">
        <v>2025</v>
      </c>
      <c r="G1708">
        <v>0.60671848095227909</v>
      </c>
      <c r="H1708" t="b">
        <v>0</v>
      </c>
      <c r="I1708">
        <v>1</v>
      </c>
    </row>
    <row r="1709" spans="1:9" x14ac:dyDescent="0.25">
      <c r="A1709" t="s">
        <v>178</v>
      </c>
      <c r="B1709" t="s">
        <v>213</v>
      </c>
      <c r="C1709" t="s">
        <v>151</v>
      </c>
      <c r="D1709" t="s">
        <v>197</v>
      </c>
      <c r="E1709" t="s">
        <v>180</v>
      </c>
      <c r="F1709">
        <v>2030</v>
      </c>
      <c r="G1709">
        <v>1.536767036614525</v>
      </c>
      <c r="H1709" t="b">
        <v>0</v>
      </c>
      <c r="I1709">
        <v>1</v>
      </c>
    </row>
    <row r="1710" spans="1:9" x14ac:dyDescent="0.25">
      <c r="A1710" t="s">
        <v>178</v>
      </c>
      <c r="B1710" t="s">
        <v>213</v>
      </c>
      <c r="C1710" t="s">
        <v>151</v>
      </c>
      <c r="D1710" t="s">
        <v>197</v>
      </c>
      <c r="E1710" t="s">
        <v>180</v>
      </c>
      <c r="F1710">
        <v>2035</v>
      </c>
      <c r="G1710">
        <v>2.47435552856594</v>
      </c>
      <c r="H1710" t="b">
        <v>0</v>
      </c>
      <c r="I1710">
        <v>1</v>
      </c>
    </row>
    <row r="1711" spans="1:9" x14ac:dyDescent="0.25">
      <c r="A1711" t="s">
        <v>178</v>
      </c>
      <c r="B1711" t="s">
        <v>213</v>
      </c>
      <c r="C1711" t="s">
        <v>151</v>
      </c>
      <c r="D1711" t="s">
        <v>197</v>
      </c>
      <c r="E1711" t="s">
        <v>180</v>
      </c>
      <c r="F1711">
        <v>2040</v>
      </c>
      <c r="G1711">
        <v>2.47435552856594</v>
      </c>
      <c r="H1711" t="b">
        <v>0</v>
      </c>
      <c r="I1711">
        <v>1</v>
      </c>
    </row>
    <row r="1712" spans="1:9" x14ac:dyDescent="0.25">
      <c r="A1712" t="s">
        <v>178</v>
      </c>
      <c r="B1712" t="s">
        <v>213</v>
      </c>
      <c r="C1712" t="s">
        <v>151</v>
      </c>
      <c r="D1712" t="s">
        <v>197</v>
      </c>
      <c r="E1712" t="s">
        <v>180</v>
      </c>
      <c r="F1712">
        <v>2045</v>
      </c>
      <c r="G1712">
        <v>2.47435552856594</v>
      </c>
      <c r="H1712" t="b">
        <v>0</v>
      </c>
      <c r="I1712">
        <v>1</v>
      </c>
    </row>
    <row r="1713" spans="1:9" x14ac:dyDescent="0.25">
      <c r="A1713" t="s">
        <v>178</v>
      </c>
      <c r="B1713" t="s">
        <v>213</v>
      </c>
      <c r="C1713" t="s">
        <v>151</v>
      </c>
      <c r="D1713" t="s">
        <v>197</v>
      </c>
      <c r="E1713" t="s">
        <v>180</v>
      </c>
      <c r="F1713">
        <v>2050</v>
      </c>
      <c r="G1713">
        <v>2.2218680555412398</v>
      </c>
      <c r="H1713" t="b">
        <v>0</v>
      </c>
      <c r="I1713">
        <v>1</v>
      </c>
    </row>
    <row r="1714" spans="1:9" x14ac:dyDescent="0.25">
      <c r="A1714" t="s">
        <v>178</v>
      </c>
      <c r="B1714" t="s">
        <v>213</v>
      </c>
      <c r="C1714" t="s">
        <v>190</v>
      </c>
      <c r="D1714" t="s">
        <v>214</v>
      </c>
      <c r="E1714" t="s">
        <v>180</v>
      </c>
      <c r="F1714">
        <v>2015</v>
      </c>
      <c r="G1714">
        <v>1.1717269446682561</v>
      </c>
      <c r="H1714" t="b">
        <v>0</v>
      </c>
      <c r="I1714">
        <v>1</v>
      </c>
    </row>
    <row r="1715" spans="1:9" x14ac:dyDescent="0.25">
      <c r="A1715" t="s">
        <v>178</v>
      </c>
      <c r="B1715" t="s">
        <v>213</v>
      </c>
      <c r="C1715" t="s">
        <v>190</v>
      </c>
      <c r="D1715" t="s">
        <v>214</v>
      </c>
      <c r="E1715" t="s">
        <v>180</v>
      </c>
      <c r="F1715">
        <v>2020</v>
      </c>
      <c r="G1715">
        <v>1.548748116098225</v>
      </c>
      <c r="H1715" t="b">
        <v>0</v>
      </c>
      <c r="I1715">
        <v>1</v>
      </c>
    </row>
    <row r="1716" spans="1:9" x14ac:dyDescent="0.25">
      <c r="A1716" t="s">
        <v>178</v>
      </c>
      <c r="B1716" t="s">
        <v>213</v>
      </c>
      <c r="C1716" t="s">
        <v>190</v>
      </c>
      <c r="D1716" t="s">
        <v>214</v>
      </c>
      <c r="E1716" t="s">
        <v>180</v>
      </c>
      <c r="F1716">
        <v>2025</v>
      </c>
      <c r="G1716">
        <v>1.969412151837612</v>
      </c>
      <c r="H1716" t="b">
        <v>0</v>
      </c>
      <c r="I1716">
        <v>1</v>
      </c>
    </row>
    <row r="1717" spans="1:9" x14ac:dyDescent="0.25">
      <c r="A1717" t="s">
        <v>178</v>
      </c>
      <c r="B1717" t="s">
        <v>213</v>
      </c>
      <c r="C1717" t="s">
        <v>190</v>
      </c>
      <c r="D1717" t="s">
        <v>214</v>
      </c>
      <c r="E1717" t="s">
        <v>180</v>
      </c>
      <c r="F1717">
        <v>2030</v>
      </c>
      <c r="G1717">
        <v>2.5004949928038038</v>
      </c>
      <c r="H1717" t="b">
        <v>0</v>
      </c>
      <c r="I1717">
        <v>1</v>
      </c>
    </row>
    <row r="1718" spans="1:9" x14ac:dyDescent="0.25">
      <c r="A1718" t="s">
        <v>178</v>
      </c>
      <c r="B1718" t="s">
        <v>213</v>
      </c>
      <c r="C1718" t="s">
        <v>190</v>
      </c>
      <c r="D1718" t="s">
        <v>214</v>
      </c>
      <c r="E1718" t="s">
        <v>180</v>
      </c>
      <c r="F1718">
        <v>2035</v>
      </c>
      <c r="G1718">
        <v>3.3080276046593871</v>
      </c>
      <c r="H1718" t="b">
        <v>0</v>
      </c>
      <c r="I1718">
        <v>1</v>
      </c>
    </row>
    <row r="1719" spans="1:9" x14ac:dyDescent="0.25">
      <c r="A1719" t="s">
        <v>178</v>
      </c>
      <c r="B1719" t="s">
        <v>213</v>
      </c>
      <c r="C1719" t="s">
        <v>190</v>
      </c>
      <c r="D1719" t="s">
        <v>214</v>
      </c>
      <c r="E1719" t="s">
        <v>180</v>
      </c>
      <c r="F1719">
        <v>2040</v>
      </c>
      <c r="G1719">
        <v>3.3635241427888212</v>
      </c>
      <c r="H1719" t="b">
        <v>0</v>
      </c>
      <c r="I1719">
        <v>1</v>
      </c>
    </row>
    <row r="1720" spans="1:9" x14ac:dyDescent="0.25">
      <c r="A1720" t="s">
        <v>178</v>
      </c>
      <c r="B1720" t="s">
        <v>213</v>
      </c>
      <c r="C1720" t="s">
        <v>190</v>
      </c>
      <c r="D1720" t="s">
        <v>214</v>
      </c>
      <c r="E1720" t="s">
        <v>180</v>
      </c>
      <c r="F1720">
        <v>2045</v>
      </c>
      <c r="G1720">
        <v>3.615205141583778</v>
      </c>
      <c r="H1720" t="b">
        <v>0</v>
      </c>
      <c r="I1720">
        <v>1</v>
      </c>
    </row>
    <row r="1721" spans="1:9" x14ac:dyDescent="0.25">
      <c r="A1721" t="s">
        <v>178</v>
      </c>
      <c r="B1721" t="s">
        <v>213</v>
      </c>
      <c r="C1721" t="s">
        <v>190</v>
      </c>
      <c r="D1721" t="s">
        <v>214</v>
      </c>
      <c r="E1721" t="s">
        <v>180</v>
      </c>
      <c r="F1721">
        <v>2050</v>
      </c>
      <c r="G1721">
        <v>3.668703161075904</v>
      </c>
      <c r="H1721" t="b">
        <v>0</v>
      </c>
      <c r="I1721">
        <v>1</v>
      </c>
    </row>
    <row r="1722" spans="1:9" x14ac:dyDescent="0.25">
      <c r="A1722" t="s">
        <v>178</v>
      </c>
      <c r="B1722" t="s">
        <v>213</v>
      </c>
      <c r="C1722" t="s">
        <v>190</v>
      </c>
      <c r="D1722" t="s">
        <v>215</v>
      </c>
      <c r="E1722" t="s">
        <v>180</v>
      </c>
      <c r="F1722">
        <v>2030</v>
      </c>
      <c r="G1722">
        <v>9.178293377294258E-4</v>
      </c>
      <c r="H1722" t="b">
        <v>0</v>
      </c>
      <c r="I1722">
        <v>1</v>
      </c>
    </row>
    <row r="1723" spans="1:9" x14ac:dyDescent="0.25">
      <c r="A1723" t="s">
        <v>178</v>
      </c>
      <c r="B1723" t="s">
        <v>213</v>
      </c>
      <c r="C1723" t="s">
        <v>190</v>
      </c>
      <c r="D1723" t="s">
        <v>215</v>
      </c>
      <c r="E1723" t="s">
        <v>180</v>
      </c>
      <c r="F1723">
        <v>2035</v>
      </c>
      <c r="G1723">
        <v>3.960586645881E-3</v>
      </c>
      <c r="H1723" t="b">
        <v>0</v>
      </c>
      <c r="I1723">
        <v>1</v>
      </c>
    </row>
    <row r="1724" spans="1:9" x14ac:dyDescent="0.25">
      <c r="A1724" t="s">
        <v>178</v>
      </c>
      <c r="B1724" t="s">
        <v>213</v>
      </c>
      <c r="C1724" t="s">
        <v>190</v>
      </c>
      <c r="D1724" t="s">
        <v>215</v>
      </c>
      <c r="E1724" t="s">
        <v>180</v>
      </c>
      <c r="F1724">
        <v>2040</v>
      </c>
      <c r="G1724">
        <v>4.8715564074153738E-4</v>
      </c>
      <c r="H1724" t="b">
        <v>0</v>
      </c>
      <c r="I1724">
        <v>1</v>
      </c>
    </row>
    <row r="1725" spans="1:9" x14ac:dyDescent="0.25">
      <c r="A1725" t="s">
        <v>178</v>
      </c>
      <c r="B1725" t="s">
        <v>213</v>
      </c>
      <c r="C1725" t="s">
        <v>190</v>
      </c>
      <c r="D1725" t="s">
        <v>215</v>
      </c>
      <c r="E1725" t="s">
        <v>180</v>
      </c>
      <c r="F1725">
        <v>2045</v>
      </c>
      <c r="G1725">
        <v>3.8861643642901228E-4</v>
      </c>
      <c r="H1725" t="b">
        <v>0</v>
      </c>
      <c r="I1725">
        <v>1</v>
      </c>
    </row>
    <row r="1726" spans="1:9" x14ac:dyDescent="0.25">
      <c r="A1726" t="s">
        <v>178</v>
      </c>
      <c r="B1726" t="s">
        <v>213</v>
      </c>
      <c r="C1726" t="s">
        <v>190</v>
      </c>
      <c r="D1726" t="s">
        <v>215</v>
      </c>
      <c r="E1726" t="s">
        <v>180</v>
      </c>
      <c r="F1726">
        <v>2050</v>
      </c>
      <c r="G1726">
        <v>3.2997601466808988E-4</v>
      </c>
      <c r="H1726" t="b">
        <v>0</v>
      </c>
      <c r="I1726">
        <v>1</v>
      </c>
    </row>
    <row r="1727" spans="1:9" x14ac:dyDescent="0.25">
      <c r="A1727" t="s">
        <v>178</v>
      </c>
      <c r="B1727" t="s">
        <v>213</v>
      </c>
      <c r="C1727" t="s">
        <v>190</v>
      </c>
      <c r="D1727" t="s">
        <v>191</v>
      </c>
      <c r="E1727" t="s">
        <v>180</v>
      </c>
      <c r="F1727">
        <v>2015</v>
      </c>
      <c r="G1727">
        <v>7.3598400000000008E-2</v>
      </c>
      <c r="H1727" t="b">
        <v>0</v>
      </c>
      <c r="I1727">
        <v>1</v>
      </c>
    </row>
    <row r="1728" spans="1:9" x14ac:dyDescent="0.25">
      <c r="A1728" t="s">
        <v>178</v>
      </c>
      <c r="B1728" t="s">
        <v>213</v>
      </c>
      <c r="C1728" t="s">
        <v>190</v>
      </c>
      <c r="D1728" t="s">
        <v>191</v>
      </c>
      <c r="E1728" t="s">
        <v>180</v>
      </c>
      <c r="F1728">
        <v>2020</v>
      </c>
      <c r="G1728">
        <v>7.3598400000000008E-2</v>
      </c>
      <c r="H1728" t="b">
        <v>0</v>
      </c>
      <c r="I1728">
        <v>1</v>
      </c>
    </row>
    <row r="1729" spans="1:9" x14ac:dyDescent="0.25">
      <c r="A1729" t="s">
        <v>178</v>
      </c>
      <c r="B1729" t="s">
        <v>213</v>
      </c>
      <c r="C1729" t="s">
        <v>190</v>
      </c>
      <c r="D1729" t="s">
        <v>191</v>
      </c>
      <c r="E1729" t="s">
        <v>180</v>
      </c>
      <c r="F1729">
        <v>2025</v>
      </c>
      <c r="G1729">
        <v>6.2558639999999999E-2</v>
      </c>
      <c r="H1729" t="b">
        <v>0</v>
      </c>
      <c r="I1729">
        <v>1</v>
      </c>
    </row>
    <row r="1730" spans="1:9" x14ac:dyDescent="0.25">
      <c r="A1730" t="s">
        <v>178</v>
      </c>
      <c r="B1730" t="s">
        <v>213</v>
      </c>
      <c r="C1730" t="s">
        <v>190</v>
      </c>
      <c r="D1730" t="s">
        <v>191</v>
      </c>
      <c r="E1730" t="s">
        <v>180</v>
      </c>
      <c r="F1730">
        <v>2030</v>
      </c>
      <c r="G1730">
        <v>5.3174844000000013E-2</v>
      </c>
      <c r="H1730" t="b">
        <v>0</v>
      </c>
      <c r="I1730">
        <v>1</v>
      </c>
    </row>
    <row r="1731" spans="1:9" x14ac:dyDescent="0.25">
      <c r="A1731" t="s">
        <v>178</v>
      </c>
      <c r="B1731" t="s">
        <v>213</v>
      </c>
      <c r="C1731" t="s">
        <v>190</v>
      </c>
      <c r="D1731" t="s">
        <v>191</v>
      </c>
      <c r="E1731" t="s">
        <v>180</v>
      </c>
      <c r="F1731">
        <v>2035</v>
      </c>
      <c r="G1731">
        <v>4.5198617400000002E-2</v>
      </c>
      <c r="H1731" t="b">
        <v>0</v>
      </c>
      <c r="I1731">
        <v>1</v>
      </c>
    </row>
    <row r="1732" spans="1:9" x14ac:dyDescent="0.25">
      <c r="A1732" t="s">
        <v>178</v>
      </c>
      <c r="B1732" t="s">
        <v>213</v>
      </c>
      <c r="C1732" t="s">
        <v>190</v>
      </c>
      <c r="D1732" t="s">
        <v>191</v>
      </c>
      <c r="E1732" t="s">
        <v>180</v>
      </c>
      <c r="F1732">
        <v>2040</v>
      </c>
      <c r="G1732">
        <v>3.8418824789999001E-2</v>
      </c>
      <c r="H1732" t="b">
        <v>0</v>
      </c>
      <c r="I1732">
        <v>1</v>
      </c>
    </row>
    <row r="1733" spans="1:9" x14ac:dyDescent="0.25">
      <c r="A1733" t="s">
        <v>178</v>
      </c>
      <c r="B1733" t="s">
        <v>213</v>
      </c>
      <c r="C1733" t="s">
        <v>190</v>
      </c>
      <c r="D1733" t="s">
        <v>191</v>
      </c>
      <c r="E1733" t="s">
        <v>180</v>
      </c>
      <c r="F1733">
        <v>2045</v>
      </c>
      <c r="G1733">
        <v>3.2656001071499012E-2</v>
      </c>
      <c r="H1733" t="b">
        <v>0</v>
      </c>
      <c r="I1733">
        <v>1</v>
      </c>
    </row>
    <row r="1734" spans="1:9" x14ac:dyDescent="0.25">
      <c r="A1734" t="s">
        <v>178</v>
      </c>
      <c r="B1734" t="s">
        <v>213</v>
      </c>
      <c r="C1734" t="s">
        <v>190</v>
      </c>
      <c r="D1734" t="s">
        <v>191</v>
      </c>
      <c r="E1734" t="s">
        <v>180</v>
      </c>
      <c r="F1734">
        <v>2050</v>
      </c>
      <c r="G1734">
        <v>2.7757600910775001E-2</v>
      </c>
      <c r="H1734" t="b">
        <v>0</v>
      </c>
      <c r="I1734">
        <v>1</v>
      </c>
    </row>
    <row r="1735" spans="1:9" x14ac:dyDescent="0.25">
      <c r="A1735" t="s">
        <v>178</v>
      </c>
      <c r="B1735" t="s">
        <v>213</v>
      </c>
      <c r="C1735" t="s">
        <v>190</v>
      </c>
      <c r="D1735" t="s">
        <v>192</v>
      </c>
      <c r="E1735" t="s">
        <v>180</v>
      </c>
      <c r="F1735">
        <v>2015</v>
      </c>
      <c r="G1735">
        <v>0.278513856</v>
      </c>
      <c r="H1735" t="b">
        <v>0</v>
      </c>
      <c r="I1735">
        <v>1</v>
      </c>
    </row>
    <row r="1736" spans="1:9" x14ac:dyDescent="0.25">
      <c r="A1736" t="s">
        <v>178</v>
      </c>
      <c r="B1736" t="s">
        <v>213</v>
      </c>
      <c r="C1736" t="s">
        <v>190</v>
      </c>
      <c r="D1736" t="s">
        <v>192</v>
      </c>
      <c r="E1736" t="s">
        <v>180</v>
      </c>
      <c r="F1736">
        <v>2020</v>
      </c>
      <c r="G1736">
        <v>0.2367367776</v>
      </c>
      <c r="H1736" t="b">
        <v>0</v>
      </c>
      <c r="I1736">
        <v>1</v>
      </c>
    </row>
    <row r="1737" spans="1:9" x14ac:dyDescent="0.25">
      <c r="A1737" t="s">
        <v>178</v>
      </c>
      <c r="B1737" t="s">
        <v>213</v>
      </c>
      <c r="C1737" t="s">
        <v>190</v>
      </c>
      <c r="D1737" t="s">
        <v>192</v>
      </c>
      <c r="E1737" t="s">
        <v>180</v>
      </c>
      <c r="F1737">
        <v>2025</v>
      </c>
      <c r="G1737">
        <v>0.139256927999999</v>
      </c>
      <c r="H1737" t="b">
        <v>0</v>
      </c>
      <c r="I1737">
        <v>1</v>
      </c>
    </row>
    <row r="1738" spans="1:9" x14ac:dyDescent="0.25">
      <c r="A1738" t="s">
        <v>178</v>
      </c>
      <c r="B1738" t="s">
        <v>213</v>
      </c>
      <c r="C1738" t="s">
        <v>190</v>
      </c>
      <c r="D1738" t="s">
        <v>193</v>
      </c>
      <c r="E1738" t="s">
        <v>180</v>
      </c>
      <c r="F1738">
        <v>2015</v>
      </c>
      <c r="G1738">
        <v>0.37072144799999901</v>
      </c>
      <c r="H1738" t="b">
        <v>0</v>
      </c>
      <c r="I1738">
        <v>1</v>
      </c>
    </row>
    <row r="1739" spans="1:9" x14ac:dyDescent="0.25">
      <c r="A1739" t="s">
        <v>178</v>
      </c>
      <c r="B1739" t="s">
        <v>213</v>
      </c>
      <c r="C1739" t="s">
        <v>190</v>
      </c>
      <c r="D1739" t="s">
        <v>193</v>
      </c>
      <c r="E1739" t="s">
        <v>180</v>
      </c>
      <c r="F1739">
        <v>2020</v>
      </c>
      <c r="G1739">
        <v>0.31511323079999798</v>
      </c>
      <c r="H1739" t="b">
        <v>0</v>
      </c>
      <c r="I1739">
        <v>1</v>
      </c>
    </row>
    <row r="1740" spans="1:9" x14ac:dyDescent="0.25">
      <c r="A1740" t="s">
        <v>178</v>
      </c>
      <c r="B1740" t="s">
        <v>213</v>
      </c>
      <c r="C1740" t="s">
        <v>190</v>
      </c>
      <c r="D1740" t="s">
        <v>193</v>
      </c>
      <c r="E1740" t="s">
        <v>180</v>
      </c>
      <c r="F1740">
        <v>2025</v>
      </c>
      <c r="G1740">
        <v>8.5417163244637009E-2</v>
      </c>
      <c r="H1740" t="b">
        <v>0</v>
      </c>
      <c r="I1740">
        <v>1</v>
      </c>
    </row>
    <row r="1741" spans="1:9" x14ac:dyDescent="0.25">
      <c r="A1741" t="s">
        <v>178</v>
      </c>
      <c r="B1741" t="s">
        <v>213</v>
      </c>
      <c r="C1741" t="s">
        <v>190</v>
      </c>
      <c r="D1741" t="s">
        <v>194</v>
      </c>
      <c r="E1741" t="s">
        <v>180</v>
      </c>
      <c r="F1741">
        <v>2015</v>
      </c>
      <c r="G1741">
        <v>7.8910459757190014E-3</v>
      </c>
      <c r="H1741" t="b">
        <v>0</v>
      </c>
      <c r="I1741">
        <v>1</v>
      </c>
    </row>
    <row r="1742" spans="1:9" x14ac:dyDescent="0.25">
      <c r="A1742" t="s">
        <v>178</v>
      </c>
      <c r="B1742" t="s">
        <v>213</v>
      </c>
      <c r="C1742" t="s">
        <v>190</v>
      </c>
      <c r="D1742" t="s">
        <v>194</v>
      </c>
      <c r="E1742" t="s">
        <v>180</v>
      </c>
      <c r="F1742">
        <v>2020</v>
      </c>
      <c r="G1742">
        <v>1.5480783559719E-2</v>
      </c>
      <c r="H1742" t="b">
        <v>0</v>
      </c>
      <c r="I1742">
        <v>1</v>
      </c>
    </row>
    <row r="1743" spans="1:9" x14ac:dyDescent="0.25">
      <c r="A1743" t="s">
        <v>178</v>
      </c>
      <c r="B1743" t="s">
        <v>213</v>
      </c>
      <c r="C1743" t="s">
        <v>190</v>
      </c>
      <c r="D1743" t="s">
        <v>194</v>
      </c>
      <c r="E1743" t="s">
        <v>180</v>
      </c>
      <c r="F1743">
        <v>2025</v>
      </c>
      <c r="G1743">
        <v>2.3067491480830999E-2</v>
      </c>
      <c r="H1743" t="b">
        <v>0</v>
      </c>
      <c r="I1743">
        <v>1</v>
      </c>
    </row>
    <row r="1744" spans="1:9" x14ac:dyDescent="0.25">
      <c r="A1744" t="s">
        <v>178</v>
      </c>
      <c r="B1744" t="s">
        <v>213</v>
      </c>
      <c r="C1744" t="s">
        <v>190</v>
      </c>
      <c r="D1744" t="s">
        <v>194</v>
      </c>
      <c r="E1744" t="s">
        <v>180</v>
      </c>
      <c r="F1744">
        <v>2030</v>
      </c>
      <c r="G1744">
        <v>2.2626829344243E-2</v>
      </c>
      <c r="H1744" t="b">
        <v>0</v>
      </c>
      <c r="I1744">
        <v>1</v>
      </c>
    </row>
    <row r="1745" spans="1:9" x14ac:dyDescent="0.25">
      <c r="A1745" t="s">
        <v>178</v>
      </c>
      <c r="B1745" t="s">
        <v>213</v>
      </c>
      <c r="C1745" t="s">
        <v>190</v>
      </c>
      <c r="D1745" t="s">
        <v>194</v>
      </c>
      <c r="E1745" t="s">
        <v>180</v>
      </c>
      <c r="F1745">
        <v>2035</v>
      </c>
      <c r="G1745">
        <v>2.206750696487E-2</v>
      </c>
      <c r="H1745" t="b">
        <v>0</v>
      </c>
      <c r="I1745">
        <v>1</v>
      </c>
    </row>
    <row r="1746" spans="1:9" x14ac:dyDescent="0.25">
      <c r="A1746" t="s">
        <v>178</v>
      </c>
      <c r="B1746" t="s">
        <v>213</v>
      </c>
      <c r="C1746" t="s">
        <v>190</v>
      </c>
      <c r="D1746" t="s">
        <v>194</v>
      </c>
      <c r="E1746" t="s">
        <v>180</v>
      </c>
      <c r="F1746">
        <v>2040</v>
      </c>
      <c r="G1746">
        <v>2.1264689764698998E-2</v>
      </c>
      <c r="H1746" t="b">
        <v>0</v>
      </c>
      <c r="I1746">
        <v>1</v>
      </c>
    </row>
    <row r="1747" spans="1:9" x14ac:dyDescent="0.25">
      <c r="A1747" t="s">
        <v>178</v>
      </c>
      <c r="B1747" t="s">
        <v>213</v>
      </c>
      <c r="C1747" t="s">
        <v>190</v>
      </c>
      <c r="D1747" t="s">
        <v>194</v>
      </c>
      <c r="E1747" t="s">
        <v>180</v>
      </c>
      <c r="F1747">
        <v>2045</v>
      </c>
      <c r="G1747">
        <v>2.0351907575193999E-2</v>
      </c>
      <c r="H1747" t="b">
        <v>0</v>
      </c>
      <c r="I1747">
        <v>1</v>
      </c>
    </row>
    <row r="1748" spans="1:9" x14ac:dyDescent="0.25">
      <c r="A1748" t="s">
        <v>178</v>
      </c>
      <c r="B1748" t="s">
        <v>213</v>
      </c>
      <c r="C1748" t="s">
        <v>190</v>
      </c>
      <c r="D1748" t="s">
        <v>194</v>
      </c>
      <c r="E1748" t="s">
        <v>180</v>
      </c>
      <c r="F1748">
        <v>2050</v>
      </c>
      <c r="G1748">
        <v>1.9576042714115002E-2</v>
      </c>
      <c r="H1748" t="b">
        <v>0</v>
      </c>
      <c r="I1748">
        <v>1</v>
      </c>
    </row>
    <row r="1749" spans="1:9" x14ac:dyDescent="0.25">
      <c r="A1749" t="s">
        <v>178</v>
      </c>
      <c r="B1749" t="s">
        <v>213</v>
      </c>
      <c r="C1749" t="s">
        <v>190</v>
      </c>
      <c r="D1749" t="s">
        <v>198</v>
      </c>
      <c r="E1749" t="s">
        <v>180</v>
      </c>
      <c r="F1749">
        <v>2015</v>
      </c>
      <c r="G1749">
        <v>0.25490233439999999</v>
      </c>
      <c r="H1749" t="b">
        <v>0</v>
      </c>
      <c r="I1749">
        <v>1</v>
      </c>
    </row>
    <row r="1750" spans="1:9" x14ac:dyDescent="0.25">
      <c r="A1750" t="s">
        <v>178</v>
      </c>
      <c r="B1750" t="s">
        <v>213</v>
      </c>
      <c r="C1750" t="s">
        <v>190</v>
      </c>
      <c r="D1750" t="s">
        <v>198</v>
      </c>
      <c r="E1750" t="s">
        <v>180</v>
      </c>
      <c r="F1750">
        <v>2020</v>
      </c>
      <c r="G1750">
        <v>0.25490233439999999</v>
      </c>
      <c r="H1750" t="b">
        <v>0</v>
      </c>
      <c r="I1750">
        <v>1</v>
      </c>
    </row>
    <row r="1751" spans="1:9" x14ac:dyDescent="0.25">
      <c r="A1751" t="s">
        <v>178</v>
      </c>
      <c r="B1751" t="s">
        <v>213</v>
      </c>
      <c r="C1751" t="s">
        <v>190</v>
      </c>
      <c r="D1751" t="s">
        <v>198</v>
      </c>
      <c r="E1751" t="s">
        <v>180</v>
      </c>
      <c r="F1751">
        <v>2025</v>
      </c>
      <c r="G1751">
        <v>0.50980466879999908</v>
      </c>
      <c r="H1751" t="b">
        <v>0</v>
      </c>
      <c r="I1751">
        <v>1</v>
      </c>
    </row>
    <row r="1752" spans="1:9" x14ac:dyDescent="0.25">
      <c r="A1752" t="s">
        <v>178</v>
      </c>
      <c r="B1752" t="s">
        <v>213</v>
      </c>
      <c r="C1752" t="s">
        <v>190</v>
      </c>
      <c r="D1752" t="s">
        <v>198</v>
      </c>
      <c r="E1752" t="s">
        <v>180</v>
      </c>
      <c r="F1752">
        <v>2030</v>
      </c>
      <c r="G1752">
        <v>1.0196093375999991</v>
      </c>
      <c r="H1752" t="b">
        <v>0</v>
      </c>
      <c r="I1752">
        <v>1</v>
      </c>
    </row>
    <row r="1753" spans="1:9" x14ac:dyDescent="0.25">
      <c r="A1753" t="s">
        <v>178</v>
      </c>
      <c r="B1753" t="s">
        <v>213</v>
      </c>
      <c r="C1753" t="s">
        <v>190</v>
      </c>
      <c r="D1753" t="s">
        <v>198</v>
      </c>
      <c r="E1753" t="s">
        <v>180</v>
      </c>
      <c r="F1753">
        <v>2035</v>
      </c>
      <c r="G1753">
        <v>0.94526094591536003</v>
      </c>
      <c r="H1753" t="b">
        <v>0</v>
      </c>
      <c r="I1753">
        <v>1</v>
      </c>
    </row>
    <row r="1754" spans="1:9" x14ac:dyDescent="0.25">
      <c r="A1754" t="s">
        <v>178</v>
      </c>
      <c r="B1754" t="s">
        <v>213</v>
      </c>
      <c r="C1754" t="s">
        <v>190</v>
      </c>
      <c r="D1754" t="s">
        <v>198</v>
      </c>
      <c r="E1754" t="s">
        <v>180</v>
      </c>
      <c r="F1754">
        <v>2040</v>
      </c>
      <c r="G1754">
        <v>0.86902004971511304</v>
      </c>
      <c r="H1754" t="b">
        <v>0</v>
      </c>
      <c r="I1754">
        <v>1</v>
      </c>
    </row>
    <row r="1755" spans="1:9" x14ac:dyDescent="0.25">
      <c r="A1755" t="s">
        <v>178</v>
      </c>
      <c r="B1755" t="s">
        <v>213</v>
      </c>
      <c r="C1755" t="s">
        <v>190</v>
      </c>
      <c r="D1755" t="s">
        <v>198</v>
      </c>
      <c r="E1755" t="s">
        <v>180</v>
      </c>
      <c r="F1755">
        <v>2045</v>
      </c>
      <c r="G1755">
        <v>0.83928069304125807</v>
      </c>
      <c r="H1755" t="b">
        <v>0</v>
      </c>
      <c r="I1755">
        <v>1</v>
      </c>
    </row>
    <row r="1756" spans="1:9" x14ac:dyDescent="0.25">
      <c r="A1756" t="s">
        <v>178</v>
      </c>
      <c r="B1756" t="s">
        <v>213</v>
      </c>
      <c r="C1756" t="s">
        <v>190</v>
      </c>
      <c r="D1756" t="s">
        <v>198</v>
      </c>
      <c r="E1756" t="s">
        <v>180</v>
      </c>
      <c r="F1756">
        <v>2050</v>
      </c>
      <c r="G1756">
        <v>0.83928069304125807</v>
      </c>
      <c r="H1756" t="b">
        <v>0</v>
      </c>
      <c r="I1756">
        <v>1</v>
      </c>
    </row>
    <row r="1757" spans="1:9" x14ac:dyDescent="0.25">
      <c r="A1757" t="s">
        <v>178</v>
      </c>
      <c r="B1757" t="s">
        <v>213</v>
      </c>
      <c r="C1757" t="s">
        <v>190</v>
      </c>
      <c r="D1757" t="s">
        <v>195</v>
      </c>
      <c r="E1757" t="s">
        <v>180</v>
      </c>
      <c r="F1757">
        <v>2015</v>
      </c>
      <c r="G1757">
        <v>7.2197237385838012E-2</v>
      </c>
      <c r="H1757" t="b">
        <v>0</v>
      </c>
      <c r="I1757">
        <v>1</v>
      </c>
    </row>
    <row r="1758" spans="1:9" x14ac:dyDescent="0.25">
      <c r="A1758" t="s">
        <v>178</v>
      </c>
      <c r="B1758" t="s">
        <v>213</v>
      </c>
      <c r="C1758" t="s">
        <v>190</v>
      </c>
      <c r="D1758" t="s">
        <v>195</v>
      </c>
      <c r="E1758" t="s">
        <v>180</v>
      </c>
      <c r="F1758">
        <v>2020</v>
      </c>
      <c r="G1758">
        <v>6.1367651777963002E-2</v>
      </c>
      <c r="H1758" t="b">
        <v>0</v>
      </c>
      <c r="I1758">
        <v>1</v>
      </c>
    </row>
    <row r="1759" spans="1:9" x14ac:dyDescent="0.25">
      <c r="A1759" t="s">
        <v>178</v>
      </c>
      <c r="B1759" t="s">
        <v>213</v>
      </c>
      <c r="C1759" t="s">
        <v>190</v>
      </c>
      <c r="D1759" t="s">
        <v>196</v>
      </c>
      <c r="E1759" t="s">
        <v>180</v>
      </c>
      <c r="F1759">
        <v>2025</v>
      </c>
      <c r="G1759">
        <v>8.1354721621337001E-2</v>
      </c>
      <c r="H1759" t="b">
        <v>0</v>
      </c>
      <c r="I1759">
        <v>1</v>
      </c>
    </row>
    <row r="1760" spans="1:9" x14ac:dyDescent="0.25">
      <c r="A1760" t="s">
        <v>178</v>
      </c>
      <c r="B1760" t="s">
        <v>213</v>
      </c>
      <c r="C1760" t="s">
        <v>190</v>
      </c>
      <c r="D1760" t="s">
        <v>196</v>
      </c>
      <c r="E1760" t="s">
        <v>180</v>
      </c>
      <c r="F1760">
        <v>2030</v>
      </c>
      <c r="G1760">
        <v>0.15421310742727201</v>
      </c>
      <c r="H1760" t="b">
        <v>0</v>
      </c>
      <c r="I1760">
        <v>1</v>
      </c>
    </row>
    <row r="1761" spans="1:9" x14ac:dyDescent="0.25">
      <c r="A1761" t="s">
        <v>178</v>
      </c>
      <c r="B1761" t="s">
        <v>213</v>
      </c>
      <c r="C1761" t="s">
        <v>190</v>
      </c>
      <c r="D1761" t="s">
        <v>196</v>
      </c>
      <c r="E1761" t="s">
        <v>180</v>
      </c>
      <c r="F1761">
        <v>2035</v>
      </c>
      <c r="G1761">
        <v>0.26912797930543703</v>
      </c>
      <c r="H1761" t="b">
        <v>0</v>
      </c>
      <c r="I1761">
        <v>1</v>
      </c>
    </row>
    <row r="1762" spans="1:9" x14ac:dyDescent="0.25">
      <c r="A1762" t="s">
        <v>178</v>
      </c>
      <c r="B1762" t="s">
        <v>213</v>
      </c>
      <c r="C1762" t="s">
        <v>190</v>
      </c>
      <c r="D1762" t="s">
        <v>196</v>
      </c>
      <c r="E1762" t="s">
        <v>180</v>
      </c>
      <c r="F1762">
        <v>2040</v>
      </c>
      <c r="G1762">
        <v>0.31636025710371901</v>
      </c>
      <c r="H1762" t="b">
        <v>0</v>
      </c>
      <c r="I1762">
        <v>1</v>
      </c>
    </row>
    <row r="1763" spans="1:9" x14ac:dyDescent="0.25">
      <c r="A1763" t="s">
        <v>178</v>
      </c>
      <c r="B1763" t="s">
        <v>213</v>
      </c>
      <c r="C1763" t="s">
        <v>190</v>
      </c>
      <c r="D1763" t="s">
        <v>196</v>
      </c>
      <c r="E1763" t="s">
        <v>180</v>
      </c>
      <c r="F1763">
        <v>2045</v>
      </c>
      <c r="G1763">
        <v>0.38584854438104399</v>
      </c>
      <c r="H1763" t="b">
        <v>0</v>
      </c>
      <c r="I1763">
        <v>1</v>
      </c>
    </row>
    <row r="1764" spans="1:9" x14ac:dyDescent="0.25">
      <c r="A1764" t="s">
        <v>178</v>
      </c>
      <c r="B1764" t="s">
        <v>213</v>
      </c>
      <c r="C1764" t="s">
        <v>190</v>
      </c>
      <c r="D1764" t="s">
        <v>196</v>
      </c>
      <c r="E1764" t="s">
        <v>180</v>
      </c>
      <c r="F1764">
        <v>2050</v>
      </c>
      <c r="G1764">
        <v>0.43665935258381111</v>
      </c>
      <c r="H1764" t="b">
        <v>0</v>
      </c>
      <c r="I1764">
        <v>1</v>
      </c>
    </row>
    <row r="1765" spans="1:9" x14ac:dyDescent="0.25">
      <c r="A1765" t="s">
        <v>178</v>
      </c>
      <c r="B1765" t="s">
        <v>213</v>
      </c>
      <c r="C1765" t="s">
        <v>190</v>
      </c>
      <c r="D1765" t="s">
        <v>199</v>
      </c>
      <c r="E1765" t="s">
        <v>180</v>
      </c>
      <c r="F1765">
        <v>2015</v>
      </c>
      <c r="G1765">
        <v>7.3329292268647012E-2</v>
      </c>
      <c r="H1765" t="b">
        <v>0</v>
      </c>
      <c r="I1765">
        <v>1</v>
      </c>
    </row>
    <row r="1766" spans="1:9" x14ac:dyDescent="0.25">
      <c r="A1766" t="s">
        <v>178</v>
      </c>
      <c r="B1766" t="s">
        <v>213</v>
      </c>
      <c r="C1766" t="s">
        <v>190</v>
      </c>
      <c r="D1766" t="s">
        <v>199</v>
      </c>
      <c r="E1766" t="s">
        <v>180</v>
      </c>
      <c r="F1766">
        <v>2020</v>
      </c>
      <c r="G1766">
        <v>7.3844486359527006E-2</v>
      </c>
      <c r="H1766" t="b">
        <v>0</v>
      </c>
      <c r="I1766">
        <v>1</v>
      </c>
    </row>
    <row r="1767" spans="1:9" x14ac:dyDescent="0.25">
      <c r="A1767" t="s">
        <v>178</v>
      </c>
      <c r="B1767" t="s">
        <v>213</v>
      </c>
      <c r="C1767" t="s">
        <v>190</v>
      </c>
      <c r="D1767" t="s">
        <v>199</v>
      </c>
      <c r="E1767" t="s">
        <v>180</v>
      </c>
      <c r="F1767">
        <v>2025</v>
      </c>
      <c r="G1767">
        <v>7.429585924628701E-2</v>
      </c>
      <c r="H1767" t="b">
        <v>0</v>
      </c>
      <c r="I1767">
        <v>1</v>
      </c>
    </row>
    <row r="1768" spans="1:9" x14ac:dyDescent="0.25">
      <c r="A1768" t="s">
        <v>178</v>
      </c>
      <c r="B1768" t="s">
        <v>213</v>
      </c>
      <c r="C1768" t="s">
        <v>190</v>
      </c>
      <c r="D1768" t="s">
        <v>199</v>
      </c>
      <c r="E1768" t="s">
        <v>180</v>
      </c>
      <c r="F1768">
        <v>2030</v>
      </c>
      <c r="G1768">
        <v>0.126720234406099</v>
      </c>
      <c r="H1768" t="b">
        <v>0</v>
      </c>
      <c r="I1768">
        <v>1</v>
      </c>
    </row>
    <row r="1769" spans="1:9" x14ac:dyDescent="0.25">
      <c r="A1769" t="s">
        <v>178</v>
      </c>
      <c r="B1769" t="s">
        <v>213</v>
      </c>
      <c r="C1769" t="s">
        <v>190</v>
      </c>
      <c r="D1769" t="s">
        <v>199</v>
      </c>
      <c r="E1769" t="s">
        <v>180</v>
      </c>
      <c r="F1769">
        <v>2035</v>
      </c>
      <c r="G1769">
        <v>0.9140115309309621</v>
      </c>
      <c r="H1769" t="b">
        <v>0</v>
      </c>
      <c r="I1769">
        <v>1</v>
      </c>
    </row>
    <row r="1770" spans="1:9" x14ac:dyDescent="0.25">
      <c r="A1770" t="s">
        <v>178</v>
      </c>
      <c r="B1770" t="s">
        <v>213</v>
      </c>
      <c r="C1770" t="s">
        <v>190</v>
      </c>
      <c r="D1770" t="s">
        <v>199</v>
      </c>
      <c r="E1770" t="s">
        <v>180</v>
      </c>
      <c r="F1770">
        <v>2040</v>
      </c>
      <c r="G1770">
        <v>1.0294205365153819</v>
      </c>
      <c r="H1770" t="b">
        <v>0</v>
      </c>
      <c r="I1770">
        <v>1</v>
      </c>
    </row>
    <row r="1771" spans="1:9" x14ac:dyDescent="0.25">
      <c r="A1771" t="s">
        <v>178</v>
      </c>
      <c r="B1771" t="s">
        <v>213</v>
      </c>
      <c r="C1771" t="s">
        <v>190</v>
      </c>
      <c r="D1771" t="s">
        <v>199</v>
      </c>
      <c r="E1771" t="s">
        <v>180</v>
      </c>
      <c r="F1771">
        <v>2045</v>
      </c>
      <c r="G1771">
        <v>1.248983982050405</v>
      </c>
      <c r="H1771" t="b">
        <v>0</v>
      </c>
      <c r="I1771">
        <v>1</v>
      </c>
    </row>
    <row r="1772" spans="1:9" x14ac:dyDescent="0.25">
      <c r="A1772" t="s">
        <v>178</v>
      </c>
      <c r="B1772" t="s">
        <v>213</v>
      </c>
      <c r="C1772" t="s">
        <v>190</v>
      </c>
      <c r="D1772" t="s">
        <v>199</v>
      </c>
      <c r="E1772" t="s">
        <v>180</v>
      </c>
      <c r="F1772">
        <v>2050</v>
      </c>
      <c r="G1772">
        <v>1.257404098783329</v>
      </c>
      <c r="H1772" t="b">
        <v>0</v>
      </c>
      <c r="I1772">
        <v>1</v>
      </c>
    </row>
    <row r="1773" spans="1:9" x14ac:dyDescent="0.25">
      <c r="A1773" t="s">
        <v>178</v>
      </c>
      <c r="B1773" t="s">
        <v>213</v>
      </c>
      <c r="C1773" t="s">
        <v>190</v>
      </c>
      <c r="D1773" t="s">
        <v>197</v>
      </c>
      <c r="E1773" t="s">
        <v>180</v>
      </c>
      <c r="F1773">
        <v>2015</v>
      </c>
      <c r="G1773">
        <v>4.0573330638050013E-2</v>
      </c>
      <c r="H1773" t="b">
        <v>0</v>
      </c>
      <c r="I1773">
        <v>1</v>
      </c>
    </row>
    <row r="1774" spans="1:9" x14ac:dyDescent="0.25">
      <c r="A1774" t="s">
        <v>178</v>
      </c>
      <c r="B1774" t="s">
        <v>213</v>
      </c>
      <c r="C1774" t="s">
        <v>190</v>
      </c>
      <c r="D1774" t="s">
        <v>197</v>
      </c>
      <c r="E1774" t="s">
        <v>180</v>
      </c>
      <c r="F1774">
        <v>2020</v>
      </c>
      <c r="G1774">
        <v>0.51770445160101608</v>
      </c>
      <c r="H1774" t="b">
        <v>0</v>
      </c>
      <c r="I1774">
        <v>1</v>
      </c>
    </row>
    <row r="1775" spans="1:9" x14ac:dyDescent="0.25">
      <c r="A1775" t="s">
        <v>178</v>
      </c>
      <c r="B1775" t="s">
        <v>213</v>
      </c>
      <c r="C1775" t="s">
        <v>190</v>
      </c>
      <c r="D1775" t="s">
        <v>197</v>
      </c>
      <c r="E1775" t="s">
        <v>180</v>
      </c>
      <c r="F1775">
        <v>2025</v>
      </c>
      <c r="G1775">
        <v>0.99365667944451808</v>
      </c>
      <c r="H1775" t="b">
        <v>0</v>
      </c>
      <c r="I1775">
        <v>1</v>
      </c>
    </row>
    <row r="1776" spans="1:9" x14ac:dyDescent="0.25">
      <c r="A1776" t="s">
        <v>178</v>
      </c>
      <c r="B1776" t="s">
        <v>213</v>
      </c>
      <c r="C1776" t="s">
        <v>190</v>
      </c>
      <c r="D1776" t="s">
        <v>197</v>
      </c>
      <c r="E1776" t="s">
        <v>180</v>
      </c>
      <c r="F1776">
        <v>2030</v>
      </c>
      <c r="G1776">
        <v>1.1232328106884599</v>
      </c>
      <c r="H1776" t="b">
        <v>0</v>
      </c>
      <c r="I1776">
        <v>1</v>
      </c>
    </row>
    <row r="1777" spans="1:9" x14ac:dyDescent="0.25">
      <c r="A1777" t="s">
        <v>178</v>
      </c>
      <c r="B1777" t="s">
        <v>213</v>
      </c>
      <c r="C1777" t="s">
        <v>190</v>
      </c>
      <c r="D1777" t="s">
        <v>197</v>
      </c>
      <c r="E1777" t="s">
        <v>180</v>
      </c>
      <c r="F1777">
        <v>2035</v>
      </c>
      <c r="G1777">
        <v>1.108400437496875</v>
      </c>
      <c r="H1777" t="b">
        <v>0</v>
      </c>
      <c r="I1777">
        <v>1</v>
      </c>
    </row>
    <row r="1778" spans="1:9" x14ac:dyDescent="0.25">
      <c r="A1778" t="s">
        <v>178</v>
      </c>
      <c r="B1778" t="s">
        <v>213</v>
      </c>
      <c r="C1778" t="s">
        <v>190</v>
      </c>
      <c r="D1778" t="s">
        <v>197</v>
      </c>
      <c r="E1778" t="s">
        <v>180</v>
      </c>
      <c r="F1778">
        <v>2040</v>
      </c>
      <c r="G1778">
        <v>1.088552629259165</v>
      </c>
      <c r="H1778" t="b">
        <v>0</v>
      </c>
      <c r="I1778">
        <v>1</v>
      </c>
    </row>
    <row r="1779" spans="1:9" x14ac:dyDescent="0.25">
      <c r="A1779" t="s">
        <v>178</v>
      </c>
      <c r="B1779" t="s">
        <v>213</v>
      </c>
      <c r="C1779" t="s">
        <v>190</v>
      </c>
      <c r="D1779" t="s">
        <v>197</v>
      </c>
      <c r="E1779" t="s">
        <v>180</v>
      </c>
      <c r="F1779">
        <v>2045</v>
      </c>
      <c r="G1779">
        <v>1.087695397027947</v>
      </c>
      <c r="H1779" t="b">
        <v>0</v>
      </c>
      <c r="I1779">
        <v>1</v>
      </c>
    </row>
    <row r="1780" spans="1:9" x14ac:dyDescent="0.25">
      <c r="A1780" t="s">
        <v>178</v>
      </c>
      <c r="B1780" t="s">
        <v>213</v>
      </c>
      <c r="C1780" t="s">
        <v>190</v>
      </c>
      <c r="D1780" t="s">
        <v>197</v>
      </c>
      <c r="E1780" t="s">
        <v>180</v>
      </c>
      <c r="F1780">
        <v>2050</v>
      </c>
      <c r="G1780">
        <v>1.087695397027947</v>
      </c>
      <c r="H1780" t="b">
        <v>0</v>
      </c>
      <c r="I17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F14" sqref="F14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0.08</v>
      </c>
      <c r="C4">
        <v>0.08</v>
      </c>
      <c r="D4">
        <v>0.05</v>
      </c>
    </row>
    <row r="5" spans="1:9" x14ac:dyDescent="0.25">
      <c r="A5" t="s">
        <v>33</v>
      </c>
      <c r="B5">
        <v>0.08</v>
      </c>
      <c r="C5">
        <v>0.08</v>
      </c>
      <c r="D5">
        <v>0.05</v>
      </c>
    </row>
    <row r="6" spans="1:9" x14ac:dyDescent="0.25">
      <c r="A6" t="s">
        <v>34</v>
      </c>
      <c r="B6">
        <v>0.08</v>
      </c>
      <c r="C6">
        <v>0.08</v>
      </c>
      <c r="D6">
        <v>0.05</v>
      </c>
    </row>
    <row r="7" spans="1:9" x14ac:dyDescent="0.25">
      <c r="A7" s="2" t="s">
        <v>59</v>
      </c>
      <c r="B7" s="2">
        <v>0.08</v>
      </c>
      <c r="C7" s="2">
        <v>0.08</v>
      </c>
      <c r="D7" s="2">
        <v>0.05</v>
      </c>
      <c r="E7" s="11" t="s">
        <v>163</v>
      </c>
    </row>
    <row r="8" spans="1:9" x14ac:dyDescent="0.25">
      <c r="A8" t="s">
        <v>35</v>
      </c>
      <c r="B8">
        <v>0.08</v>
      </c>
      <c r="C8">
        <v>0.08</v>
      </c>
      <c r="D8">
        <v>0.05</v>
      </c>
    </row>
    <row r="9" spans="1:9" x14ac:dyDescent="0.25">
      <c r="A9" t="s">
        <v>36</v>
      </c>
      <c r="B9">
        <v>0.08</v>
      </c>
      <c r="C9">
        <v>0.08</v>
      </c>
      <c r="D9">
        <v>0.05</v>
      </c>
    </row>
    <row r="10" spans="1:9" x14ac:dyDescent="0.25">
      <c r="A10" t="s">
        <v>37</v>
      </c>
      <c r="B10">
        <v>0.08</v>
      </c>
      <c r="C10">
        <v>0.08</v>
      </c>
      <c r="D10">
        <v>0.05</v>
      </c>
    </row>
    <row r="11" spans="1:9" x14ac:dyDescent="0.25">
      <c r="A11" t="s">
        <v>55</v>
      </c>
      <c r="B11">
        <v>0.08</v>
      </c>
      <c r="C11">
        <v>0.08</v>
      </c>
      <c r="D11">
        <v>0.05</v>
      </c>
    </row>
    <row r="12" spans="1:9" x14ac:dyDescent="0.25">
      <c r="A12" t="s">
        <v>38</v>
      </c>
      <c r="B12">
        <v>0.08</v>
      </c>
      <c r="C12">
        <v>0.08</v>
      </c>
      <c r="D12">
        <v>0.05</v>
      </c>
    </row>
    <row r="13" spans="1:9" x14ac:dyDescent="0.25">
      <c r="A13" t="s">
        <v>39</v>
      </c>
      <c r="B13">
        <v>0.08</v>
      </c>
      <c r="C13">
        <v>0.08</v>
      </c>
      <c r="D13">
        <v>0.05</v>
      </c>
    </row>
    <row r="14" spans="1:9" x14ac:dyDescent="0.25">
      <c r="A14" t="s">
        <v>40</v>
      </c>
      <c r="B14">
        <v>0.08</v>
      </c>
      <c r="C14">
        <v>0.08</v>
      </c>
      <c r="D14">
        <v>0.05</v>
      </c>
    </row>
    <row r="15" spans="1:9" x14ac:dyDescent="0.25">
      <c r="A15" t="s">
        <v>41</v>
      </c>
      <c r="B15">
        <v>0.08</v>
      </c>
      <c r="C15">
        <v>0.08</v>
      </c>
      <c r="D15">
        <v>0.05</v>
      </c>
    </row>
    <row r="16" spans="1:9" x14ac:dyDescent="0.25">
      <c r="A16" t="s">
        <v>42</v>
      </c>
      <c r="B16">
        <v>0.08</v>
      </c>
      <c r="C16">
        <v>0.08</v>
      </c>
      <c r="D16">
        <v>0.05</v>
      </c>
    </row>
    <row r="17" spans="1:4" x14ac:dyDescent="0.25">
      <c r="A17" t="s">
        <v>43</v>
      </c>
      <c r="B17">
        <v>0.08</v>
      </c>
      <c r="C17">
        <v>0.08</v>
      </c>
      <c r="D17">
        <v>0.05</v>
      </c>
    </row>
    <row r="18" spans="1:4" x14ac:dyDescent="0.25">
      <c r="A18" t="s">
        <v>44</v>
      </c>
      <c r="B18">
        <v>0.08</v>
      </c>
      <c r="C18">
        <v>0.08</v>
      </c>
      <c r="D18">
        <v>0.05</v>
      </c>
    </row>
    <row r="19" spans="1:4" x14ac:dyDescent="0.25">
      <c r="A19" t="s">
        <v>45</v>
      </c>
      <c r="B19">
        <v>0.08</v>
      </c>
      <c r="C19">
        <v>0.08</v>
      </c>
      <c r="D19">
        <v>0.05</v>
      </c>
    </row>
    <row r="20" spans="1:4" x14ac:dyDescent="0.25">
      <c r="A20" t="s">
        <v>56</v>
      </c>
      <c r="B20">
        <v>0.08</v>
      </c>
      <c r="C20">
        <v>0.08</v>
      </c>
      <c r="D20">
        <v>0.05</v>
      </c>
    </row>
    <row r="21" spans="1:4" x14ac:dyDescent="0.25">
      <c r="A21" s="2" t="s">
        <v>46</v>
      </c>
      <c r="B21" s="2">
        <v>0.08</v>
      </c>
      <c r="C21" s="2">
        <v>0.08</v>
      </c>
      <c r="D21" s="2">
        <v>0.05</v>
      </c>
    </row>
    <row r="22" spans="1:4" x14ac:dyDescent="0.25">
      <c r="A22" s="2" t="s">
        <v>57</v>
      </c>
      <c r="B22" s="2">
        <v>0.08</v>
      </c>
      <c r="C22" s="2">
        <v>0.08</v>
      </c>
      <c r="D22" s="2">
        <v>0.05</v>
      </c>
    </row>
    <row r="23" spans="1:4" x14ac:dyDescent="0.25">
      <c r="A23" s="2" t="s">
        <v>60</v>
      </c>
      <c r="B23" s="2">
        <v>0.08</v>
      </c>
      <c r="C23" s="2">
        <v>0.08</v>
      </c>
      <c r="D23" s="2">
        <v>0.05</v>
      </c>
    </row>
    <row r="24" spans="1:4" x14ac:dyDescent="0.25">
      <c r="A24" t="s">
        <v>47</v>
      </c>
      <c r="B24">
        <v>0.08</v>
      </c>
      <c r="C24">
        <v>0.08</v>
      </c>
      <c r="D24">
        <v>0.05</v>
      </c>
    </row>
    <row r="25" spans="1:4" x14ac:dyDescent="0.25">
      <c r="A25" t="s">
        <v>48</v>
      </c>
      <c r="B25">
        <v>0.08</v>
      </c>
      <c r="C25">
        <v>0.08</v>
      </c>
      <c r="D25">
        <v>0.05</v>
      </c>
    </row>
    <row r="26" spans="1:4" x14ac:dyDescent="0.25">
      <c r="A26" t="s">
        <v>49</v>
      </c>
      <c r="B26">
        <v>0.08</v>
      </c>
      <c r="C26">
        <v>0.08</v>
      </c>
      <c r="D26">
        <v>0.05</v>
      </c>
    </row>
    <row r="27" spans="1:4" x14ac:dyDescent="0.25">
      <c r="A27" t="s">
        <v>50</v>
      </c>
      <c r="B27">
        <v>0.08</v>
      </c>
      <c r="C27">
        <v>0.08</v>
      </c>
      <c r="D27">
        <v>0.05</v>
      </c>
    </row>
    <row r="28" spans="1:4" x14ac:dyDescent="0.25">
      <c r="A28" t="s">
        <v>51</v>
      </c>
      <c r="B28">
        <v>0.08</v>
      </c>
      <c r="C28">
        <v>0.08</v>
      </c>
      <c r="D28">
        <v>0.05</v>
      </c>
    </row>
    <row r="29" spans="1:4" x14ac:dyDescent="0.25">
      <c r="A29" t="s">
        <v>52</v>
      </c>
      <c r="B29">
        <v>0.08</v>
      </c>
      <c r="C29">
        <v>0.08</v>
      </c>
      <c r="D29">
        <v>0.05</v>
      </c>
    </row>
    <row r="30" spans="1:4" x14ac:dyDescent="0.25">
      <c r="A30" t="s">
        <v>53</v>
      </c>
      <c r="B30">
        <v>0.08</v>
      </c>
      <c r="C30">
        <v>0.08</v>
      </c>
      <c r="D30">
        <v>0.05</v>
      </c>
    </row>
    <row r="31" spans="1:4" x14ac:dyDescent="0.25">
      <c r="A31" t="s">
        <v>65</v>
      </c>
      <c r="B31">
        <v>0.08</v>
      </c>
      <c r="C31">
        <v>0.08</v>
      </c>
      <c r="D31">
        <v>0.05</v>
      </c>
    </row>
    <row r="32" spans="1:4" x14ac:dyDescent="0.25">
      <c r="A32" t="s">
        <v>58</v>
      </c>
      <c r="B32">
        <v>0.08</v>
      </c>
      <c r="C32">
        <v>0.08</v>
      </c>
      <c r="D32">
        <v>0.05</v>
      </c>
    </row>
    <row r="33" spans="1:5" x14ac:dyDescent="0.25">
      <c r="A33" t="s">
        <v>61</v>
      </c>
      <c r="B33">
        <v>0.08</v>
      </c>
      <c r="C33">
        <v>0.08</v>
      </c>
      <c r="D33">
        <v>0.05</v>
      </c>
    </row>
    <row r="34" spans="1:5" x14ac:dyDescent="0.25">
      <c r="A34" t="s">
        <v>98</v>
      </c>
      <c r="B34">
        <v>0.5</v>
      </c>
      <c r="C34">
        <v>0.5</v>
      </c>
      <c r="D34">
        <v>0.5</v>
      </c>
      <c r="E34" t="s">
        <v>164</v>
      </c>
    </row>
    <row r="35" spans="1:5" x14ac:dyDescent="0.25">
      <c r="A35" t="s">
        <v>99</v>
      </c>
      <c r="B35">
        <v>0.5</v>
      </c>
      <c r="C35">
        <v>0.5</v>
      </c>
      <c r="D35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activeCell="K33" sqref="A1:K33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  <row r="33" spans="1:11" x14ac:dyDescent="0.25">
      <c r="A33" t="s">
        <v>42</v>
      </c>
      <c r="B33">
        <f>GDP!C39/GDP!$C39</f>
        <v>1</v>
      </c>
      <c r="C33">
        <f>GDP!D39/GDP!$C39</f>
        <v>1</v>
      </c>
      <c r="D33">
        <f>GDP!E39/GDP!$C39</f>
        <v>0.9767441860465117</v>
      </c>
      <c r="E33">
        <f>GDP!F39/GDP!$C39</f>
        <v>0.95348837209302317</v>
      </c>
      <c r="F33">
        <f>GDP!G39/GDP!$C39</f>
        <v>0.90697674418604657</v>
      </c>
      <c r="G33">
        <f>GDP!H39/GDP!$C39</f>
        <v>0.88372093023255816</v>
      </c>
      <c r="H33">
        <f>GDP!I39/GDP!$C39</f>
        <v>0.86046511627906985</v>
      </c>
      <c r="I33">
        <f>GDP!J39/GDP!$C39</f>
        <v>0.83720930232558144</v>
      </c>
      <c r="J33">
        <f>GDP!K39/GDP!$C39</f>
        <v>0.81395348837209303</v>
      </c>
      <c r="K33">
        <f>GDP!L39/GDP!$C39</f>
        <v>0.79069767441860461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672A-5739-4A6B-8B58-51CC395D04D4}">
  <dimension ref="A1:AQ8"/>
  <sheetViews>
    <sheetView workbookViewId="0">
      <selection activeCell="AQ1" sqref="A1:AQ4"/>
    </sheetView>
  </sheetViews>
  <sheetFormatPr defaultRowHeight="15" x14ac:dyDescent="0.25"/>
  <sheetData>
    <row r="1" spans="1:43" x14ac:dyDescent="0.25">
      <c r="A1" s="11" t="s">
        <v>217</v>
      </c>
    </row>
    <row r="2" spans="1:43" x14ac:dyDescent="0.25">
      <c r="B2" s="16">
        <v>2011</v>
      </c>
      <c r="C2" s="16">
        <v>2012</v>
      </c>
      <c r="D2" s="16">
        <v>2013</v>
      </c>
      <c r="E2" s="16">
        <v>2014</v>
      </c>
      <c r="F2" s="16">
        <v>2015</v>
      </c>
      <c r="G2" s="16">
        <v>2016</v>
      </c>
      <c r="H2" s="16">
        <v>2017</v>
      </c>
      <c r="I2" s="16">
        <v>2018</v>
      </c>
      <c r="J2" s="16">
        <v>2019</v>
      </c>
      <c r="K2" s="16">
        <v>2020</v>
      </c>
      <c r="L2" s="16">
        <v>2021</v>
      </c>
      <c r="M2" s="16">
        <v>2022</v>
      </c>
      <c r="N2" s="16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9" t="s">
        <v>98</v>
      </c>
      <c r="B3">
        <v>1</v>
      </c>
      <c r="C3">
        <v>1.0086178993265649</v>
      </c>
      <c r="D3">
        <v>1.0084523127122271</v>
      </c>
      <c r="E3">
        <v>1.0084505394831762</v>
      </c>
      <c r="F3">
        <v>1.0081943772290392</v>
      </c>
      <c r="G3">
        <v>1.0080560147552438</v>
      </c>
      <c r="H3">
        <v>1.0076913240203964</v>
      </c>
      <c r="I3">
        <v>1.0074543441450245</v>
      </c>
      <c r="J3">
        <v>1.0104948122190209</v>
      </c>
      <c r="K3">
        <v>1.0102684565430038</v>
      </c>
      <c r="L3">
        <v>1.0100440786447897</v>
      </c>
      <c r="M3">
        <v>1.0098228221566017</v>
      </c>
      <c r="N3">
        <v>1.0096036566632958</v>
      </c>
      <c r="O3">
        <v>1.0093908569800218</v>
      </c>
      <c r="P3">
        <v>1.0091836196438542</v>
      </c>
      <c r="Q3">
        <v>1.0089790728524024</v>
      </c>
      <c r="R3">
        <v>1.0087761951441194</v>
      </c>
      <c r="S3">
        <v>1.0085792866522214</v>
      </c>
      <c r="T3">
        <v>1.008388760155936</v>
      </c>
      <c r="U3">
        <v>1.0082036372691616</v>
      </c>
      <c r="V3">
        <v>1.0080224290555553</v>
      </c>
      <c r="W3">
        <v>1.0078445273046832</v>
      </c>
      <c r="X3">
        <v>1.0076701601590503</v>
      </c>
      <c r="Y3">
        <v>1.0074993458204868</v>
      </c>
      <c r="Z3">
        <v>1.0073320670773274</v>
      </c>
      <c r="AA3">
        <v>1.0071676021027509</v>
      </c>
      <c r="AB3">
        <v>1.0070065161377766</v>
      </c>
      <c r="AC3">
        <v>1.0068499766687384</v>
      </c>
      <c r="AD3">
        <v>1.0066982977628731</v>
      </c>
      <c r="AE3">
        <v>1.0065504599464123</v>
      </c>
      <c r="AF3">
        <v>1.0064055963497593</v>
      </c>
      <c r="AG3">
        <v>1.0062619616298834</v>
      </c>
      <c r="AH3">
        <v>1.0061181571517059</v>
      </c>
      <c r="AI3">
        <v>1.0059732018316765</v>
      </c>
      <c r="AJ3">
        <v>1.0058276871021241</v>
      </c>
      <c r="AK3">
        <v>1.0056837310708158</v>
      </c>
      <c r="AL3">
        <v>1.0055414730492485</v>
      </c>
      <c r="AM3">
        <v>1.0053992466465571</v>
      </c>
      <c r="AN3">
        <v>1.0052567333083722</v>
      </c>
      <c r="AO3">
        <v>1.0051126394298511</v>
      </c>
      <c r="AP3" s="16"/>
      <c r="AQ3" s="16">
        <f t="shared" ref="AQ3" si="0">PRODUCT(B3:AO3)</f>
        <v>1.3467489352882704</v>
      </c>
    </row>
    <row r="4" spans="1:43" x14ac:dyDescent="0.25">
      <c r="A4" s="19" t="s">
        <v>99</v>
      </c>
      <c r="B4">
        <v>1</v>
      </c>
      <c r="C4">
        <v>1.0102241269982821</v>
      </c>
      <c r="D4">
        <v>1.0101919068025047</v>
      </c>
      <c r="E4">
        <v>1.0101889899033085</v>
      </c>
      <c r="F4">
        <v>1.010113028450599</v>
      </c>
      <c r="G4">
        <v>1.0101762338516982</v>
      </c>
      <c r="H4">
        <v>1.0101467539834594</v>
      </c>
      <c r="I4">
        <v>1.0095298586557584</v>
      </c>
      <c r="J4">
        <v>1.0099197074683803</v>
      </c>
      <c r="K4">
        <v>1.0096795970246721</v>
      </c>
      <c r="L4">
        <v>1.0094357474474749</v>
      </c>
      <c r="M4">
        <v>1.0091909530421925</v>
      </c>
      <c r="N4">
        <v>1.0089441865344162</v>
      </c>
      <c r="O4">
        <v>1.0087288161410142</v>
      </c>
      <c r="P4">
        <v>1.0084984625930382</v>
      </c>
      <c r="Q4">
        <v>1.0082788196936809</v>
      </c>
      <c r="R4">
        <v>1.0080615073359664</v>
      </c>
      <c r="S4">
        <v>1.007850837232471</v>
      </c>
      <c r="T4">
        <v>1.0076476359598803</v>
      </c>
      <c r="U4">
        <v>1.007450951192481</v>
      </c>
      <c r="V4">
        <v>1.0072558409841197</v>
      </c>
      <c r="W4">
        <v>1.007071873313492</v>
      </c>
      <c r="X4">
        <v>1.006891070994947</v>
      </c>
      <c r="Y4">
        <v>1.0067108364550692</v>
      </c>
      <c r="Z4">
        <v>1.006531025672103</v>
      </c>
      <c r="AA4">
        <v>1.0063633946079145</v>
      </c>
      <c r="AB4">
        <v>1.0061888307347562</v>
      </c>
      <c r="AC4">
        <v>1.0060236141156793</v>
      </c>
      <c r="AD4">
        <v>1.0058636281796753</v>
      </c>
      <c r="AE4">
        <v>1.0057126931362292</v>
      </c>
      <c r="AF4">
        <v>1.0055707929579363</v>
      </c>
      <c r="AG4">
        <v>1.0054224480253315</v>
      </c>
      <c r="AH4">
        <v>1.0052732794855739</v>
      </c>
      <c r="AI4">
        <v>1.0051183532943835</v>
      </c>
      <c r="AJ4">
        <v>1.004970796789042</v>
      </c>
      <c r="AK4">
        <v>1.0048247471254759</v>
      </c>
      <c r="AL4">
        <v>1.0046754666011299</v>
      </c>
      <c r="AM4">
        <v>1.0045254590768067</v>
      </c>
      <c r="AN4">
        <v>1.0043728428190941</v>
      </c>
      <c r="AO4">
        <v>1.004231047160604</v>
      </c>
      <c r="AP4" s="16"/>
      <c r="AQ4" s="16">
        <f>PRODUCT(B4:AO4)</f>
        <v>1.3320566593369829</v>
      </c>
    </row>
    <row r="5" spans="1:43" x14ac:dyDescent="0.25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1:43" x14ac:dyDescent="0.25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43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43" x14ac:dyDescent="0.25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19" workbookViewId="0">
      <selection activeCell="D33" sqref="D33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  <row r="33" spans="1:12" x14ac:dyDescent="0.25">
      <c r="A33" t="s">
        <v>42</v>
      </c>
      <c r="B33">
        <f>C40/$C40</f>
        <v>1</v>
      </c>
      <c r="C33">
        <f t="shared" ref="C33:K33" si="0">D40/$C40</f>
        <v>1.0135135135135136</v>
      </c>
      <c r="D33">
        <f t="shared" si="0"/>
        <v>1.0135135135135136</v>
      </c>
      <c r="E33">
        <f t="shared" si="0"/>
        <v>1.0360360360360361</v>
      </c>
      <c r="F33">
        <f t="shared" si="0"/>
        <v>1.1486486486486487</v>
      </c>
      <c r="G33">
        <f t="shared" si="0"/>
        <v>1.1936936936936937</v>
      </c>
      <c r="H33">
        <f t="shared" si="0"/>
        <v>1.2387387387387387</v>
      </c>
      <c r="I33">
        <f t="shared" si="0"/>
        <v>1.3513513513513513</v>
      </c>
      <c r="J33">
        <f t="shared" si="0"/>
        <v>1.4414414414414416</v>
      </c>
      <c r="K33">
        <f t="shared" si="0"/>
        <v>1.5315315315315317</v>
      </c>
    </row>
    <row r="36" spans="1:12" x14ac:dyDescent="0.25">
      <c r="A36" s="22" t="s">
        <v>250</v>
      </c>
    </row>
    <row r="37" spans="1:12" x14ac:dyDescent="0.25">
      <c r="A37" s="26"/>
      <c r="B37" s="26">
        <v>2005</v>
      </c>
      <c r="C37" s="12">
        <v>2007</v>
      </c>
      <c r="D37" s="26">
        <v>2010</v>
      </c>
      <c r="E37" s="26">
        <v>2015</v>
      </c>
      <c r="F37" s="26">
        <v>2020</v>
      </c>
      <c r="G37" s="26">
        <v>2025</v>
      </c>
      <c r="H37" s="26">
        <v>2030</v>
      </c>
      <c r="I37" s="26">
        <v>2035</v>
      </c>
      <c r="J37" s="26">
        <v>2040</v>
      </c>
      <c r="K37" s="26">
        <v>2045</v>
      </c>
      <c r="L37" s="26">
        <v>2050</v>
      </c>
    </row>
    <row r="38" spans="1:12" x14ac:dyDescent="0.25">
      <c r="A38" s="27" t="s">
        <v>251</v>
      </c>
      <c r="B38" s="28"/>
      <c r="C38" s="12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25">
      <c r="A39" s="29" t="s">
        <v>252</v>
      </c>
      <c r="B39" s="26">
        <v>4.3</v>
      </c>
      <c r="C39" s="12">
        <v>4.3</v>
      </c>
      <c r="D39" s="26">
        <v>4.3</v>
      </c>
      <c r="E39" s="26">
        <v>4.2</v>
      </c>
      <c r="F39" s="26">
        <v>4.0999999999999996</v>
      </c>
      <c r="G39" s="26">
        <v>3.9</v>
      </c>
      <c r="H39" s="26">
        <v>3.8</v>
      </c>
      <c r="I39" s="26">
        <v>3.7</v>
      </c>
      <c r="J39" s="26">
        <v>3.6</v>
      </c>
      <c r="K39" s="26">
        <v>3.5</v>
      </c>
      <c r="L39" s="26">
        <v>3.4</v>
      </c>
    </row>
    <row r="40" spans="1:12" x14ac:dyDescent="0.25">
      <c r="A40" s="29" t="s">
        <v>253</v>
      </c>
      <c r="B40" s="26">
        <v>44</v>
      </c>
      <c r="C40" s="12">
        <v>44.4</v>
      </c>
      <c r="D40" s="26">
        <v>45</v>
      </c>
      <c r="E40" s="26">
        <v>45</v>
      </c>
      <c r="F40" s="26">
        <v>46</v>
      </c>
      <c r="G40" s="26">
        <v>51</v>
      </c>
      <c r="H40" s="26">
        <v>53</v>
      </c>
      <c r="I40" s="26">
        <v>55</v>
      </c>
      <c r="J40" s="26">
        <v>60</v>
      </c>
      <c r="K40" s="26">
        <v>64</v>
      </c>
      <c r="L40" s="26">
        <v>68</v>
      </c>
    </row>
    <row r="41" spans="1:12" x14ac:dyDescent="0.25">
      <c r="A41" s="29"/>
      <c r="B41" s="26"/>
      <c r="C41" s="12"/>
      <c r="D41" s="26"/>
      <c r="E41" s="26"/>
      <c r="F41" s="26"/>
      <c r="G41" s="26"/>
      <c r="H41" s="26"/>
      <c r="I41" s="26"/>
      <c r="J41" s="26"/>
      <c r="K41" s="26"/>
      <c r="L41" s="26"/>
    </row>
    <row r="42" spans="1:12" x14ac:dyDescent="0.25">
      <c r="A42" s="29"/>
      <c r="B42" s="26"/>
      <c r="C42" s="12"/>
      <c r="D42" s="26"/>
      <c r="E42" s="26"/>
      <c r="F42" s="26"/>
      <c r="G42" s="26"/>
      <c r="H42" s="26"/>
      <c r="I42" s="26"/>
      <c r="J42" s="26"/>
      <c r="K42" s="26"/>
      <c r="L42" s="26"/>
    </row>
  </sheetData>
  <hyperlinks>
    <hyperlink ref="A36" r:id="rId1" xr:uid="{A1D42C96-334B-4D20-8D9D-F1E1D61951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D249-F282-4A4B-92E2-E7B160D4F689}">
  <dimension ref="A1:AQ7"/>
  <sheetViews>
    <sheetView workbookViewId="0">
      <selection activeCell="L21" sqref="L21"/>
    </sheetView>
  </sheetViews>
  <sheetFormatPr defaultRowHeight="15" x14ac:dyDescent="0.25"/>
  <sheetData>
    <row r="1" spans="1:43" x14ac:dyDescent="0.25">
      <c r="A1" s="11" t="s">
        <v>217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 s="16">
        <v>1</v>
      </c>
      <c r="C3" s="18">
        <v>1.0225807160322749</v>
      </c>
      <c r="D3" s="18">
        <v>1.0221070224486937</v>
      </c>
      <c r="E3" s="18">
        <v>1.0204336156402898</v>
      </c>
      <c r="F3" s="18">
        <v>1.0214706745797499</v>
      </c>
      <c r="G3" s="18">
        <v>1.0133336314527164</v>
      </c>
      <c r="H3" s="18">
        <v>1.0240984833804545</v>
      </c>
      <c r="I3" s="18">
        <v>1.0226932790194119</v>
      </c>
      <c r="J3" s="18">
        <v>1.0374285085842387</v>
      </c>
      <c r="K3" s="18">
        <v>1.0325741053166353</v>
      </c>
      <c r="L3" s="16">
        <v>1.0304074443326618</v>
      </c>
      <c r="M3" s="16">
        <v>1.0292649995955097</v>
      </c>
      <c r="N3" s="16">
        <v>1.0285317248556345</v>
      </c>
      <c r="O3" s="16">
        <v>1.0281232903704376</v>
      </c>
      <c r="P3" s="16">
        <v>1.0278686444086418</v>
      </c>
      <c r="Q3" s="16">
        <v>1.0275754762292102</v>
      </c>
      <c r="R3" s="16">
        <v>1.0272600759894879</v>
      </c>
      <c r="S3" s="16">
        <v>1.0269308645913229</v>
      </c>
      <c r="T3" s="16">
        <v>1.0265883725047376</v>
      </c>
      <c r="U3" s="16">
        <v>1.0262313620533141</v>
      </c>
      <c r="V3" s="16">
        <v>1.0258665812128223</v>
      </c>
      <c r="W3" s="16">
        <v>1.0254850343430093</v>
      </c>
      <c r="X3" s="16">
        <v>1.0251056875748568</v>
      </c>
      <c r="Y3" s="16">
        <v>1.0247234574985198</v>
      </c>
      <c r="Z3" s="16">
        <v>1.0243413350320649</v>
      </c>
      <c r="AA3" s="16">
        <v>1.0239708875600675</v>
      </c>
      <c r="AB3" s="16">
        <v>1.0236221704265465</v>
      </c>
      <c r="AC3" s="16">
        <v>1.0232999919437993</v>
      </c>
      <c r="AD3" s="16">
        <v>1.0229987564624785</v>
      </c>
      <c r="AE3" s="16">
        <v>1.022716550843221</v>
      </c>
      <c r="AF3" s="16">
        <v>1.0224575533249045</v>
      </c>
      <c r="AG3" s="16">
        <v>1.0222201196303473</v>
      </c>
      <c r="AH3" s="16">
        <v>1.0220067607773171</v>
      </c>
      <c r="AI3" s="16">
        <v>1.02180975924905</v>
      </c>
      <c r="AJ3" s="16">
        <v>1.0216231618392015</v>
      </c>
      <c r="AK3" s="16">
        <v>1.0214494786816004</v>
      </c>
      <c r="AL3" s="16">
        <v>1.0213034203313693</v>
      </c>
      <c r="AM3" s="16">
        <v>1.021180186395926</v>
      </c>
      <c r="AN3" s="16">
        <v>1.0210742193335829</v>
      </c>
      <c r="AO3" s="16">
        <v>1.0209803173658829</v>
      </c>
      <c r="AP3" s="16"/>
      <c r="AQ3" s="16">
        <f t="shared" ref="AQ3" si="0">PRODUCT(B3:AO3)</f>
        <v>2.5650224405492987</v>
      </c>
    </row>
    <row r="4" spans="1:43" x14ac:dyDescent="0.25">
      <c r="A4" s="15" t="s">
        <v>99</v>
      </c>
      <c r="B4" s="16">
        <v>1</v>
      </c>
      <c r="C4" s="18">
        <v>1.0545784716044759</v>
      </c>
      <c r="D4" s="18">
        <v>1.0545934159117316</v>
      </c>
      <c r="E4" s="18">
        <v>1.0494106813578905</v>
      </c>
      <c r="F4" s="18">
        <v>1.0448095886725348</v>
      </c>
      <c r="G4" s="18">
        <v>1.046521471258397</v>
      </c>
      <c r="H4" s="18">
        <v>1.0496210752133293</v>
      </c>
      <c r="I4" s="18">
        <v>1.0483543613792661</v>
      </c>
      <c r="J4" s="18">
        <v>1.0431119230942398</v>
      </c>
      <c r="K4" s="18">
        <v>1.0383389358069508</v>
      </c>
      <c r="L4" s="16">
        <v>1.035650331341669</v>
      </c>
      <c r="M4" s="16">
        <v>1.0340099001987939</v>
      </c>
      <c r="N4" s="16">
        <v>1.0328335579385195</v>
      </c>
      <c r="O4" s="16">
        <v>1.0320573954079322</v>
      </c>
      <c r="P4" s="16">
        <v>1.031491822970652</v>
      </c>
      <c r="Q4" s="16">
        <v>1.030911471599891</v>
      </c>
      <c r="R4" s="16">
        <v>1.0303369062174241</v>
      </c>
      <c r="S4" s="16">
        <v>1.0297717001135474</v>
      </c>
      <c r="T4" s="16">
        <v>1.0292132671987837</v>
      </c>
      <c r="U4" s="16">
        <v>1.0286558443629077</v>
      </c>
      <c r="V4" s="16">
        <v>1.0281013552581781</v>
      </c>
      <c r="W4" s="16">
        <v>1.0275274246779684</v>
      </c>
      <c r="X4" s="16">
        <v>1.0269572250269208</v>
      </c>
      <c r="Y4" s="16">
        <v>1.0263820966966719</v>
      </c>
      <c r="Z4" s="16">
        <v>1.0258048477590129</v>
      </c>
      <c r="AA4" s="16">
        <v>1.0252392946788189</v>
      </c>
      <c r="AB4" s="16">
        <v>1.0247125959661392</v>
      </c>
      <c r="AC4" s="16">
        <v>1.024221236032113</v>
      </c>
      <c r="AD4" s="16">
        <v>1.0237614468186094</v>
      </c>
      <c r="AE4" s="16">
        <v>1.0233328181672696</v>
      </c>
      <c r="AF4" s="16">
        <v>1.0229400148263563</v>
      </c>
      <c r="AG4" s="16">
        <v>1.0225753453118915</v>
      </c>
      <c r="AH4" s="16">
        <v>1.0222511058381105</v>
      </c>
      <c r="AI4" s="16">
        <v>1.0219597633829254</v>
      </c>
      <c r="AJ4" s="16">
        <v>1.0216936942730268</v>
      </c>
      <c r="AK4" s="16">
        <v>1.0214547176195052</v>
      </c>
      <c r="AL4" s="16">
        <v>1.0212686197439695</v>
      </c>
      <c r="AM4" s="16">
        <v>1.0211195091714016</v>
      </c>
      <c r="AN4" s="16">
        <v>1.0209988354420421</v>
      </c>
      <c r="AO4" s="16">
        <v>1.0208979918847219</v>
      </c>
      <c r="AP4" s="16"/>
      <c r="AQ4" s="16">
        <f>PRODUCT(B4:AO4)</f>
        <v>3.3101940871958448</v>
      </c>
    </row>
    <row r="5" spans="1:43" x14ac:dyDescent="0.25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1:43" x14ac:dyDescent="0.25">
      <c r="B6" s="16"/>
    </row>
    <row r="7" spans="1:43" x14ac:dyDescent="0.25">
      <c r="B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3"/>
  <sheetViews>
    <sheetView workbookViewId="0">
      <selection activeCell="K25" sqref="K25"/>
    </sheetView>
  </sheetViews>
  <sheetFormatPr defaultRowHeight="15" x14ac:dyDescent="0.25"/>
  <sheetData>
    <row r="1" spans="1:41" x14ac:dyDescent="0.25">
      <c r="A1" t="s">
        <v>218</v>
      </c>
    </row>
    <row r="2" spans="1:41" x14ac:dyDescent="0.25">
      <c r="A2" t="s">
        <v>219</v>
      </c>
    </row>
    <row r="3" spans="1:41" x14ac:dyDescent="0.25">
      <c r="B3" s="25">
        <v>2011</v>
      </c>
      <c r="C3" s="25">
        <v>2012</v>
      </c>
      <c r="D3" s="25">
        <v>2013</v>
      </c>
      <c r="E3" s="25">
        <v>2014</v>
      </c>
      <c r="F3" s="25">
        <v>2015</v>
      </c>
      <c r="G3" s="25">
        <v>2016</v>
      </c>
      <c r="H3" s="25">
        <v>2017</v>
      </c>
      <c r="I3" s="25">
        <v>2018</v>
      </c>
      <c r="J3" s="25">
        <v>2019</v>
      </c>
      <c r="K3" s="25">
        <v>2020</v>
      </c>
      <c r="L3">
        <v>2021</v>
      </c>
      <c r="M3">
        <v>2022</v>
      </c>
      <c r="N3">
        <v>2023</v>
      </c>
      <c r="O3">
        <v>2024</v>
      </c>
      <c r="P3">
        <v>2025</v>
      </c>
      <c r="Q3">
        <v>2026</v>
      </c>
      <c r="R3">
        <v>2027</v>
      </c>
      <c r="S3">
        <v>2028</v>
      </c>
      <c r="T3">
        <v>2029</v>
      </c>
      <c r="U3">
        <v>2030</v>
      </c>
      <c r="V3">
        <v>2031</v>
      </c>
      <c r="W3">
        <v>2032</v>
      </c>
      <c r="X3">
        <v>2033</v>
      </c>
      <c r="Y3">
        <v>2034</v>
      </c>
      <c r="Z3">
        <v>2035</v>
      </c>
      <c r="AA3">
        <v>2036</v>
      </c>
      <c r="AB3">
        <v>2037</v>
      </c>
      <c r="AC3">
        <v>2038</v>
      </c>
      <c r="AD3">
        <v>2039</v>
      </c>
      <c r="AE3">
        <v>2040</v>
      </c>
      <c r="AF3">
        <v>2041</v>
      </c>
      <c r="AG3">
        <v>2042</v>
      </c>
      <c r="AH3">
        <v>2043</v>
      </c>
      <c r="AI3">
        <v>2044</v>
      </c>
      <c r="AJ3">
        <v>2045</v>
      </c>
      <c r="AK3">
        <v>2046</v>
      </c>
      <c r="AL3">
        <v>2047</v>
      </c>
      <c r="AM3">
        <v>2048</v>
      </c>
      <c r="AN3">
        <v>2049</v>
      </c>
      <c r="AO3">
        <v>2050</v>
      </c>
    </row>
    <row r="4" spans="1:41" x14ac:dyDescent="0.25">
      <c r="A4" t="s">
        <v>70</v>
      </c>
      <c r="B4" s="25">
        <v>1</v>
      </c>
      <c r="C4" s="25">
        <v>1</v>
      </c>
      <c r="D4" s="25">
        <v>1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>
        <f>$K$4+($AO$4-$K4)/($AO$3-$K$3)*(L$3-$K$3)</f>
        <v>0.99333333333333329</v>
      </c>
      <c r="M4">
        <f t="shared" ref="M4:AN13" si="0">$K$4+($AO$4-$K4)/($AO$3-$K$3)*(M$3-$K$3)</f>
        <v>0.98666666666666669</v>
      </c>
      <c r="N4">
        <f t="shared" si="0"/>
        <v>0.98</v>
      </c>
      <c r="O4">
        <f t="shared" si="0"/>
        <v>0.97333333333333338</v>
      </c>
      <c r="P4">
        <f t="shared" si="0"/>
        <v>0.96666666666666667</v>
      </c>
      <c r="Q4">
        <f t="shared" si="0"/>
        <v>0.96</v>
      </c>
      <c r="R4">
        <f t="shared" si="0"/>
        <v>0.95333333333333337</v>
      </c>
      <c r="S4">
        <f t="shared" si="0"/>
        <v>0.94666666666666666</v>
      </c>
      <c r="T4">
        <f t="shared" si="0"/>
        <v>0.94000000000000006</v>
      </c>
      <c r="U4">
        <f t="shared" si="0"/>
        <v>0.93333333333333335</v>
      </c>
      <c r="V4">
        <f t="shared" si="0"/>
        <v>0.92666666666666664</v>
      </c>
      <c r="W4">
        <f t="shared" si="0"/>
        <v>0.92</v>
      </c>
      <c r="X4">
        <f t="shared" si="0"/>
        <v>0.91333333333333333</v>
      </c>
      <c r="Y4">
        <f t="shared" si="0"/>
        <v>0.90666666666666673</v>
      </c>
      <c r="Z4">
        <f t="shared" si="0"/>
        <v>0.9</v>
      </c>
      <c r="AA4">
        <f t="shared" si="0"/>
        <v>0.89333333333333331</v>
      </c>
      <c r="AB4">
        <f t="shared" si="0"/>
        <v>0.88666666666666671</v>
      </c>
      <c r="AC4">
        <f t="shared" si="0"/>
        <v>0.88</v>
      </c>
      <c r="AD4">
        <f t="shared" si="0"/>
        <v>0.87333333333333329</v>
      </c>
      <c r="AE4">
        <f t="shared" si="0"/>
        <v>0.8666666666666667</v>
      </c>
      <c r="AF4">
        <f t="shared" si="0"/>
        <v>0.86</v>
      </c>
      <c r="AG4">
        <f t="shared" si="0"/>
        <v>0.85333333333333339</v>
      </c>
      <c r="AH4">
        <f t="shared" si="0"/>
        <v>0.84666666666666668</v>
      </c>
      <c r="AI4">
        <f t="shared" si="0"/>
        <v>0.84000000000000008</v>
      </c>
      <c r="AJ4">
        <f t="shared" si="0"/>
        <v>0.83333333333333337</v>
      </c>
      <c r="AK4">
        <f t="shared" si="0"/>
        <v>0.82666666666666666</v>
      </c>
      <c r="AL4">
        <f t="shared" si="0"/>
        <v>0.82000000000000006</v>
      </c>
      <c r="AM4">
        <f t="shared" si="0"/>
        <v>0.81333333333333335</v>
      </c>
      <c r="AN4">
        <f t="shared" si="0"/>
        <v>0.80666666666666664</v>
      </c>
      <c r="AO4">
        <v>0.8</v>
      </c>
    </row>
    <row r="5" spans="1:41" x14ac:dyDescent="0.25">
      <c r="A5" t="s">
        <v>71</v>
      </c>
      <c r="B5" s="25">
        <v>1</v>
      </c>
      <c r="C5" s="25">
        <v>1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>
        <f t="shared" ref="L5:AA31" si="1">$K$4+($AO$4-$K5)/($AO$3-$K$3)*(L$3-$K$3)</f>
        <v>0.99333333333333329</v>
      </c>
      <c r="M5">
        <f t="shared" si="1"/>
        <v>0.98666666666666669</v>
      </c>
      <c r="N5">
        <f t="shared" si="1"/>
        <v>0.98</v>
      </c>
      <c r="O5">
        <f t="shared" si="1"/>
        <v>0.97333333333333338</v>
      </c>
      <c r="P5">
        <f t="shared" si="1"/>
        <v>0.96666666666666667</v>
      </c>
      <c r="Q5">
        <f t="shared" si="1"/>
        <v>0.96</v>
      </c>
      <c r="R5">
        <f t="shared" si="1"/>
        <v>0.95333333333333337</v>
      </c>
      <c r="S5">
        <f t="shared" si="1"/>
        <v>0.94666666666666666</v>
      </c>
      <c r="T5">
        <f t="shared" si="1"/>
        <v>0.94000000000000006</v>
      </c>
      <c r="U5">
        <f t="shared" si="1"/>
        <v>0.93333333333333335</v>
      </c>
      <c r="V5">
        <f t="shared" si="1"/>
        <v>0.92666666666666664</v>
      </c>
      <c r="W5">
        <f t="shared" si="1"/>
        <v>0.92</v>
      </c>
      <c r="X5">
        <f t="shared" si="1"/>
        <v>0.91333333333333333</v>
      </c>
      <c r="Y5">
        <f t="shared" si="1"/>
        <v>0.90666666666666673</v>
      </c>
      <c r="Z5">
        <f t="shared" si="1"/>
        <v>0.9</v>
      </c>
      <c r="AA5">
        <f t="shared" si="1"/>
        <v>0.89333333333333331</v>
      </c>
      <c r="AB5">
        <f t="shared" si="0"/>
        <v>0.88666666666666671</v>
      </c>
      <c r="AC5">
        <f t="shared" si="0"/>
        <v>0.88</v>
      </c>
      <c r="AD5">
        <f t="shared" si="0"/>
        <v>0.87333333333333329</v>
      </c>
      <c r="AE5">
        <f t="shared" si="0"/>
        <v>0.8666666666666667</v>
      </c>
      <c r="AF5">
        <f t="shared" si="0"/>
        <v>0.86</v>
      </c>
      <c r="AG5">
        <f t="shared" si="0"/>
        <v>0.85333333333333339</v>
      </c>
      <c r="AH5">
        <f t="shared" si="0"/>
        <v>0.84666666666666668</v>
      </c>
      <c r="AI5">
        <f t="shared" si="0"/>
        <v>0.84000000000000008</v>
      </c>
      <c r="AJ5">
        <f t="shared" si="0"/>
        <v>0.83333333333333337</v>
      </c>
      <c r="AK5">
        <f t="shared" si="0"/>
        <v>0.82666666666666666</v>
      </c>
      <c r="AL5">
        <f t="shared" si="0"/>
        <v>0.82000000000000006</v>
      </c>
      <c r="AM5">
        <f t="shared" si="0"/>
        <v>0.81333333333333335</v>
      </c>
      <c r="AN5">
        <f t="shared" si="0"/>
        <v>0.80666666666666664</v>
      </c>
      <c r="AO5">
        <v>0.8</v>
      </c>
    </row>
    <row r="6" spans="1:41" x14ac:dyDescent="0.25">
      <c r="A6" t="s">
        <v>72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>
        <f t="shared" si="1"/>
        <v>0.99333333333333329</v>
      </c>
      <c r="M6">
        <f t="shared" si="0"/>
        <v>0.98666666666666669</v>
      </c>
      <c r="N6">
        <f t="shared" si="0"/>
        <v>0.98</v>
      </c>
      <c r="O6">
        <f t="shared" si="0"/>
        <v>0.97333333333333338</v>
      </c>
      <c r="P6">
        <f t="shared" si="0"/>
        <v>0.96666666666666667</v>
      </c>
      <c r="Q6">
        <f t="shared" si="0"/>
        <v>0.96</v>
      </c>
      <c r="R6">
        <f t="shared" si="0"/>
        <v>0.95333333333333337</v>
      </c>
      <c r="S6">
        <f t="shared" si="0"/>
        <v>0.94666666666666666</v>
      </c>
      <c r="T6">
        <f t="shared" si="0"/>
        <v>0.94000000000000006</v>
      </c>
      <c r="U6">
        <f t="shared" si="0"/>
        <v>0.93333333333333335</v>
      </c>
      <c r="V6">
        <f t="shared" si="0"/>
        <v>0.92666666666666664</v>
      </c>
      <c r="W6">
        <f t="shared" si="0"/>
        <v>0.92</v>
      </c>
      <c r="X6">
        <f t="shared" si="0"/>
        <v>0.91333333333333333</v>
      </c>
      <c r="Y6">
        <f t="shared" si="0"/>
        <v>0.90666666666666673</v>
      </c>
      <c r="Z6">
        <f t="shared" si="0"/>
        <v>0.9</v>
      </c>
      <c r="AA6">
        <f t="shared" si="0"/>
        <v>0.89333333333333331</v>
      </c>
      <c r="AB6">
        <f t="shared" si="0"/>
        <v>0.88666666666666671</v>
      </c>
      <c r="AC6">
        <f t="shared" si="0"/>
        <v>0.88</v>
      </c>
      <c r="AD6">
        <f t="shared" si="0"/>
        <v>0.87333333333333329</v>
      </c>
      <c r="AE6">
        <f t="shared" si="0"/>
        <v>0.8666666666666667</v>
      </c>
      <c r="AF6">
        <f t="shared" si="0"/>
        <v>0.86</v>
      </c>
      <c r="AG6">
        <f t="shared" si="0"/>
        <v>0.85333333333333339</v>
      </c>
      <c r="AH6">
        <f t="shared" si="0"/>
        <v>0.84666666666666668</v>
      </c>
      <c r="AI6">
        <f t="shared" si="0"/>
        <v>0.84000000000000008</v>
      </c>
      <c r="AJ6">
        <f t="shared" si="0"/>
        <v>0.83333333333333337</v>
      </c>
      <c r="AK6">
        <f t="shared" si="0"/>
        <v>0.82666666666666666</v>
      </c>
      <c r="AL6">
        <f t="shared" si="0"/>
        <v>0.82000000000000006</v>
      </c>
      <c r="AM6">
        <f t="shared" si="0"/>
        <v>0.81333333333333335</v>
      </c>
      <c r="AN6">
        <f t="shared" si="0"/>
        <v>0.80666666666666664</v>
      </c>
      <c r="AO6">
        <v>0.8</v>
      </c>
    </row>
    <row r="7" spans="1:41" x14ac:dyDescent="0.25">
      <c r="A7" t="s">
        <v>73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1</v>
      </c>
      <c r="L7">
        <f t="shared" si="1"/>
        <v>0.99333333333333329</v>
      </c>
      <c r="M7">
        <f t="shared" si="0"/>
        <v>0.98666666666666669</v>
      </c>
      <c r="N7">
        <f t="shared" si="0"/>
        <v>0.98</v>
      </c>
      <c r="O7">
        <f t="shared" si="0"/>
        <v>0.97333333333333338</v>
      </c>
      <c r="P7">
        <f t="shared" si="0"/>
        <v>0.96666666666666667</v>
      </c>
      <c r="Q7">
        <f t="shared" si="0"/>
        <v>0.96</v>
      </c>
      <c r="R7">
        <f t="shared" si="0"/>
        <v>0.95333333333333337</v>
      </c>
      <c r="S7">
        <f t="shared" si="0"/>
        <v>0.94666666666666666</v>
      </c>
      <c r="T7">
        <f t="shared" si="0"/>
        <v>0.94000000000000006</v>
      </c>
      <c r="U7">
        <f t="shared" si="0"/>
        <v>0.93333333333333335</v>
      </c>
      <c r="V7">
        <f t="shared" si="0"/>
        <v>0.92666666666666664</v>
      </c>
      <c r="W7">
        <f t="shared" si="0"/>
        <v>0.92</v>
      </c>
      <c r="X7">
        <f t="shared" si="0"/>
        <v>0.91333333333333333</v>
      </c>
      <c r="Y7">
        <f t="shared" si="0"/>
        <v>0.90666666666666673</v>
      </c>
      <c r="Z7">
        <f t="shared" si="0"/>
        <v>0.9</v>
      </c>
      <c r="AA7">
        <f t="shared" si="0"/>
        <v>0.89333333333333331</v>
      </c>
      <c r="AB7">
        <f t="shared" si="0"/>
        <v>0.88666666666666671</v>
      </c>
      <c r="AC7">
        <f t="shared" si="0"/>
        <v>0.88</v>
      </c>
      <c r="AD7">
        <f t="shared" si="0"/>
        <v>0.87333333333333329</v>
      </c>
      <c r="AE7">
        <f t="shared" si="0"/>
        <v>0.8666666666666667</v>
      </c>
      <c r="AF7">
        <f t="shared" si="0"/>
        <v>0.86</v>
      </c>
      <c r="AG7">
        <f t="shared" si="0"/>
        <v>0.85333333333333339</v>
      </c>
      <c r="AH7">
        <f t="shared" si="0"/>
        <v>0.84666666666666668</v>
      </c>
      <c r="AI7">
        <f t="shared" si="0"/>
        <v>0.84000000000000008</v>
      </c>
      <c r="AJ7">
        <f t="shared" si="0"/>
        <v>0.83333333333333337</v>
      </c>
      <c r="AK7">
        <f t="shared" si="0"/>
        <v>0.82666666666666666</v>
      </c>
      <c r="AL7">
        <f t="shared" si="0"/>
        <v>0.82000000000000006</v>
      </c>
      <c r="AM7">
        <f t="shared" si="0"/>
        <v>0.81333333333333335</v>
      </c>
      <c r="AN7">
        <f t="shared" si="0"/>
        <v>0.80666666666666664</v>
      </c>
      <c r="AO7">
        <v>0.8</v>
      </c>
    </row>
    <row r="8" spans="1:41" x14ac:dyDescent="0.25">
      <c r="A8" t="s">
        <v>74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>
        <f t="shared" si="1"/>
        <v>0.99333333333333329</v>
      </c>
      <c r="M8">
        <f t="shared" si="0"/>
        <v>0.98666666666666669</v>
      </c>
      <c r="N8">
        <f t="shared" si="0"/>
        <v>0.98</v>
      </c>
      <c r="O8">
        <f t="shared" si="0"/>
        <v>0.97333333333333338</v>
      </c>
      <c r="P8">
        <f t="shared" si="0"/>
        <v>0.96666666666666667</v>
      </c>
      <c r="Q8">
        <f t="shared" si="0"/>
        <v>0.96</v>
      </c>
      <c r="R8">
        <f t="shared" si="0"/>
        <v>0.95333333333333337</v>
      </c>
      <c r="S8">
        <f t="shared" si="0"/>
        <v>0.94666666666666666</v>
      </c>
      <c r="T8">
        <f t="shared" si="0"/>
        <v>0.94000000000000006</v>
      </c>
      <c r="U8">
        <f t="shared" si="0"/>
        <v>0.93333333333333335</v>
      </c>
      <c r="V8">
        <f t="shared" si="0"/>
        <v>0.92666666666666664</v>
      </c>
      <c r="W8">
        <f t="shared" si="0"/>
        <v>0.92</v>
      </c>
      <c r="X8">
        <f t="shared" si="0"/>
        <v>0.91333333333333333</v>
      </c>
      <c r="Y8">
        <f t="shared" si="0"/>
        <v>0.90666666666666673</v>
      </c>
      <c r="Z8">
        <f t="shared" si="0"/>
        <v>0.9</v>
      </c>
      <c r="AA8">
        <f t="shared" si="0"/>
        <v>0.89333333333333331</v>
      </c>
      <c r="AB8">
        <f t="shared" si="0"/>
        <v>0.88666666666666671</v>
      </c>
      <c r="AC8">
        <f t="shared" si="0"/>
        <v>0.88</v>
      </c>
      <c r="AD8">
        <f t="shared" si="0"/>
        <v>0.87333333333333329</v>
      </c>
      <c r="AE8">
        <f t="shared" si="0"/>
        <v>0.8666666666666667</v>
      </c>
      <c r="AF8">
        <f t="shared" si="0"/>
        <v>0.86</v>
      </c>
      <c r="AG8">
        <f t="shared" si="0"/>
        <v>0.85333333333333339</v>
      </c>
      <c r="AH8">
        <f t="shared" si="0"/>
        <v>0.84666666666666668</v>
      </c>
      <c r="AI8">
        <f t="shared" si="0"/>
        <v>0.84000000000000008</v>
      </c>
      <c r="AJ8">
        <f t="shared" si="0"/>
        <v>0.83333333333333337</v>
      </c>
      <c r="AK8">
        <f t="shared" si="0"/>
        <v>0.82666666666666666</v>
      </c>
      <c r="AL8">
        <f t="shared" si="0"/>
        <v>0.82000000000000006</v>
      </c>
      <c r="AM8">
        <f t="shared" si="0"/>
        <v>0.81333333333333335</v>
      </c>
      <c r="AN8">
        <f t="shared" si="0"/>
        <v>0.80666666666666664</v>
      </c>
      <c r="AO8">
        <v>0.8</v>
      </c>
    </row>
    <row r="9" spans="1:41" x14ac:dyDescent="0.25">
      <c r="A9" t="s">
        <v>75</v>
      </c>
      <c r="B9" s="25">
        <v>1</v>
      </c>
      <c r="C9" s="25">
        <v>1</v>
      </c>
      <c r="D9" s="25">
        <v>1</v>
      </c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>
        <f t="shared" si="1"/>
        <v>0.99333333333333329</v>
      </c>
      <c r="M9">
        <f t="shared" si="0"/>
        <v>0.98666666666666669</v>
      </c>
      <c r="N9">
        <f t="shared" si="0"/>
        <v>0.98</v>
      </c>
      <c r="O9">
        <f t="shared" si="0"/>
        <v>0.97333333333333338</v>
      </c>
      <c r="P9">
        <f t="shared" si="0"/>
        <v>0.96666666666666667</v>
      </c>
      <c r="Q9">
        <f t="shared" si="0"/>
        <v>0.96</v>
      </c>
      <c r="R9">
        <f t="shared" si="0"/>
        <v>0.95333333333333337</v>
      </c>
      <c r="S9">
        <f t="shared" si="0"/>
        <v>0.94666666666666666</v>
      </c>
      <c r="T9">
        <f t="shared" si="0"/>
        <v>0.94000000000000006</v>
      </c>
      <c r="U9">
        <f t="shared" si="0"/>
        <v>0.93333333333333335</v>
      </c>
      <c r="V9">
        <f t="shared" si="0"/>
        <v>0.92666666666666664</v>
      </c>
      <c r="W9">
        <f t="shared" si="0"/>
        <v>0.92</v>
      </c>
      <c r="X9">
        <f t="shared" si="0"/>
        <v>0.91333333333333333</v>
      </c>
      <c r="Y9">
        <f t="shared" si="0"/>
        <v>0.90666666666666673</v>
      </c>
      <c r="Z9">
        <f t="shared" si="0"/>
        <v>0.9</v>
      </c>
      <c r="AA9">
        <f t="shared" si="0"/>
        <v>0.89333333333333331</v>
      </c>
      <c r="AB9">
        <f t="shared" si="0"/>
        <v>0.88666666666666671</v>
      </c>
      <c r="AC9">
        <f t="shared" si="0"/>
        <v>0.88</v>
      </c>
      <c r="AD9">
        <f t="shared" si="0"/>
        <v>0.87333333333333329</v>
      </c>
      <c r="AE9">
        <f t="shared" si="0"/>
        <v>0.8666666666666667</v>
      </c>
      <c r="AF9">
        <f t="shared" si="0"/>
        <v>0.86</v>
      </c>
      <c r="AG9">
        <f t="shared" si="0"/>
        <v>0.85333333333333339</v>
      </c>
      <c r="AH9">
        <f t="shared" si="0"/>
        <v>0.84666666666666668</v>
      </c>
      <c r="AI9">
        <f t="shared" si="0"/>
        <v>0.84000000000000008</v>
      </c>
      <c r="AJ9">
        <f t="shared" si="0"/>
        <v>0.83333333333333337</v>
      </c>
      <c r="AK9">
        <f t="shared" si="0"/>
        <v>0.82666666666666666</v>
      </c>
      <c r="AL9">
        <f t="shared" si="0"/>
        <v>0.82000000000000006</v>
      </c>
      <c r="AM9">
        <f t="shared" si="0"/>
        <v>0.81333333333333335</v>
      </c>
      <c r="AN9">
        <f t="shared" si="0"/>
        <v>0.80666666666666664</v>
      </c>
      <c r="AO9">
        <v>0.8</v>
      </c>
    </row>
    <row r="10" spans="1:41" x14ac:dyDescent="0.25">
      <c r="A10" t="s">
        <v>76</v>
      </c>
      <c r="B10" s="25">
        <v>1</v>
      </c>
      <c r="C10" s="25">
        <v>1</v>
      </c>
      <c r="D10" s="25">
        <v>1</v>
      </c>
      <c r="E10" s="25">
        <v>1</v>
      </c>
      <c r="F10" s="25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>
        <f t="shared" si="1"/>
        <v>0.99333333333333329</v>
      </c>
      <c r="M10">
        <f t="shared" si="0"/>
        <v>0.98666666666666669</v>
      </c>
      <c r="N10">
        <f t="shared" si="0"/>
        <v>0.98</v>
      </c>
      <c r="O10">
        <f t="shared" si="0"/>
        <v>0.97333333333333338</v>
      </c>
      <c r="P10">
        <f t="shared" si="0"/>
        <v>0.96666666666666667</v>
      </c>
      <c r="Q10">
        <f t="shared" si="0"/>
        <v>0.96</v>
      </c>
      <c r="R10">
        <f t="shared" si="0"/>
        <v>0.95333333333333337</v>
      </c>
      <c r="S10">
        <f t="shared" si="0"/>
        <v>0.94666666666666666</v>
      </c>
      <c r="T10">
        <f t="shared" si="0"/>
        <v>0.94000000000000006</v>
      </c>
      <c r="U10">
        <f t="shared" si="0"/>
        <v>0.93333333333333335</v>
      </c>
      <c r="V10">
        <f t="shared" si="0"/>
        <v>0.92666666666666664</v>
      </c>
      <c r="W10">
        <f t="shared" si="0"/>
        <v>0.92</v>
      </c>
      <c r="X10">
        <f t="shared" si="0"/>
        <v>0.91333333333333333</v>
      </c>
      <c r="Y10">
        <f t="shared" si="0"/>
        <v>0.90666666666666673</v>
      </c>
      <c r="Z10">
        <f t="shared" si="0"/>
        <v>0.9</v>
      </c>
      <c r="AA10">
        <f t="shared" si="0"/>
        <v>0.89333333333333331</v>
      </c>
      <c r="AB10">
        <f t="shared" si="0"/>
        <v>0.88666666666666671</v>
      </c>
      <c r="AC10">
        <f t="shared" si="0"/>
        <v>0.88</v>
      </c>
      <c r="AD10">
        <f t="shared" si="0"/>
        <v>0.87333333333333329</v>
      </c>
      <c r="AE10">
        <f t="shared" si="0"/>
        <v>0.8666666666666667</v>
      </c>
      <c r="AF10">
        <f t="shared" si="0"/>
        <v>0.86</v>
      </c>
      <c r="AG10">
        <f t="shared" si="0"/>
        <v>0.85333333333333339</v>
      </c>
      <c r="AH10">
        <f t="shared" si="0"/>
        <v>0.84666666666666668</v>
      </c>
      <c r="AI10">
        <f t="shared" si="0"/>
        <v>0.84000000000000008</v>
      </c>
      <c r="AJ10">
        <f t="shared" si="0"/>
        <v>0.83333333333333337</v>
      </c>
      <c r="AK10">
        <f t="shared" si="0"/>
        <v>0.82666666666666666</v>
      </c>
      <c r="AL10">
        <f t="shared" si="0"/>
        <v>0.82000000000000006</v>
      </c>
      <c r="AM10">
        <f t="shared" si="0"/>
        <v>0.81333333333333335</v>
      </c>
      <c r="AN10">
        <f t="shared" si="0"/>
        <v>0.80666666666666664</v>
      </c>
      <c r="AO10">
        <v>0.8</v>
      </c>
    </row>
    <row r="11" spans="1:41" x14ac:dyDescent="0.25">
      <c r="A11" t="s">
        <v>77</v>
      </c>
      <c r="B11" s="25">
        <v>1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>
        <f t="shared" si="1"/>
        <v>0.99333333333333329</v>
      </c>
      <c r="M11">
        <f t="shared" si="0"/>
        <v>0.98666666666666669</v>
      </c>
      <c r="N11">
        <f t="shared" si="0"/>
        <v>0.98</v>
      </c>
      <c r="O11">
        <f t="shared" si="0"/>
        <v>0.97333333333333338</v>
      </c>
      <c r="P11">
        <f t="shared" si="0"/>
        <v>0.96666666666666667</v>
      </c>
      <c r="Q11">
        <f t="shared" si="0"/>
        <v>0.96</v>
      </c>
      <c r="R11">
        <f t="shared" si="0"/>
        <v>0.95333333333333337</v>
      </c>
      <c r="S11">
        <f t="shared" si="0"/>
        <v>0.94666666666666666</v>
      </c>
      <c r="T11">
        <f t="shared" si="0"/>
        <v>0.94000000000000006</v>
      </c>
      <c r="U11">
        <f t="shared" si="0"/>
        <v>0.93333333333333335</v>
      </c>
      <c r="V11">
        <f t="shared" si="0"/>
        <v>0.92666666666666664</v>
      </c>
      <c r="W11">
        <f t="shared" si="0"/>
        <v>0.92</v>
      </c>
      <c r="X11">
        <f t="shared" si="0"/>
        <v>0.91333333333333333</v>
      </c>
      <c r="Y11">
        <f t="shared" si="0"/>
        <v>0.90666666666666673</v>
      </c>
      <c r="Z11">
        <f t="shared" si="0"/>
        <v>0.9</v>
      </c>
      <c r="AA11">
        <f t="shared" si="0"/>
        <v>0.89333333333333331</v>
      </c>
      <c r="AB11">
        <f t="shared" si="0"/>
        <v>0.88666666666666671</v>
      </c>
      <c r="AC11">
        <f t="shared" si="0"/>
        <v>0.88</v>
      </c>
      <c r="AD11">
        <f t="shared" si="0"/>
        <v>0.87333333333333329</v>
      </c>
      <c r="AE11">
        <f t="shared" si="0"/>
        <v>0.8666666666666667</v>
      </c>
      <c r="AF11">
        <f t="shared" si="0"/>
        <v>0.86</v>
      </c>
      <c r="AG11">
        <f t="shared" si="0"/>
        <v>0.85333333333333339</v>
      </c>
      <c r="AH11">
        <f t="shared" si="0"/>
        <v>0.84666666666666668</v>
      </c>
      <c r="AI11">
        <f t="shared" si="0"/>
        <v>0.84000000000000008</v>
      </c>
      <c r="AJ11">
        <f t="shared" si="0"/>
        <v>0.83333333333333337</v>
      </c>
      <c r="AK11">
        <f t="shared" si="0"/>
        <v>0.82666666666666666</v>
      </c>
      <c r="AL11">
        <f t="shared" si="0"/>
        <v>0.82000000000000006</v>
      </c>
      <c r="AM11">
        <f t="shared" si="0"/>
        <v>0.81333333333333335</v>
      </c>
      <c r="AN11">
        <f t="shared" si="0"/>
        <v>0.80666666666666664</v>
      </c>
      <c r="AO11">
        <v>0.8</v>
      </c>
    </row>
    <row r="12" spans="1:41" x14ac:dyDescent="0.25">
      <c r="A12" t="s">
        <v>78</v>
      </c>
      <c r="B12" s="25">
        <v>1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1</v>
      </c>
      <c r="L12">
        <f t="shared" si="1"/>
        <v>0.99333333333333329</v>
      </c>
      <c r="M12">
        <f t="shared" si="0"/>
        <v>0.98666666666666669</v>
      </c>
      <c r="N12">
        <f t="shared" si="0"/>
        <v>0.98</v>
      </c>
      <c r="O12">
        <f t="shared" si="0"/>
        <v>0.97333333333333338</v>
      </c>
      <c r="P12">
        <f t="shared" si="0"/>
        <v>0.96666666666666667</v>
      </c>
      <c r="Q12">
        <f t="shared" si="0"/>
        <v>0.96</v>
      </c>
      <c r="R12">
        <f t="shared" si="0"/>
        <v>0.95333333333333337</v>
      </c>
      <c r="S12">
        <f t="shared" si="0"/>
        <v>0.94666666666666666</v>
      </c>
      <c r="T12">
        <f t="shared" si="0"/>
        <v>0.94000000000000006</v>
      </c>
      <c r="U12">
        <f t="shared" si="0"/>
        <v>0.93333333333333335</v>
      </c>
      <c r="V12">
        <f t="shared" si="0"/>
        <v>0.92666666666666664</v>
      </c>
      <c r="W12">
        <f t="shared" si="0"/>
        <v>0.92</v>
      </c>
      <c r="X12">
        <f t="shared" si="0"/>
        <v>0.91333333333333333</v>
      </c>
      <c r="Y12">
        <f t="shared" si="0"/>
        <v>0.90666666666666673</v>
      </c>
      <c r="Z12">
        <f t="shared" si="0"/>
        <v>0.9</v>
      </c>
      <c r="AA12">
        <f t="shared" si="0"/>
        <v>0.89333333333333331</v>
      </c>
      <c r="AB12">
        <f t="shared" si="0"/>
        <v>0.88666666666666671</v>
      </c>
      <c r="AC12">
        <f t="shared" si="0"/>
        <v>0.88</v>
      </c>
      <c r="AD12">
        <f t="shared" si="0"/>
        <v>0.87333333333333329</v>
      </c>
      <c r="AE12">
        <f t="shared" si="0"/>
        <v>0.8666666666666667</v>
      </c>
      <c r="AF12">
        <f t="shared" si="0"/>
        <v>0.86</v>
      </c>
      <c r="AG12">
        <f t="shared" si="0"/>
        <v>0.85333333333333339</v>
      </c>
      <c r="AH12">
        <f t="shared" si="0"/>
        <v>0.84666666666666668</v>
      </c>
      <c r="AI12">
        <f t="shared" si="0"/>
        <v>0.84000000000000008</v>
      </c>
      <c r="AJ12">
        <f t="shared" si="0"/>
        <v>0.83333333333333337</v>
      </c>
      <c r="AK12">
        <f t="shared" si="0"/>
        <v>0.82666666666666666</v>
      </c>
      <c r="AL12">
        <f t="shared" si="0"/>
        <v>0.82000000000000006</v>
      </c>
      <c r="AM12">
        <f t="shared" si="0"/>
        <v>0.81333333333333335</v>
      </c>
      <c r="AN12">
        <f t="shared" si="0"/>
        <v>0.80666666666666664</v>
      </c>
      <c r="AO12">
        <v>0.8</v>
      </c>
    </row>
    <row r="13" spans="1:41" x14ac:dyDescent="0.25">
      <c r="A13" t="s">
        <v>79</v>
      </c>
      <c r="B13" s="25">
        <v>1</v>
      </c>
      <c r="C13" s="25">
        <v>1</v>
      </c>
      <c r="D13" s="25">
        <v>1</v>
      </c>
      <c r="E13" s="25">
        <v>1</v>
      </c>
      <c r="F13" s="25">
        <v>1</v>
      </c>
      <c r="G13" s="25">
        <v>1</v>
      </c>
      <c r="H13" s="25">
        <v>1</v>
      </c>
      <c r="I13" s="25">
        <v>1</v>
      </c>
      <c r="J13" s="25">
        <v>1</v>
      </c>
      <c r="K13" s="25">
        <v>1</v>
      </c>
      <c r="L13">
        <f t="shared" si="1"/>
        <v>0.99333333333333329</v>
      </c>
      <c r="M13">
        <f t="shared" si="0"/>
        <v>0.98666666666666669</v>
      </c>
      <c r="N13">
        <f t="shared" si="0"/>
        <v>0.98</v>
      </c>
      <c r="O13">
        <f t="shared" si="0"/>
        <v>0.97333333333333338</v>
      </c>
      <c r="P13">
        <f t="shared" si="0"/>
        <v>0.96666666666666667</v>
      </c>
      <c r="Q13">
        <f t="shared" si="0"/>
        <v>0.96</v>
      </c>
      <c r="R13">
        <f t="shared" si="0"/>
        <v>0.95333333333333337</v>
      </c>
      <c r="S13">
        <f t="shared" si="0"/>
        <v>0.94666666666666666</v>
      </c>
      <c r="T13">
        <f t="shared" si="0"/>
        <v>0.94000000000000006</v>
      </c>
      <c r="U13">
        <f t="shared" si="0"/>
        <v>0.93333333333333335</v>
      </c>
      <c r="V13">
        <f t="shared" si="0"/>
        <v>0.92666666666666664</v>
      </c>
      <c r="W13">
        <f t="shared" si="0"/>
        <v>0.92</v>
      </c>
      <c r="X13">
        <f t="shared" si="0"/>
        <v>0.91333333333333333</v>
      </c>
      <c r="Y13">
        <f t="shared" si="0"/>
        <v>0.90666666666666673</v>
      </c>
      <c r="Z13">
        <f t="shared" si="0"/>
        <v>0.9</v>
      </c>
      <c r="AA13">
        <f t="shared" si="0"/>
        <v>0.89333333333333331</v>
      </c>
      <c r="AB13">
        <f t="shared" si="0"/>
        <v>0.88666666666666671</v>
      </c>
      <c r="AC13">
        <f t="shared" si="0"/>
        <v>0.88</v>
      </c>
      <c r="AD13">
        <f t="shared" si="0"/>
        <v>0.87333333333333329</v>
      </c>
      <c r="AE13">
        <f t="shared" ref="M13:AN22" si="2">$K$4+($AO$4-$K13)/($AO$3-$K$3)*(AE$3-$K$3)</f>
        <v>0.8666666666666667</v>
      </c>
      <c r="AF13">
        <f t="shared" si="2"/>
        <v>0.86</v>
      </c>
      <c r="AG13">
        <f t="shared" si="2"/>
        <v>0.85333333333333339</v>
      </c>
      <c r="AH13">
        <f t="shared" si="2"/>
        <v>0.84666666666666668</v>
      </c>
      <c r="AI13">
        <f t="shared" si="2"/>
        <v>0.84000000000000008</v>
      </c>
      <c r="AJ13">
        <f t="shared" si="2"/>
        <v>0.83333333333333337</v>
      </c>
      <c r="AK13">
        <f t="shared" si="2"/>
        <v>0.82666666666666666</v>
      </c>
      <c r="AL13">
        <f t="shared" si="2"/>
        <v>0.82000000000000006</v>
      </c>
      <c r="AM13">
        <f t="shared" si="2"/>
        <v>0.81333333333333335</v>
      </c>
      <c r="AN13">
        <f t="shared" si="2"/>
        <v>0.80666666666666664</v>
      </c>
      <c r="AO13">
        <v>0.8</v>
      </c>
    </row>
    <row r="14" spans="1:41" x14ac:dyDescent="0.25">
      <c r="A14" t="s">
        <v>80</v>
      </c>
      <c r="B14" s="25">
        <v>1</v>
      </c>
      <c r="C14" s="25">
        <v>1</v>
      </c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>
        <f t="shared" si="1"/>
        <v>0.99333333333333329</v>
      </c>
      <c r="M14">
        <f t="shared" si="2"/>
        <v>0.98666666666666669</v>
      </c>
      <c r="N14">
        <f t="shared" si="2"/>
        <v>0.98</v>
      </c>
      <c r="O14">
        <f t="shared" si="2"/>
        <v>0.97333333333333338</v>
      </c>
      <c r="P14">
        <f t="shared" si="2"/>
        <v>0.96666666666666667</v>
      </c>
      <c r="Q14">
        <f t="shared" si="2"/>
        <v>0.96</v>
      </c>
      <c r="R14">
        <f t="shared" si="2"/>
        <v>0.95333333333333337</v>
      </c>
      <c r="S14">
        <f t="shared" si="2"/>
        <v>0.94666666666666666</v>
      </c>
      <c r="T14">
        <f t="shared" si="2"/>
        <v>0.94000000000000006</v>
      </c>
      <c r="U14">
        <f t="shared" si="2"/>
        <v>0.93333333333333335</v>
      </c>
      <c r="V14">
        <f t="shared" si="2"/>
        <v>0.92666666666666664</v>
      </c>
      <c r="W14">
        <f t="shared" si="2"/>
        <v>0.92</v>
      </c>
      <c r="X14">
        <f t="shared" si="2"/>
        <v>0.91333333333333333</v>
      </c>
      <c r="Y14">
        <f t="shared" si="2"/>
        <v>0.90666666666666673</v>
      </c>
      <c r="Z14">
        <f t="shared" si="2"/>
        <v>0.9</v>
      </c>
      <c r="AA14">
        <f t="shared" si="2"/>
        <v>0.89333333333333331</v>
      </c>
      <c r="AB14">
        <f t="shared" si="2"/>
        <v>0.88666666666666671</v>
      </c>
      <c r="AC14">
        <f t="shared" si="2"/>
        <v>0.88</v>
      </c>
      <c r="AD14">
        <f t="shared" si="2"/>
        <v>0.87333333333333329</v>
      </c>
      <c r="AE14">
        <f t="shared" si="2"/>
        <v>0.8666666666666667</v>
      </c>
      <c r="AF14">
        <f t="shared" si="2"/>
        <v>0.86</v>
      </c>
      <c r="AG14">
        <f t="shared" si="2"/>
        <v>0.85333333333333339</v>
      </c>
      <c r="AH14">
        <f t="shared" si="2"/>
        <v>0.84666666666666668</v>
      </c>
      <c r="AI14">
        <f t="shared" si="2"/>
        <v>0.84000000000000008</v>
      </c>
      <c r="AJ14">
        <f t="shared" si="2"/>
        <v>0.83333333333333337</v>
      </c>
      <c r="AK14">
        <f t="shared" si="2"/>
        <v>0.82666666666666666</v>
      </c>
      <c r="AL14">
        <f t="shared" si="2"/>
        <v>0.82000000000000006</v>
      </c>
      <c r="AM14">
        <f t="shared" si="2"/>
        <v>0.81333333333333335</v>
      </c>
      <c r="AN14">
        <f t="shared" si="2"/>
        <v>0.80666666666666664</v>
      </c>
      <c r="AO14">
        <v>0.8</v>
      </c>
    </row>
    <row r="15" spans="1:41" x14ac:dyDescent="0.25">
      <c r="A15" t="s">
        <v>81</v>
      </c>
      <c r="B15" s="25">
        <v>1</v>
      </c>
      <c r="C15" s="25">
        <v>1</v>
      </c>
      <c r="D15" s="25">
        <v>1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>
        <f t="shared" si="1"/>
        <v>0.99333333333333329</v>
      </c>
      <c r="M15">
        <f t="shared" si="2"/>
        <v>0.98666666666666669</v>
      </c>
      <c r="N15">
        <f t="shared" si="2"/>
        <v>0.98</v>
      </c>
      <c r="O15">
        <f t="shared" si="2"/>
        <v>0.97333333333333338</v>
      </c>
      <c r="P15">
        <f t="shared" si="2"/>
        <v>0.96666666666666667</v>
      </c>
      <c r="Q15">
        <f t="shared" si="2"/>
        <v>0.96</v>
      </c>
      <c r="R15">
        <f t="shared" si="2"/>
        <v>0.95333333333333337</v>
      </c>
      <c r="S15">
        <f t="shared" si="2"/>
        <v>0.94666666666666666</v>
      </c>
      <c r="T15">
        <f t="shared" si="2"/>
        <v>0.94000000000000006</v>
      </c>
      <c r="U15">
        <f t="shared" si="2"/>
        <v>0.93333333333333335</v>
      </c>
      <c r="V15">
        <f t="shared" si="2"/>
        <v>0.92666666666666664</v>
      </c>
      <c r="W15">
        <f t="shared" si="2"/>
        <v>0.92</v>
      </c>
      <c r="X15">
        <f t="shared" si="2"/>
        <v>0.91333333333333333</v>
      </c>
      <c r="Y15">
        <f t="shared" si="2"/>
        <v>0.90666666666666673</v>
      </c>
      <c r="Z15">
        <f t="shared" si="2"/>
        <v>0.9</v>
      </c>
      <c r="AA15">
        <f t="shared" si="2"/>
        <v>0.89333333333333331</v>
      </c>
      <c r="AB15">
        <f t="shared" si="2"/>
        <v>0.88666666666666671</v>
      </c>
      <c r="AC15">
        <f t="shared" si="2"/>
        <v>0.88</v>
      </c>
      <c r="AD15">
        <f t="shared" si="2"/>
        <v>0.87333333333333329</v>
      </c>
      <c r="AE15">
        <f t="shared" si="2"/>
        <v>0.8666666666666667</v>
      </c>
      <c r="AF15">
        <f t="shared" si="2"/>
        <v>0.86</v>
      </c>
      <c r="AG15">
        <f t="shared" si="2"/>
        <v>0.85333333333333339</v>
      </c>
      <c r="AH15">
        <f t="shared" si="2"/>
        <v>0.84666666666666668</v>
      </c>
      <c r="AI15">
        <f t="shared" si="2"/>
        <v>0.84000000000000008</v>
      </c>
      <c r="AJ15">
        <f t="shared" si="2"/>
        <v>0.83333333333333337</v>
      </c>
      <c r="AK15">
        <f t="shared" si="2"/>
        <v>0.82666666666666666</v>
      </c>
      <c r="AL15">
        <f t="shared" si="2"/>
        <v>0.82000000000000006</v>
      </c>
      <c r="AM15">
        <f t="shared" si="2"/>
        <v>0.81333333333333335</v>
      </c>
      <c r="AN15">
        <f t="shared" si="2"/>
        <v>0.80666666666666664</v>
      </c>
      <c r="AO15">
        <v>0.8</v>
      </c>
    </row>
    <row r="16" spans="1:41" x14ac:dyDescent="0.25">
      <c r="A16" t="s">
        <v>82</v>
      </c>
      <c r="B16" s="25">
        <v>1</v>
      </c>
      <c r="C16" s="25">
        <v>1</v>
      </c>
      <c r="D16" s="25">
        <v>1</v>
      </c>
      <c r="E16" s="25">
        <v>1</v>
      </c>
      <c r="F16" s="25">
        <v>1</v>
      </c>
      <c r="G16" s="25">
        <v>1</v>
      </c>
      <c r="H16" s="25">
        <v>1</v>
      </c>
      <c r="I16" s="25">
        <v>1</v>
      </c>
      <c r="J16" s="25">
        <v>1</v>
      </c>
      <c r="K16" s="25">
        <v>1</v>
      </c>
      <c r="L16">
        <f t="shared" si="1"/>
        <v>0.99333333333333329</v>
      </c>
      <c r="M16">
        <f t="shared" si="2"/>
        <v>0.98666666666666669</v>
      </c>
      <c r="N16">
        <f t="shared" si="2"/>
        <v>0.98</v>
      </c>
      <c r="O16">
        <f t="shared" si="2"/>
        <v>0.97333333333333338</v>
      </c>
      <c r="P16">
        <f t="shared" si="2"/>
        <v>0.96666666666666667</v>
      </c>
      <c r="Q16">
        <f t="shared" si="2"/>
        <v>0.96</v>
      </c>
      <c r="R16">
        <f t="shared" si="2"/>
        <v>0.95333333333333337</v>
      </c>
      <c r="S16">
        <f t="shared" si="2"/>
        <v>0.94666666666666666</v>
      </c>
      <c r="T16">
        <f t="shared" si="2"/>
        <v>0.94000000000000006</v>
      </c>
      <c r="U16">
        <f t="shared" si="2"/>
        <v>0.93333333333333335</v>
      </c>
      <c r="V16">
        <f t="shared" si="2"/>
        <v>0.92666666666666664</v>
      </c>
      <c r="W16">
        <f t="shared" si="2"/>
        <v>0.92</v>
      </c>
      <c r="X16">
        <f t="shared" si="2"/>
        <v>0.91333333333333333</v>
      </c>
      <c r="Y16">
        <f t="shared" si="2"/>
        <v>0.90666666666666673</v>
      </c>
      <c r="Z16">
        <f t="shared" si="2"/>
        <v>0.9</v>
      </c>
      <c r="AA16">
        <f t="shared" si="2"/>
        <v>0.89333333333333331</v>
      </c>
      <c r="AB16">
        <f t="shared" si="2"/>
        <v>0.88666666666666671</v>
      </c>
      <c r="AC16">
        <f t="shared" si="2"/>
        <v>0.88</v>
      </c>
      <c r="AD16">
        <f t="shared" si="2"/>
        <v>0.87333333333333329</v>
      </c>
      <c r="AE16">
        <f t="shared" si="2"/>
        <v>0.8666666666666667</v>
      </c>
      <c r="AF16">
        <f t="shared" si="2"/>
        <v>0.86</v>
      </c>
      <c r="AG16">
        <f t="shared" si="2"/>
        <v>0.85333333333333339</v>
      </c>
      <c r="AH16">
        <f t="shared" si="2"/>
        <v>0.84666666666666668</v>
      </c>
      <c r="AI16">
        <f t="shared" si="2"/>
        <v>0.84000000000000008</v>
      </c>
      <c r="AJ16">
        <f t="shared" si="2"/>
        <v>0.83333333333333337</v>
      </c>
      <c r="AK16">
        <f t="shared" si="2"/>
        <v>0.82666666666666666</v>
      </c>
      <c r="AL16">
        <f t="shared" si="2"/>
        <v>0.82000000000000006</v>
      </c>
      <c r="AM16">
        <f t="shared" si="2"/>
        <v>0.81333333333333335</v>
      </c>
      <c r="AN16">
        <f t="shared" si="2"/>
        <v>0.80666666666666664</v>
      </c>
      <c r="AO16">
        <v>0.8</v>
      </c>
    </row>
    <row r="17" spans="1:41" x14ac:dyDescent="0.25">
      <c r="A17" t="s">
        <v>83</v>
      </c>
      <c r="B17" s="25">
        <v>1</v>
      </c>
      <c r="C17" s="25">
        <v>1</v>
      </c>
      <c r="D17" s="25">
        <v>1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>
        <f t="shared" si="1"/>
        <v>0.99333333333333329</v>
      </c>
      <c r="M17">
        <f t="shared" si="2"/>
        <v>0.98666666666666669</v>
      </c>
      <c r="N17">
        <f t="shared" si="2"/>
        <v>0.98</v>
      </c>
      <c r="O17">
        <f t="shared" si="2"/>
        <v>0.97333333333333338</v>
      </c>
      <c r="P17">
        <f t="shared" si="2"/>
        <v>0.96666666666666667</v>
      </c>
      <c r="Q17">
        <f t="shared" si="2"/>
        <v>0.96</v>
      </c>
      <c r="R17">
        <f t="shared" si="2"/>
        <v>0.95333333333333337</v>
      </c>
      <c r="S17">
        <f t="shared" si="2"/>
        <v>0.94666666666666666</v>
      </c>
      <c r="T17">
        <f t="shared" si="2"/>
        <v>0.94000000000000006</v>
      </c>
      <c r="U17">
        <f t="shared" si="2"/>
        <v>0.93333333333333335</v>
      </c>
      <c r="V17">
        <f t="shared" si="2"/>
        <v>0.92666666666666664</v>
      </c>
      <c r="W17">
        <f t="shared" si="2"/>
        <v>0.92</v>
      </c>
      <c r="X17">
        <f t="shared" si="2"/>
        <v>0.91333333333333333</v>
      </c>
      <c r="Y17">
        <f t="shared" si="2"/>
        <v>0.90666666666666673</v>
      </c>
      <c r="Z17">
        <f t="shared" si="2"/>
        <v>0.9</v>
      </c>
      <c r="AA17">
        <f t="shared" si="2"/>
        <v>0.89333333333333331</v>
      </c>
      <c r="AB17">
        <f t="shared" si="2"/>
        <v>0.88666666666666671</v>
      </c>
      <c r="AC17">
        <f t="shared" si="2"/>
        <v>0.88</v>
      </c>
      <c r="AD17">
        <f t="shared" si="2"/>
        <v>0.87333333333333329</v>
      </c>
      <c r="AE17">
        <f t="shared" si="2"/>
        <v>0.8666666666666667</v>
      </c>
      <c r="AF17">
        <f t="shared" si="2"/>
        <v>0.86</v>
      </c>
      <c r="AG17">
        <f t="shared" si="2"/>
        <v>0.85333333333333339</v>
      </c>
      <c r="AH17">
        <f t="shared" si="2"/>
        <v>0.84666666666666668</v>
      </c>
      <c r="AI17">
        <f t="shared" si="2"/>
        <v>0.84000000000000008</v>
      </c>
      <c r="AJ17">
        <f t="shared" si="2"/>
        <v>0.83333333333333337</v>
      </c>
      <c r="AK17">
        <f t="shared" si="2"/>
        <v>0.82666666666666666</v>
      </c>
      <c r="AL17">
        <f t="shared" si="2"/>
        <v>0.82000000000000006</v>
      </c>
      <c r="AM17">
        <f t="shared" si="2"/>
        <v>0.81333333333333335</v>
      </c>
      <c r="AN17">
        <f t="shared" si="2"/>
        <v>0.80666666666666664</v>
      </c>
      <c r="AO17">
        <v>0.8</v>
      </c>
    </row>
    <row r="18" spans="1:41" x14ac:dyDescent="0.25">
      <c r="A18" t="s">
        <v>84</v>
      </c>
      <c r="B18" s="25">
        <v>1</v>
      </c>
      <c r="C18" s="25">
        <v>1</v>
      </c>
      <c r="D18" s="25">
        <v>1</v>
      </c>
      <c r="E18" s="25">
        <v>1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>
        <f t="shared" si="1"/>
        <v>0.99333333333333329</v>
      </c>
      <c r="M18">
        <f t="shared" si="2"/>
        <v>0.98666666666666669</v>
      </c>
      <c r="N18">
        <f t="shared" si="2"/>
        <v>0.98</v>
      </c>
      <c r="O18">
        <f t="shared" si="2"/>
        <v>0.97333333333333338</v>
      </c>
      <c r="P18">
        <f t="shared" si="2"/>
        <v>0.96666666666666667</v>
      </c>
      <c r="Q18">
        <f t="shared" si="2"/>
        <v>0.96</v>
      </c>
      <c r="R18">
        <f t="shared" si="2"/>
        <v>0.95333333333333337</v>
      </c>
      <c r="S18">
        <f t="shared" si="2"/>
        <v>0.94666666666666666</v>
      </c>
      <c r="T18">
        <f t="shared" si="2"/>
        <v>0.94000000000000006</v>
      </c>
      <c r="U18">
        <f t="shared" si="2"/>
        <v>0.93333333333333335</v>
      </c>
      <c r="V18">
        <f t="shared" si="2"/>
        <v>0.92666666666666664</v>
      </c>
      <c r="W18">
        <f t="shared" si="2"/>
        <v>0.92</v>
      </c>
      <c r="X18">
        <f t="shared" si="2"/>
        <v>0.91333333333333333</v>
      </c>
      <c r="Y18">
        <f t="shared" si="2"/>
        <v>0.90666666666666673</v>
      </c>
      <c r="Z18">
        <f t="shared" si="2"/>
        <v>0.9</v>
      </c>
      <c r="AA18">
        <f t="shared" si="2"/>
        <v>0.89333333333333331</v>
      </c>
      <c r="AB18">
        <f t="shared" si="2"/>
        <v>0.88666666666666671</v>
      </c>
      <c r="AC18">
        <f t="shared" si="2"/>
        <v>0.88</v>
      </c>
      <c r="AD18">
        <f t="shared" si="2"/>
        <v>0.87333333333333329</v>
      </c>
      <c r="AE18">
        <f t="shared" si="2"/>
        <v>0.8666666666666667</v>
      </c>
      <c r="AF18">
        <f t="shared" si="2"/>
        <v>0.86</v>
      </c>
      <c r="AG18">
        <f t="shared" si="2"/>
        <v>0.85333333333333339</v>
      </c>
      <c r="AH18">
        <f t="shared" si="2"/>
        <v>0.84666666666666668</v>
      </c>
      <c r="AI18">
        <f t="shared" si="2"/>
        <v>0.84000000000000008</v>
      </c>
      <c r="AJ18">
        <f t="shared" si="2"/>
        <v>0.83333333333333337</v>
      </c>
      <c r="AK18">
        <f t="shared" si="2"/>
        <v>0.82666666666666666</v>
      </c>
      <c r="AL18">
        <f t="shared" si="2"/>
        <v>0.82000000000000006</v>
      </c>
      <c r="AM18">
        <f t="shared" si="2"/>
        <v>0.81333333333333335</v>
      </c>
      <c r="AN18">
        <f t="shared" si="2"/>
        <v>0.80666666666666664</v>
      </c>
      <c r="AO18">
        <v>0.8</v>
      </c>
    </row>
    <row r="19" spans="1:41" x14ac:dyDescent="0.25">
      <c r="A19" t="s">
        <v>85</v>
      </c>
      <c r="B19" s="25">
        <v>1</v>
      </c>
      <c r="C19" s="25">
        <v>1</v>
      </c>
      <c r="D19" s="25">
        <v>1</v>
      </c>
      <c r="E19" s="25">
        <v>1</v>
      </c>
      <c r="F19" s="25">
        <v>1</v>
      </c>
      <c r="G19" s="25">
        <v>1</v>
      </c>
      <c r="H19" s="25">
        <v>1</v>
      </c>
      <c r="I19" s="25">
        <v>1</v>
      </c>
      <c r="J19" s="25">
        <v>1</v>
      </c>
      <c r="K19" s="25">
        <v>1</v>
      </c>
      <c r="L19">
        <f t="shared" si="1"/>
        <v>0.99333333333333329</v>
      </c>
      <c r="M19">
        <f t="shared" si="2"/>
        <v>0.98666666666666669</v>
      </c>
      <c r="N19">
        <f t="shared" si="2"/>
        <v>0.98</v>
      </c>
      <c r="O19">
        <f t="shared" si="2"/>
        <v>0.97333333333333338</v>
      </c>
      <c r="P19">
        <f t="shared" si="2"/>
        <v>0.96666666666666667</v>
      </c>
      <c r="Q19">
        <f t="shared" si="2"/>
        <v>0.96</v>
      </c>
      <c r="R19">
        <f t="shared" si="2"/>
        <v>0.95333333333333337</v>
      </c>
      <c r="S19">
        <f t="shared" si="2"/>
        <v>0.94666666666666666</v>
      </c>
      <c r="T19">
        <f t="shared" si="2"/>
        <v>0.94000000000000006</v>
      </c>
      <c r="U19">
        <f t="shared" si="2"/>
        <v>0.93333333333333335</v>
      </c>
      <c r="V19">
        <f t="shared" si="2"/>
        <v>0.92666666666666664</v>
      </c>
      <c r="W19">
        <f t="shared" si="2"/>
        <v>0.92</v>
      </c>
      <c r="X19">
        <f t="shared" si="2"/>
        <v>0.91333333333333333</v>
      </c>
      <c r="Y19">
        <f t="shared" si="2"/>
        <v>0.90666666666666673</v>
      </c>
      <c r="Z19">
        <f t="shared" si="2"/>
        <v>0.9</v>
      </c>
      <c r="AA19">
        <f t="shared" si="2"/>
        <v>0.89333333333333331</v>
      </c>
      <c r="AB19">
        <f t="shared" si="2"/>
        <v>0.88666666666666671</v>
      </c>
      <c r="AC19">
        <f t="shared" si="2"/>
        <v>0.88</v>
      </c>
      <c r="AD19">
        <f t="shared" si="2"/>
        <v>0.87333333333333329</v>
      </c>
      <c r="AE19">
        <f t="shared" si="2"/>
        <v>0.8666666666666667</v>
      </c>
      <c r="AF19">
        <f t="shared" si="2"/>
        <v>0.86</v>
      </c>
      <c r="AG19">
        <f t="shared" si="2"/>
        <v>0.85333333333333339</v>
      </c>
      <c r="AH19">
        <f t="shared" si="2"/>
        <v>0.84666666666666668</v>
      </c>
      <c r="AI19">
        <f t="shared" si="2"/>
        <v>0.84000000000000008</v>
      </c>
      <c r="AJ19">
        <f t="shared" si="2"/>
        <v>0.83333333333333337</v>
      </c>
      <c r="AK19">
        <f t="shared" si="2"/>
        <v>0.82666666666666666</v>
      </c>
      <c r="AL19">
        <f t="shared" si="2"/>
        <v>0.82000000000000006</v>
      </c>
      <c r="AM19">
        <f t="shared" si="2"/>
        <v>0.81333333333333335</v>
      </c>
      <c r="AN19">
        <f t="shared" si="2"/>
        <v>0.80666666666666664</v>
      </c>
      <c r="AO19">
        <v>0.8</v>
      </c>
    </row>
    <row r="20" spans="1:41" x14ac:dyDescent="0.25">
      <c r="A20" t="s">
        <v>86</v>
      </c>
      <c r="B20" s="25">
        <v>1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5">
        <v>1</v>
      </c>
      <c r="I20" s="25">
        <v>1</v>
      </c>
      <c r="J20" s="25">
        <v>1</v>
      </c>
      <c r="K20" s="25">
        <v>1</v>
      </c>
      <c r="L20">
        <f t="shared" si="1"/>
        <v>0.99333333333333329</v>
      </c>
      <c r="M20">
        <f t="shared" si="2"/>
        <v>0.98666666666666669</v>
      </c>
      <c r="N20">
        <f t="shared" si="2"/>
        <v>0.98</v>
      </c>
      <c r="O20">
        <f t="shared" si="2"/>
        <v>0.97333333333333338</v>
      </c>
      <c r="P20">
        <f t="shared" si="2"/>
        <v>0.96666666666666667</v>
      </c>
      <c r="Q20">
        <f t="shared" si="2"/>
        <v>0.96</v>
      </c>
      <c r="R20">
        <f t="shared" si="2"/>
        <v>0.95333333333333337</v>
      </c>
      <c r="S20">
        <f t="shared" si="2"/>
        <v>0.94666666666666666</v>
      </c>
      <c r="T20">
        <f t="shared" si="2"/>
        <v>0.94000000000000006</v>
      </c>
      <c r="U20">
        <f t="shared" si="2"/>
        <v>0.93333333333333335</v>
      </c>
      <c r="V20">
        <f t="shared" si="2"/>
        <v>0.92666666666666664</v>
      </c>
      <c r="W20">
        <f t="shared" si="2"/>
        <v>0.92</v>
      </c>
      <c r="X20">
        <f t="shared" si="2"/>
        <v>0.91333333333333333</v>
      </c>
      <c r="Y20">
        <f t="shared" si="2"/>
        <v>0.90666666666666673</v>
      </c>
      <c r="Z20">
        <f t="shared" si="2"/>
        <v>0.9</v>
      </c>
      <c r="AA20">
        <f t="shared" si="2"/>
        <v>0.89333333333333331</v>
      </c>
      <c r="AB20">
        <f t="shared" si="2"/>
        <v>0.88666666666666671</v>
      </c>
      <c r="AC20">
        <f t="shared" si="2"/>
        <v>0.88</v>
      </c>
      <c r="AD20">
        <f t="shared" si="2"/>
        <v>0.87333333333333329</v>
      </c>
      <c r="AE20">
        <f t="shared" si="2"/>
        <v>0.8666666666666667</v>
      </c>
      <c r="AF20">
        <f t="shared" si="2"/>
        <v>0.86</v>
      </c>
      <c r="AG20">
        <f t="shared" si="2"/>
        <v>0.85333333333333339</v>
      </c>
      <c r="AH20">
        <f t="shared" si="2"/>
        <v>0.84666666666666668</v>
      </c>
      <c r="AI20">
        <f t="shared" si="2"/>
        <v>0.84000000000000008</v>
      </c>
      <c r="AJ20">
        <f t="shared" si="2"/>
        <v>0.83333333333333337</v>
      </c>
      <c r="AK20">
        <f t="shared" si="2"/>
        <v>0.82666666666666666</v>
      </c>
      <c r="AL20">
        <f t="shared" si="2"/>
        <v>0.82000000000000006</v>
      </c>
      <c r="AM20">
        <f t="shared" si="2"/>
        <v>0.81333333333333335</v>
      </c>
      <c r="AN20">
        <f t="shared" si="2"/>
        <v>0.80666666666666664</v>
      </c>
      <c r="AO20">
        <v>0.8</v>
      </c>
    </row>
    <row r="21" spans="1:41" x14ac:dyDescent="0.25">
      <c r="A21" t="s">
        <v>87</v>
      </c>
      <c r="B21" s="25">
        <v>1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>
        <f t="shared" si="1"/>
        <v>0.99333333333333329</v>
      </c>
      <c r="M21">
        <f t="shared" si="2"/>
        <v>0.98666666666666669</v>
      </c>
      <c r="N21">
        <f t="shared" si="2"/>
        <v>0.98</v>
      </c>
      <c r="O21">
        <f t="shared" si="2"/>
        <v>0.97333333333333338</v>
      </c>
      <c r="P21">
        <f t="shared" si="2"/>
        <v>0.96666666666666667</v>
      </c>
      <c r="Q21">
        <f t="shared" si="2"/>
        <v>0.96</v>
      </c>
      <c r="R21">
        <f t="shared" si="2"/>
        <v>0.95333333333333337</v>
      </c>
      <c r="S21">
        <f t="shared" si="2"/>
        <v>0.94666666666666666</v>
      </c>
      <c r="T21">
        <f t="shared" si="2"/>
        <v>0.94000000000000006</v>
      </c>
      <c r="U21">
        <f t="shared" si="2"/>
        <v>0.93333333333333335</v>
      </c>
      <c r="V21">
        <f t="shared" si="2"/>
        <v>0.92666666666666664</v>
      </c>
      <c r="W21">
        <f t="shared" si="2"/>
        <v>0.92</v>
      </c>
      <c r="X21">
        <f t="shared" si="2"/>
        <v>0.91333333333333333</v>
      </c>
      <c r="Y21">
        <f t="shared" si="2"/>
        <v>0.90666666666666673</v>
      </c>
      <c r="Z21">
        <f t="shared" si="2"/>
        <v>0.9</v>
      </c>
      <c r="AA21">
        <f t="shared" si="2"/>
        <v>0.89333333333333331</v>
      </c>
      <c r="AB21">
        <f t="shared" si="2"/>
        <v>0.88666666666666671</v>
      </c>
      <c r="AC21">
        <f t="shared" si="2"/>
        <v>0.88</v>
      </c>
      <c r="AD21">
        <f t="shared" si="2"/>
        <v>0.87333333333333329</v>
      </c>
      <c r="AE21">
        <f t="shared" si="2"/>
        <v>0.8666666666666667</v>
      </c>
      <c r="AF21">
        <f t="shared" si="2"/>
        <v>0.86</v>
      </c>
      <c r="AG21">
        <f t="shared" si="2"/>
        <v>0.85333333333333339</v>
      </c>
      <c r="AH21">
        <f t="shared" si="2"/>
        <v>0.84666666666666668</v>
      </c>
      <c r="AI21">
        <f t="shared" si="2"/>
        <v>0.84000000000000008</v>
      </c>
      <c r="AJ21">
        <f t="shared" si="2"/>
        <v>0.83333333333333337</v>
      </c>
      <c r="AK21">
        <f t="shared" si="2"/>
        <v>0.82666666666666666</v>
      </c>
      <c r="AL21">
        <f t="shared" si="2"/>
        <v>0.82000000000000006</v>
      </c>
      <c r="AM21">
        <f t="shared" si="2"/>
        <v>0.81333333333333335</v>
      </c>
      <c r="AN21">
        <f t="shared" si="2"/>
        <v>0.80666666666666664</v>
      </c>
      <c r="AO21">
        <v>0.8</v>
      </c>
    </row>
    <row r="22" spans="1:41" x14ac:dyDescent="0.25">
      <c r="A22" t="s">
        <v>88</v>
      </c>
      <c r="B22" s="25">
        <v>1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>
        <f t="shared" si="1"/>
        <v>0.99333333333333329</v>
      </c>
      <c r="M22">
        <f t="shared" si="2"/>
        <v>0.98666666666666669</v>
      </c>
      <c r="N22">
        <f t="shared" si="2"/>
        <v>0.98</v>
      </c>
      <c r="O22">
        <f t="shared" si="2"/>
        <v>0.97333333333333338</v>
      </c>
      <c r="P22">
        <f t="shared" si="2"/>
        <v>0.96666666666666667</v>
      </c>
      <c r="Q22">
        <f t="shared" si="2"/>
        <v>0.96</v>
      </c>
      <c r="R22">
        <f t="shared" si="2"/>
        <v>0.95333333333333337</v>
      </c>
      <c r="S22">
        <f t="shared" si="2"/>
        <v>0.94666666666666666</v>
      </c>
      <c r="T22">
        <f t="shared" si="2"/>
        <v>0.94000000000000006</v>
      </c>
      <c r="U22">
        <f t="shared" si="2"/>
        <v>0.93333333333333335</v>
      </c>
      <c r="V22">
        <f t="shared" si="2"/>
        <v>0.92666666666666664</v>
      </c>
      <c r="W22">
        <f t="shared" si="2"/>
        <v>0.92</v>
      </c>
      <c r="X22">
        <f t="shared" si="2"/>
        <v>0.91333333333333333</v>
      </c>
      <c r="Y22">
        <f t="shared" si="2"/>
        <v>0.90666666666666673</v>
      </c>
      <c r="Z22">
        <f t="shared" si="2"/>
        <v>0.9</v>
      </c>
      <c r="AA22">
        <f t="shared" si="2"/>
        <v>0.89333333333333331</v>
      </c>
      <c r="AB22">
        <f t="shared" si="2"/>
        <v>0.88666666666666671</v>
      </c>
      <c r="AC22">
        <f t="shared" si="2"/>
        <v>0.88</v>
      </c>
      <c r="AD22">
        <f t="shared" si="2"/>
        <v>0.87333333333333329</v>
      </c>
      <c r="AE22">
        <f t="shared" si="2"/>
        <v>0.8666666666666667</v>
      </c>
      <c r="AF22">
        <f t="shared" si="2"/>
        <v>0.86</v>
      </c>
      <c r="AG22">
        <f t="shared" si="2"/>
        <v>0.85333333333333339</v>
      </c>
      <c r="AH22">
        <f t="shared" ref="M22:AN31" si="3">$K$4+($AO$4-$K22)/($AO$3-$K$3)*(AH$3-$K$3)</f>
        <v>0.84666666666666668</v>
      </c>
      <c r="AI22">
        <f t="shared" si="3"/>
        <v>0.84000000000000008</v>
      </c>
      <c r="AJ22">
        <f t="shared" si="3"/>
        <v>0.83333333333333337</v>
      </c>
      <c r="AK22">
        <f t="shared" si="3"/>
        <v>0.82666666666666666</v>
      </c>
      <c r="AL22">
        <f t="shared" si="3"/>
        <v>0.82000000000000006</v>
      </c>
      <c r="AM22">
        <f t="shared" si="3"/>
        <v>0.81333333333333335</v>
      </c>
      <c r="AN22">
        <f t="shared" si="3"/>
        <v>0.80666666666666664</v>
      </c>
      <c r="AO22">
        <v>0.8</v>
      </c>
    </row>
    <row r="23" spans="1:41" x14ac:dyDescent="0.25">
      <c r="A23" t="s">
        <v>89</v>
      </c>
      <c r="B23" s="25">
        <v>1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1</v>
      </c>
      <c r="J23" s="25">
        <v>1</v>
      </c>
      <c r="K23" s="25">
        <v>1</v>
      </c>
      <c r="L23">
        <f t="shared" si="1"/>
        <v>0.99333333333333329</v>
      </c>
      <c r="M23">
        <f t="shared" si="3"/>
        <v>0.98666666666666669</v>
      </c>
      <c r="N23">
        <f t="shared" si="3"/>
        <v>0.98</v>
      </c>
      <c r="O23">
        <f t="shared" si="3"/>
        <v>0.97333333333333338</v>
      </c>
      <c r="P23">
        <f t="shared" si="3"/>
        <v>0.96666666666666667</v>
      </c>
      <c r="Q23">
        <f t="shared" si="3"/>
        <v>0.96</v>
      </c>
      <c r="R23">
        <f t="shared" si="3"/>
        <v>0.95333333333333337</v>
      </c>
      <c r="S23">
        <f t="shared" si="3"/>
        <v>0.94666666666666666</v>
      </c>
      <c r="T23">
        <f t="shared" si="3"/>
        <v>0.94000000000000006</v>
      </c>
      <c r="U23">
        <f t="shared" si="3"/>
        <v>0.93333333333333335</v>
      </c>
      <c r="V23">
        <f t="shared" si="3"/>
        <v>0.92666666666666664</v>
      </c>
      <c r="W23">
        <f t="shared" si="3"/>
        <v>0.92</v>
      </c>
      <c r="X23">
        <f t="shared" si="3"/>
        <v>0.91333333333333333</v>
      </c>
      <c r="Y23">
        <f t="shared" si="3"/>
        <v>0.90666666666666673</v>
      </c>
      <c r="Z23">
        <f t="shared" si="3"/>
        <v>0.9</v>
      </c>
      <c r="AA23">
        <f t="shared" si="3"/>
        <v>0.89333333333333331</v>
      </c>
      <c r="AB23">
        <f t="shared" si="3"/>
        <v>0.88666666666666671</v>
      </c>
      <c r="AC23">
        <f t="shared" si="3"/>
        <v>0.88</v>
      </c>
      <c r="AD23">
        <f t="shared" si="3"/>
        <v>0.87333333333333329</v>
      </c>
      <c r="AE23">
        <f t="shared" si="3"/>
        <v>0.8666666666666667</v>
      </c>
      <c r="AF23">
        <f t="shared" si="3"/>
        <v>0.86</v>
      </c>
      <c r="AG23">
        <f t="shared" si="3"/>
        <v>0.85333333333333339</v>
      </c>
      <c r="AH23">
        <f t="shared" si="3"/>
        <v>0.84666666666666668</v>
      </c>
      <c r="AI23">
        <f t="shared" si="3"/>
        <v>0.84000000000000008</v>
      </c>
      <c r="AJ23">
        <f t="shared" si="3"/>
        <v>0.83333333333333337</v>
      </c>
      <c r="AK23">
        <f t="shared" si="3"/>
        <v>0.82666666666666666</v>
      </c>
      <c r="AL23">
        <f t="shared" si="3"/>
        <v>0.82000000000000006</v>
      </c>
      <c r="AM23">
        <f t="shared" si="3"/>
        <v>0.81333333333333335</v>
      </c>
      <c r="AN23">
        <f t="shared" si="3"/>
        <v>0.80666666666666664</v>
      </c>
      <c r="AO23">
        <v>0.8</v>
      </c>
    </row>
    <row r="24" spans="1:41" x14ac:dyDescent="0.25">
      <c r="A24" t="s">
        <v>90</v>
      </c>
      <c r="B24" s="25">
        <v>1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>
        <f t="shared" si="1"/>
        <v>0.99333333333333329</v>
      </c>
      <c r="M24">
        <f t="shared" si="3"/>
        <v>0.98666666666666669</v>
      </c>
      <c r="N24">
        <f t="shared" si="3"/>
        <v>0.98</v>
      </c>
      <c r="O24">
        <f t="shared" si="3"/>
        <v>0.97333333333333338</v>
      </c>
      <c r="P24">
        <f t="shared" si="3"/>
        <v>0.96666666666666667</v>
      </c>
      <c r="Q24">
        <f t="shared" si="3"/>
        <v>0.96</v>
      </c>
      <c r="R24">
        <f t="shared" si="3"/>
        <v>0.95333333333333337</v>
      </c>
      <c r="S24">
        <f t="shared" si="3"/>
        <v>0.94666666666666666</v>
      </c>
      <c r="T24">
        <f t="shared" si="3"/>
        <v>0.94000000000000006</v>
      </c>
      <c r="U24">
        <f t="shared" si="3"/>
        <v>0.93333333333333335</v>
      </c>
      <c r="V24">
        <f t="shared" si="3"/>
        <v>0.92666666666666664</v>
      </c>
      <c r="W24">
        <f t="shared" si="3"/>
        <v>0.92</v>
      </c>
      <c r="X24">
        <f t="shared" si="3"/>
        <v>0.91333333333333333</v>
      </c>
      <c r="Y24">
        <f t="shared" si="3"/>
        <v>0.90666666666666673</v>
      </c>
      <c r="Z24">
        <f t="shared" si="3"/>
        <v>0.9</v>
      </c>
      <c r="AA24">
        <f t="shared" si="3"/>
        <v>0.89333333333333331</v>
      </c>
      <c r="AB24">
        <f t="shared" si="3"/>
        <v>0.88666666666666671</v>
      </c>
      <c r="AC24">
        <f t="shared" si="3"/>
        <v>0.88</v>
      </c>
      <c r="AD24">
        <f t="shared" si="3"/>
        <v>0.87333333333333329</v>
      </c>
      <c r="AE24">
        <f t="shared" si="3"/>
        <v>0.8666666666666667</v>
      </c>
      <c r="AF24">
        <f t="shared" si="3"/>
        <v>0.86</v>
      </c>
      <c r="AG24">
        <f t="shared" si="3"/>
        <v>0.85333333333333339</v>
      </c>
      <c r="AH24">
        <f t="shared" si="3"/>
        <v>0.84666666666666668</v>
      </c>
      <c r="AI24">
        <f t="shared" si="3"/>
        <v>0.84000000000000008</v>
      </c>
      <c r="AJ24">
        <f t="shared" si="3"/>
        <v>0.83333333333333337</v>
      </c>
      <c r="AK24">
        <f t="shared" si="3"/>
        <v>0.82666666666666666</v>
      </c>
      <c r="AL24">
        <f t="shared" si="3"/>
        <v>0.82000000000000006</v>
      </c>
      <c r="AM24">
        <f t="shared" si="3"/>
        <v>0.81333333333333335</v>
      </c>
      <c r="AN24">
        <f t="shared" si="3"/>
        <v>0.80666666666666664</v>
      </c>
      <c r="AO24">
        <v>0.8</v>
      </c>
    </row>
    <row r="25" spans="1:41" x14ac:dyDescent="0.25">
      <c r="A25" t="s">
        <v>91</v>
      </c>
      <c r="B25" s="25">
        <v>1</v>
      </c>
      <c r="C25" s="25">
        <v>1</v>
      </c>
      <c r="D25" s="25">
        <v>1</v>
      </c>
      <c r="E25" s="25">
        <v>1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5">
        <v>1</v>
      </c>
      <c r="L25">
        <f t="shared" si="1"/>
        <v>0.99333333333333329</v>
      </c>
      <c r="M25">
        <f t="shared" si="3"/>
        <v>0.98666666666666669</v>
      </c>
      <c r="N25">
        <f t="shared" si="3"/>
        <v>0.98</v>
      </c>
      <c r="O25">
        <f t="shared" si="3"/>
        <v>0.97333333333333338</v>
      </c>
      <c r="P25">
        <f t="shared" si="3"/>
        <v>0.96666666666666667</v>
      </c>
      <c r="Q25">
        <f t="shared" si="3"/>
        <v>0.96</v>
      </c>
      <c r="R25">
        <f t="shared" si="3"/>
        <v>0.95333333333333337</v>
      </c>
      <c r="S25">
        <f t="shared" si="3"/>
        <v>0.94666666666666666</v>
      </c>
      <c r="T25">
        <f t="shared" si="3"/>
        <v>0.94000000000000006</v>
      </c>
      <c r="U25">
        <f t="shared" si="3"/>
        <v>0.93333333333333335</v>
      </c>
      <c r="V25">
        <f t="shared" si="3"/>
        <v>0.92666666666666664</v>
      </c>
      <c r="W25">
        <f t="shared" si="3"/>
        <v>0.92</v>
      </c>
      <c r="X25">
        <f t="shared" si="3"/>
        <v>0.91333333333333333</v>
      </c>
      <c r="Y25">
        <f t="shared" si="3"/>
        <v>0.90666666666666673</v>
      </c>
      <c r="Z25">
        <f t="shared" si="3"/>
        <v>0.9</v>
      </c>
      <c r="AA25">
        <f t="shared" si="3"/>
        <v>0.89333333333333331</v>
      </c>
      <c r="AB25">
        <f t="shared" si="3"/>
        <v>0.88666666666666671</v>
      </c>
      <c r="AC25">
        <f t="shared" si="3"/>
        <v>0.88</v>
      </c>
      <c r="AD25">
        <f t="shared" si="3"/>
        <v>0.87333333333333329</v>
      </c>
      <c r="AE25">
        <f t="shared" si="3"/>
        <v>0.8666666666666667</v>
      </c>
      <c r="AF25">
        <f t="shared" si="3"/>
        <v>0.86</v>
      </c>
      <c r="AG25">
        <f t="shared" si="3"/>
        <v>0.85333333333333339</v>
      </c>
      <c r="AH25">
        <f t="shared" si="3"/>
        <v>0.84666666666666668</v>
      </c>
      <c r="AI25">
        <f t="shared" si="3"/>
        <v>0.84000000000000008</v>
      </c>
      <c r="AJ25">
        <f t="shared" si="3"/>
        <v>0.83333333333333337</v>
      </c>
      <c r="AK25">
        <f t="shared" si="3"/>
        <v>0.82666666666666666</v>
      </c>
      <c r="AL25">
        <f t="shared" si="3"/>
        <v>0.82000000000000006</v>
      </c>
      <c r="AM25">
        <f t="shared" si="3"/>
        <v>0.81333333333333335</v>
      </c>
      <c r="AN25">
        <f t="shared" si="3"/>
        <v>0.80666666666666664</v>
      </c>
      <c r="AO25">
        <v>0.8</v>
      </c>
    </row>
    <row r="26" spans="1:41" x14ac:dyDescent="0.25">
      <c r="A26" t="s">
        <v>92</v>
      </c>
      <c r="B26" s="25">
        <v>1</v>
      </c>
      <c r="C26" s="25">
        <v>1</v>
      </c>
      <c r="D26" s="25">
        <v>1</v>
      </c>
      <c r="E26" s="25">
        <v>1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>
        <f t="shared" si="1"/>
        <v>0.99333333333333329</v>
      </c>
      <c r="M26">
        <f t="shared" si="3"/>
        <v>0.98666666666666669</v>
      </c>
      <c r="N26">
        <f t="shared" si="3"/>
        <v>0.98</v>
      </c>
      <c r="O26">
        <f t="shared" si="3"/>
        <v>0.97333333333333338</v>
      </c>
      <c r="P26">
        <f t="shared" si="3"/>
        <v>0.96666666666666667</v>
      </c>
      <c r="Q26">
        <f t="shared" si="3"/>
        <v>0.96</v>
      </c>
      <c r="R26">
        <f t="shared" si="3"/>
        <v>0.95333333333333337</v>
      </c>
      <c r="S26">
        <f t="shared" si="3"/>
        <v>0.94666666666666666</v>
      </c>
      <c r="T26">
        <f t="shared" si="3"/>
        <v>0.94000000000000006</v>
      </c>
      <c r="U26">
        <f t="shared" si="3"/>
        <v>0.93333333333333335</v>
      </c>
      <c r="V26">
        <f t="shared" si="3"/>
        <v>0.92666666666666664</v>
      </c>
      <c r="W26">
        <f t="shared" si="3"/>
        <v>0.92</v>
      </c>
      <c r="X26">
        <f t="shared" si="3"/>
        <v>0.91333333333333333</v>
      </c>
      <c r="Y26">
        <f t="shared" si="3"/>
        <v>0.90666666666666673</v>
      </c>
      <c r="Z26">
        <f t="shared" si="3"/>
        <v>0.9</v>
      </c>
      <c r="AA26">
        <f t="shared" si="3"/>
        <v>0.89333333333333331</v>
      </c>
      <c r="AB26">
        <f t="shared" si="3"/>
        <v>0.88666666666666671</v>
      </c>
      <c r="AC26">
        <f t="shared" si="3"/>
        <v>0.88</v>
      </c>
      <c r="AD26">
        <f t="shared" si="3"/>
        <v>0.87333333333333329</v>
      </c>
      <c r="AE26">
        <f t="shared" si="3"/>
        <v>0.8666666666666667</v>
      </c>
      <c r="AF26">
        <f t="shared" si="3"/>
        <v>0.86</v>
      </c>
      <c r="AG26">
        <f t="shared" si="3"/>
        <v>0.85333333333333339</v>
      </c>
      <c r="AH26">
        <f t="shared" si="3"/>
        <v>0.84666666666666668</v>
      </c>
      <c r="AI26">
        <f t="shared" si="3"/>
        <v>0.84000000000000008</v>
      </c>
      <c r="AJ26">
        <f t="shared" si="3"/>
        <v>0.83333333333333337</v>
      </c>
      <c r="AK26">
        <f t="shared" si="3"/>
        <v>0.82666666666666666</v>
      </c>
      <c r="AL26">
        <f t="shared" si="3"/>
        <v>0.82000000000000006</v>
      </c>
      <c r="AM26">
        <f t="shared" si="3"/>
        <v>0.81333333333333335</v>
      </c>
      <c r="AN26">
        <f t="shared" si="3"/>
        <v>0.80666666666666664</v>
      </c>
      <c r="AO26">
        <v>0.8</v>
      </c>
    </row>
    <row r="27" spans="1:41" x14ac:dyDescent="0.25">
      <c r="A27" t="s">
        <v>93</v>
      </c>
      <c r="B27" s="25">
        <v>1</v>
      </c>
      <c r="C27" s="25">
        <v>1</v>
      </c>
      <c r="D27" s="25">
        <v>1</v>
      </c>
      <c r="E27" s="25">
        <v>1</v>
      </c>
      <c r="F27" s="25">
        <v>1</v>
      </c>
      <c r="G27" s="25">
        <v>1</v>
      </c>
      <c r="H27" s="25">
        <v>1</v>
      </c>
      <c r="I27" s="25">
        <v>1</v>
      </c>
      <c r="J27" s="25">
        <v>1</v>
      </c>
      <c r="K27" s="25">
        <v>1</v>
      </c>
      <c r="L27">
        <f t="shared" si="1"/>
        <v>0.99333333333333329</v>
      </c>
      <c r="M27">
        <f t="shared" si="3"/>
        <v>0.98666666666666669</v>
      </c>
      <c r="N27">
        <f t="shared" si="3"/>
        <v>0.98</v>
      </c>
      <c r="O27">
        <f t="shared" si="3"/>
        <v>0.97333333333333338</v>
      </c>
      <c r="P27">
        <f t="shared" si="3"/>
        <v>0.96666666666666667</v>
      </c>
      <c r="Q27">
        <f t="shared" si="3"/>
        <v>0.96</v>
      </c>
      <c r="R27">
        <f t="shared" si="3"/>
        <v>0.95333333333333337</v>
      </c>
      <c r="S27">
        <f t="shared" si="3"/>
        <v>0.94666666666666666</v>
      </c>
      <c r="T27">
        <f t="shared" si="3"/>
        <v>0.94000000000000006</v>
      </c>
      <c r="U27">
        <f t="shared" si="3"/>
        <v>0.93333333333333335</v>
      </c>
      <c r="V27">
        <f t="shared" si="3"/>
        <v>0.92666666666666664</v>
      </c>
      <c r="W27">
        <f t="shared" si="3"/>
        <v>0.92</v>
      </c>
      <c r="X27">
        <f t="shared" si="3"/>
        <v>0.91333333333333333</v>
      </c>
      <c r="Y27">
        <f t="shared" si="3"/>
        <v>0.90666666666666673</v>
      </c>
      <c r="Z27">
        <f t="shared" si="3"/>
        <v>0.9</v>
      </c>
      <c r="AA27">
        <f t="shared" si="3"/>
        <v>0.89333333333333331</v>
      </c>
      <c r="AB27">
        <f t="shared" si="3"/>
        <v>0.88666666666666671</v>
      </c>
      <c r="AC27">
        <f t="shared" si="3"/>
        <v>0.88</v>
      </c>
      <c r="AD27">
        <f t="shared" si="3"/>
        <v>0.87333333333333329</v>
      </c>
      <c r="AE27">
        <f t="shared" si="3"/>
        <v>0.8666666666666667</v>
      </c>
      <c r="AF27">
        <f t="shared" si="3"/>
        <v>0.86</v>
      </c>
      <c r="AG27">
        <f t="shared" si="3"/>
        <v>0.85333333333333339</v>
      </c>
      <c r="AH27">
        <f t="shared" si="3"/>
        <v>0.84666666666666668</v>
      </c>
      <c r="AI27">
        <f t="shared" si="3"/>
        <v>0.84000000000000008</v>
      </c>
      <c r="AJ27">
        <f t="shared" si="3"/>
        <v>0.83333333333333337</v>
      </c>
      <c r="AK27">
        <f t="shared" si="3"/>
        <v>0.82666666666666666</v>
      </c>
      <c r="AL27">
        <f t="shared" si="3"/>
        <v>0.82000000000000006</v>
      </c>
      <c r="AM27">
        <f t="shared" si="3"/>
        <v>0.81333333333333335</v>
      </c>
      <c r="AN27">
        <f t="shared" si="3"/>
        <v>0.80666666666666664</v>
      </c>
      <c r="AO27">
        <v>0.8</v>
      </c>
    </row>
    <row r="28" spans="1:41" x14ac:dyDescent="0.25">
      <c r="A28" t="s">
        <v>94</v>
      </c>
      <c r="B28" s="25">
        <v>1</v>
      </c>
      <c r="C28" s="25">
        <v>1</v>
      </c>
      <c r="D28" s="25">
        <v>1</v>
      </c>
      <c r="E28" s="25">
        <v>1</v>
      </c>
      <c r="F28" s="25">
        <v>1</v>
      </c>
      <c r="G28" s="25">
        <v>1</v>
      </c>
      <c r="H28" s="25">
        <v>1</v>
      </c>
      <c r="I28" s="25">
        <v>1</v>
      </c>
      <c r="J28" s="25">
        <v>1</v>
      </c>
      <c r="K28" s="25">
        <v>1</v>
      </c>
      <c r="L28">
        <f t="shared" si="1"/>
        <v>0.99333333333333329</v>
      </c>
      <c r="M28">
        <f t="shared" si="3"/>
        <v>0.98666666666666669</v>
      </c>
      <c r="N28">
        <f t="shared" si="3"/>
        <v>0.98</v>
      </c>
      <c r="O28">
        <f t="shared" si="3"/>
        <v>0.97333333333333338</v>
      </c>
      <c r="P28">
        <f t="shared" si="3"/>
        <v>0.96666666666666667</v>
      </c>
      <c r="Q28">
        <f t="shared" si="3"/>
        <v>0.96</v>
      </c>
      <c r="R28">
        <f t="shared" si="3"/>
        <v>0.95333333333333337</v>
      </c>
      <c r="S28">
        <f t="shared" si="3"/>
        <v>0.94666666666666666</v>
      </c>
      <c r="T28">
        <f t="shared" si="3"/>
        <v>0.94000000000000006</v>
      </c>
      <c r="U28">
        <f t="shared" si="3"/>
        <v>0.93333333333333335</v>
      </c>
      <c r="V28">
        <f t="shared" si="3"/>
        <v>0.92666666666666664</v>
      </c>
      <c r="W28">
        <f t="shared" si="3"/>
        <v>0.92</v>
      </c>
      <c r="X28">
        <f t="shared" si="3"/>
        <v>0.91333333333333333</v>
      </c>
      <c r="Y28">
        <f t="shared" si="3"/>
        <v>0.90666666666666673</v>
      </c>
      <c r="Z28">
        <f t="shared" si="3"/>
        <v>0.9</v>
      </c>
      <c r="AA28">
        <f t="shared" si="3"/>
        <v>0.89333333333333331</v>
      </c>
      <c r="AB28">
        <f t="shared" si="3"/>
        <v>0.88666666666666671</v>
      </c>
      <c r="AC28">
        <f t="shared" si="3"/>
        <v>0.88</v>
      </c>
      <c r="AD28">
        <f t="shared" si="3"/>
        <v>0.87333333333333329</v>
      </c>
      <c r="AE28">
        <f t="shared" si="3"/>
        <v>0.8666666666666667</v>
      </c>
      <c r="AF28">
        <f t="shared" si="3"/>
        <v>0.86</v>
      </c>
      <c r="AG28">
        <f t="shared" si="3"/>
        <v>0.85333333333333339</v>
      </c>
      <c r="AH28">
        <f t="shared" si="3"/>
        <v>0.84666666666666668</v>
      </c>
      <c r="AI28">
        <f t="shared" si="3"/>
        <v>0.84000000000000008</v>
      </c>
      <c r="AJ28">
        <f t="shared" si="3"/>
        <v>0.83333333333333337</v>
      </c>
      <c r="AK28">
        <f t="shared" si="3"/>
        <v>0.82666666666666666</v>
      </c>
      <c r="AL28">
        <f t="shared" si="3"/>
        <v>0.82000000000000006</v>
      </c>
      <c r="AM28">
        <f t="shared" si="3"/>
        <v>0.81333333333333335</v>
      </c>
      <c r="AN28">
        <f t="shared" si="3"/>
        <v>0.80666666666666664</v>
      </c>
      <c r="AO28">
        <v>0.8</v>
      </c>
    </row>
    <row r="29" spans="1:41" x14ac:dyDescent="0.25">
      <c r="A29" t="s">
        <v>95</v>
      </c>
      <c r="B29" s="25">
        <v>1</v>
      </c>
      <c r="C29" s="25">
        <v>1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  <c r="L29">
        <f t="shared" si="1"/>
        <v>0.99333333333333329</v>
      </c>
      <c r="M29">
        <f t="shared" si="3"/>
        <v>0.98666666666666669</v>
      </c>
      <c r="N29">
        <f t="shared" si="3"/>
        <v>0.98</v>
      </c>
      <c r="O29">
        <f t="shared" si="3"/>
        <v>0.97333333333333338</v>
      </c>
      <c r="P29">
        <f t="shared" si="3"/>
        <v>0.96666666666666667</v>
      </c>
      <c r="Q29">
        <f t="shared" si="3"/>
        <v>0.96</v>
      </c>
      <c r="R29">
        <f t="shared" si="3"/>
        <v>0.95333333333333337</v>
      </c>
      <c r="S29">
        <f t="shared" si="3"/>
        <v>0.94666666666666666</v>
      </c>
      <c r="T29">
        <f t="shared" si="3"/>
        <v>0.94000000000000006</v>
      </c>
      <c r="U29">
        <f t="shared" si="3"/>
        <v>0.93333333333333335</v>
      </c>
      <c r="V29">
        <f t="shared" si="3"/>
        <v>0.92666666666666664</v>
      </c>
      <c r="W29">
        <f t="shared" si="3"/>
        <v>0.92</v>
      </c>
      <c r="X29">
        <f t="shared" si="3"/>
        <v>0.91333333333333333</v>
      </c>
      <c r="Y29">
        <f t="shared" si="3"/>
        <v>0.90666666666666673</v>
      </c>
      <c r="Z29">
        <f t="shared" si="3"/>
        <v>0.9</v>
      </c>
      <c r="AA29">
        <f t="shared" si="3"/>
        <v>0.89333333333333331</v>
      </c>
      <c r="AB29">
        <f t="shared" si="3"/>
        <v>0.88666666666666671</v>
      </c>
      <c r="AC29">
        <f t="shared" si="3"/>
        <v>0.88</v>
      </c>
      <c r="AD29">
        <f t="shared" si="3"/>
        <v>0.87333333333333329</v>
      </c>
      <c r="AE29">
        <f t="shared" si="3"/>
        <v>0.8666666666666667</v>
      </c>
      <c r="AF29">
        <f t="shared" si="3"/>
        <v>0.86</v>
      </c>
      <c r="AG29">
        <f t="shared" si="3"/>
        <v>0.85333333333333339</v>
      </c>
      <c r="AH29">
        <f t="shared" si="3"/>
        <v>0.84666666666666668</v>
      </c>
      <c r="AI29">
        <f t="shared" si="3"/>
        <v>0.84000000000000008</v>
      </c>
      <c r="AJ29">
        <f t="shared" si="3"/>
        <v>0.83333333333333337</v>
      </c>
      <c r="AK29">
        <f t="shared" si="3"/>
        <v>0.82666666666666666</v>
      </c>
      <c r="AL29">
        <f t="shared" si="3"/>
        <v>0.82000000000000006</v>
      </c>
      <c r="AM29">
        <f t="shared" si="3"/>
        <v>0.81333333333333335</v>
      </c>
      <c r="AN29">
        <f t="shared" si="3"/>
        <v>0.80666666666666664</v>
      </c>
      <c r="AO29">
        <v>0.8</v>
      </c>
    </row>
    <row r="30" spans="1:41" x14ac:dyDescent="0.25">
      <c r="A30" t="s">
        <v>96</v>
      </c>
      <c r="B30" s="25">
        <v>1</v>
      </c>
      <c r="C30" s="25">
        <v>1</v>
      </c>
      <c r="D30" s="25">
        <v>1</v>
      </c>
      <c r="E30" s="25">
        <v>1</v>
      </c>
      <c r="F30" s="25">
        <v>1</v>
      </c>
      <c r="G30" s="25">
        <v>1</v>
      </c>
      <c r="H30" s="25">
        <v>1</v>
      </c>
      <c r="I30" s="25">
        <v>1</v>
      </c>
      <c r="J30" s="25">
        <v>1</v>
      </c>
      <c r="K30" s="25">
        <v>1</v>
      </c>
      <c r="L30">
        <f t="shared" si="1"/>
        <v>0.99333333333333329</v>
      </c>
      <c r="M30">
        <f t="shared" si="3"/>
        <v>0.98666666666666669</v>
      </c>
      <c r="N30">
        <f t="shared" si="3"/>
        <v>0.98</v>
      </c>
      <c r="O30">
        <f t="shared" si="3"/>
        <v>0.97333333333333338</v>
      </c>
      <c r="P30">
        <f t="shared" si="3"/>
        <v>0.96666666666666667</v>
      </c>
      <c r="Q30">
        <f t="shared" si="3"/>
        <v>0.96</v>
      </c>
      <c r="R30">
        <f t="shared" si="3"/>
        <v>0.95333333333333337</v>
      </c>
      <c r="S30">
        <f t="shared" si="3"/>
        <v>0.94666666666666666</v>
      </c>
      <c r="T30">
        <f t="shared" si="3"/>
        <v>0.94000000000000006</v>
      </c>
      <c r="U30">
        <f t="shared" si="3"/>
        <v>0.93333333333333335</v>
      </c>
      <c r="V30">
        <f t="shared" si="3"/>
        <v>0.92666666666666664</v>
      </c>
      <c r="W30">
        <f t="shared" si="3"/>
        <v>0.92</v>
      </c>
      <c r="X30">
        <f t="shared" si="3"/>
        <v>0.91333333333333333</v>
      </c>
      <c r="Y30">
        <f t="shared" si="3"/>
        <v>0.90666666666666673</v>
      </c>
      <c r="Z30">
        <f t="shared" si="3"/>
        <v>0.9</v>
      </c>
      <c r="AA30">
        <f t="shared" si="3"/>
        <v>0.89333333333333331</v>
      </c>
      <c r="AB30">
        <f t="shared" si="3"/>
        <v>0.88666666666666671</v>
      </c>
      <c r="AC30">
        <f t="shared" si="3"/>
        <v>0.88</v>
      </c>
      <c r="AD30">
        <f t="shared" si="3"/>
        <v>0.87333333333333329</v>
      </c>
      <c r="AE30">
        <f t="shared" si="3"/>
        <v>0.8666666666666667</v>
      </c>
      <c r="AF30">
        <f t="shared" si="3"/>
        <v>0.86</v>
      </c>
      <c r="AG30">
        <f t="shared" si="3"/>
        <v>0.85333333333333339</v>
      </c>
      <c r="AH30">
        <f t="shared" si="3"/>
        <v>0.84666666666666668</v>
      </c>
      <c r="AI30">
        <f t="shared" si="3"/>
        <v>0.84000000000000008</v>
      </c>
      <c r="AJ30">
        <f t="shared" si="3"/>
        <v>0.83333333333333337</v>
      </c>
      <c r="AK30">
        <f t="shared" si="3"/>
        <v>0.82666666666666666</v>
      </c>
      <c r="AL30">
        <f t="shared" si="3"/>
        <v>0.82000000000000006</v>
      </c>
      <c r="AM30">
        <f t="shared" si="3"/>
        <v>0.81333333333333335</v>
      </c>
      <c r="AN30">
        <f t="shared" si="3"/>
        <v>0.80666666666666664</v>
      </c>
      <c r="AO30">
        <v>0.8</v>
      </c>
    </row>
    <row r="31" spans="1:41" x14ac:dyDescent="0.25">
      <c r="A31" t="s">
        <v>97</v>
      </c>
      <c r="B31" s="25">
        <v>1</v>
      </c>
      <c r="C31" s="25">
        <v>1</v>
      </c>
      <c r="D31" s="25">
        <v>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>
        <f t="shared" si="1"/>
        <v>0.99333333333333329</v>
      </c>
      <c r="M31">
        <f t="shared" si="3"/>
        <v>0.98666666666666669</v>
      </c>
      <c r="N31">
        <f t="shared" si="3"/>
        <v>0.98</v>
      </c>
      <c r="O31">
        <f t="shared" si="3"/>
        <v>0.97333333333333338</v>
      </c>
      <c r="P31">
        <f t="shared" si="3"/>
        <v>0.96666666666666667</v>
      </c>
      <c r="Q31">
        <f t="shared" si="3"/>
        <v>0.96</v>
      </c>
      <c r="R31">
        <f t="shared" si="3"/>
        <v>0.95333333333333337</v>
      </c>
      <c r="S31">
        <f t="shared" si="3"/>
        <v>0.94666666666666666</v>
      </c>
      <c r="T31">
        <f t="shared" si="3"/>
        <v>0.94000000000000006</v>
      </c>
      <c r="U31">
        <f t="shared" si="3"/>
        <v>0.93333333333333335</v>
      </c>
      <c r="V31">
        <f t="shared" si="3"/>
        <v>0.92666666666666664</v>
      </c>
      <c r="W31">
        <f t="shared" si="3"/>
        <v>0.92</v>
      </c>
      <c r="X31">
        <f t="shared" si="3"/>
        <v>0.91333333333333333</v>
      </c>
      <c r="Y31">
        <f t="shared" si="3"/>
        <v>0.90666666666666673</v>
      </c>
      <c r="Z31">
        <f t="shared" si="3"/>
        <v>0.9</v>
      </c>
      <c r="AA31">
        <f t="shared" si="3"/>
        <v>0.89333333333333331</v>
      </c>
      <c r="AB31">
        <f t="shared" si="3"/>
        <v>0.88666666666666671</v>
      </c>
      <c r="AC31">
        <f t="shared" si="3"/>
        <v>0.88</v>
      </c>
      <c r="AD31">
        <f t="shared" si="3"/>
        <v>0.87333333333333329</v>
      </c>
      <c r="AE31">
        <f t="shared" si="3"/>
        <v>0.8666666666666667</v>
      </c>
      <c r="AF31">
        <f t="shared" si="3"/>
        <v>0.86</v>
      </c>
      <c r="AG31">
        <f t="shared" si="3"/>
        <v>0.85333333333333339</v>
      </c>
      <c r="AH31">
        <f t="shared" si="3"/>
        <v>0.84666666666666668</v>
      </c>
      <c r="AI31">
        <f t="shared" si="3"/>
        <v>0.84000000000000008</v>
      </c>
      <c r="AJ31">
        <f t="shared" si="3"/>
        <v>0.83333333333333337</v>
      </c>
      <c r="AK31">
        <f t="shared" ref="AK31:AN31" si="4">$K$4+($AO$4-$K31)/($AO$3-$K$3)*(AK$3-$K$3)</f>
        <v>0.82666666666666666</v>
      </c>
      <c r="AL31">
        <f t="shared" si="4"/>
        <v>0.82000000000000006</v>
      </c>
      <c r="AM31">
        <f t="shared" si="4"/>
        <v>0.81333333333333335</v>
      </c>
      <c r="AN31">
        <f t="shared" si="4"/>
        <v>0.80666666666666664</v>
      </c>
      <c r="AO31">
        <v>0.8</v>
      </c>
    </row>
    <row r="32" spans="1:41" x14ac:dyDescent="0.25">
      <c r="A32" t="s">
        <v>98</v>
      </c>
      <c r="B32" s="25">
        <v>1</v>
      </c>
      <c r="C32" s="25">
        <v>1</v>
      </c>
      <c r="D32" s="25">
        <v>1</v>
      </c>
      <c r="E32" s="25">
        <v>1</v>
      </c>
      <c r="F32" s="25">
        <v>1</v>
      </c>
      <c r="G32" s="25">
        <v>1</v>
      </c>
      <c r="H32" s="25">
        <v>1</v>
      </c>
      <c r="I32" s="25">
        <v>1</v>
      </c>
      <c r="J32" s="25">
        <v>1</v>
      </c>
      <c r="K32" s="25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</row>
    <row r="33" spans="1:41" x14ac:dyDescent="0.25">
      <c r="A33" t="s">
        <v>99</v>
      </c>
      <c r="B33" s="25">
        <v>1</v>
      </c>
      <c r="C33" s="25">
        <v>1</v>
      </c>
      <c r="D33" s="25">
        <v>1</v>
      </c>
      <c r="E33" s="25">
        <v>1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25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31"/>
  <sheetViews>
    <sheetView workbookViewId="0">
      <selection activeCell="C11" sqref="C11"/>
    </sheetView>
  </sheetViews>
  <sheetFormatPr defaultRowHeight="15" x14ac:dyDescent="0.25"/>
  <cols>
    <col min="1" max="1" width="74.7109375" customWidth="1"/>
  </cols>
  <sheetData>
    <row r="1" spans="1:46" x14ac:dyDescent="0.25">
      <c r="A1" t="s">
        <v>69</v>
      </c>
      <c r="B1" s="25">
        <v>2011</v>
      </c>
      <c r="C1" s="25">
        <v>2012</v>
      </c>
      <c r="D1" s="25">
        <v>2013</v>
      </c>
      <c r="E1" s="25">
        <v>2014</v>
      </c>
      <c r="F1" s="25">
        <v>2015</v>
      </c>
      <c r="G1" s="25">
        <v>2016</v>
      </c>
      <c r="H1" s="25">
        <v>2017</v>
      </c>
      <c r="I1" s="25">
        <v>2018</v>
      </c>
      <c r="J1" s="25">
        <v>2019</v>
      </c>
      <c r="K1" s="25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  <c r="AR1" s="17" t="s">
        <v>254</v>
      </c>
      <c r="AS1" s="17" t="s">
        <v>255</v>
      </c>
      <c r="AT1" s="17" t="s">
        <v>256</v>
      </c>
    </row>
    <row r="2" spans="1:46" x14ac:dyDescent="0.25">
      <c r="A2" t="s">
        <v>70</v>
      </c>
      <c r="B2" s="25">
        <v>0.98424563753731786</v>
      </c>
      <c r="C2" s="25">
        <v>0.98568481406157127</v>
      </c>
      <c r="D2" s="25">
        <v>0.9871239905858249</v>
      </c>
      <c r="E2" s="25">
        <v>0.98856316711007841</v>
      </c>
      <c r="F2" s="25">
        <v>0.99000234363433193</v>
      </c>
      <c r="G2" s="25">
        <v>0.98210459896237878</v>
      </c>
      <c r="H2" s="25">
        <v>0.97420685429042564</v>
      </c>
      <c r="I2" s="25">
        <v>0.96630910961847249</v>
      </c>
      <c r="J2" s="25">
        <v>0.95841136494651935</v>
      </c>
      <c r="K2" s="25">
        <v>0.95051362027456621</v>
      </c>
      <c r="L2">
        <f>$K2+($AO2-$K2)/($AO$1-$K$1)*(L$1-$K$1)</f>
        <v>0.93265676529246822</v>
      </c>
      <c r="M2">
        <f t="shared" ref="M2:AN11" si="0">$K2+($AO2-$K2)/($AO$1-$K$1)*(M$1-$K$1)</f>
        <v>0.91479991031037022</v>
      </c>
      <c r="N2">
        <f t="shared" si="0"/>
        <v>0.89694305532827223</v>
      </c>
      <c r="O2">
        <f t="shared" si="0"/>
        <v>0.87908620034617424</v>
      </c>
      <c r="P2">
        <f t="shared" si="0"/>
        <v>0.86122934536407625</v>
      </c>
      <c r="Q2">
        <f t="shared" si="0"/>
        <v>0.84337249038197826</v>
      </c>
      <c r="R2">
        <f t="shared" si="0"/>
        <v>0.82551563539988027</v>
      </c>
      <c r="S2">
        <f t="shared" si="0"/>
        <v>0.80765878041778227</v>
      </c>
      <c r="T2">
        <f t="shared" si="0"/>
        <v>0.78980192543568428</v>
      </c>
      <c r="U2">
        <f t="shared" si="0"/>
        <v>0.77194507045358629</v>
      </c>
      <c r="V2">
        <f t="shared" si="0"/>
        <v>0.7540882154714883</v>
      </c>
      <c r="W2">
        <f t="shared" si="0"/>
        <v>0.73623136048939031</v>
      </c>
      <c r="X2">
        <f t="shared" si="0"/>
        <v>0.71837450550729232</v>
      </c>
      <c r="Y2">
        <f t="shared" si="0"/>
        <v>0.70051765052519432</v>
      </c>
      <c r="Z2">
        <f t="shared" si="0"/>
        <v>0.68266079554309633</v>
      </c>
      <c r="AA2">
        <f t="shared" si="0"/>
        <v>0.66480394056099834</v>
      </c>
      <c r="AB2">
        <f t="shared" si="0"/>
        <v>0.64694708557890035</v>
      </c>
      <c r="AC2">
        <f t="shared" si="0"/>
        <v>0.62909023059680236</v>
      </c>
      <c r="AD2">
        <f t="shared" si="0"/>
        <v>0.61123337561470437</v>
      </c>
      <c r="AE2">
        <f t="shared" si="0"/>
        <v>0.59337652063260637</v>
      </c>
      <c r="AF2">
        <f t="shared" si="0"/>
        <v>0.57551966565050838</v>
      </c>
      <c r="AG2">
        <f t="shared" si="0"/>
        <v>0.55766281066841039</v>
      </c>
      <c r="AH2">
        <f t="shared" si="0"/>
        <v>0.5398059556863124</v>
      </c>
      <c r="AI2">
        <f t="shared" si="0"/>
        <v>0.52194910070421441</v>
      </c>
      <c r="AJ2">
        <f t="shared" si="0"/>
        <v>0.50409224572211642</v>
      </c>
      <c r="AK2">
        <f t="shared" si="0"/>
        <v>0.48623539074001842</v>
      </c>
      <c r="AL2">
        <f t="shared" si="0"/>
        <v>0.46837853575792043</v>
      </c>
      <c r="AM2">
        <f t="shared" si="0"/>
        <v>0.45052168077582244</v>
      </c>
      <c r="AN2">
        <f t="shared" si="0"/>
        <v>0.43266482579372445</v>
      </c>
      <c r="AO2">
        <v>0.41480797081162651</v>
      </c>
      <c r="AR2">
        <v>0.61480797081162653</v>
      </c>
      <c r="AS2">
        <f>MAX(AR2-0.2,0.35)</f>
        <v>0.41480797081162651</v>
      </c>
    </row>
    <row r="3" spans="1:46" x14ac:dyDescent="0.25">
      <c r="A3" t="s">
        <v>71</v>
      </c>
      <c r="B3" s="25">
        <v>1.0242531682640086</v>
      </c>
      <c r="C3" s="25">
        <v>1.0076233894160416</v>
      </c>
      <c r="D3" s="25">
        <v>0.99099361056807489</v>
      </c>
      <c r="E3" s="25">
        <v>0.97436383172010799</v>
      </c>
      <c r="F3" s="25">
        <v>0.95773405287214131</v>
      </c>
      <c r="G3" s="25">
        <v>0.94958888291675581</v>
      </c>
      <c r="H3" s="25">
        <v>0.94144371296137019</v>
      </c>
      <c r="I3" s="25">
        <v>0.93329854300598447</v>
      </c>
      <c r="J3" s="25">
        <v>0.92515337305059886</v>
      </c>
      <c r="K3" s="25">
        <v>0.91700820309521325</v>
      </c>
      <c r="L3">
        <f t="shared" ref="L3:AA31" si="1">$K3+($AO3-$K3)/($AO$1-$K$1)*(L$1-$K$1)</f>
        <v>0.89810792965870612</v>
      </c>
      <c r="M3">
        <f t="shared" si="1"/>
        <v>0.87920765622219899</v>
      </c>
      <c r="N3">
        <f t="shared" si="1"/>
        <v>0.86030738278569197</v>
      </c>
      <c r="O3">
        <f t="shared" si="1"/>
        <v>0.84140710934918483</v>
      </c>
      <c r="P3">
        <f t="shared" si="1"/>
        <v>0.8225068359126777</v>
      </c>
      <c r="Q3">
        <f t="shared" si="1"/>
        <v>0.80360656247617057</v>
      </c>
      <c r="R3">
        <f t="shared" si="1"/>
        <v>0.78470628903966344</v>
      </c>
      <c r="S3">
        <f t="shared" si="1"/>
        <v>0.76580601560315631</v>
      </c>
      <c r="T3">
        <f t="shared" si="1"/>
        <v>0.74690574216664929</v>
      </c>
      <c r="U3">
        <f t="shared" si="1"/>
        <v>0.72800546873014216</v>
      </c>
      <c r="V3">
        <f t="shared" si="1"/>
        <v>0.70910519529363503</v>
      </c>
      <c r="W3">
        <f t="shared" si="1"/>
        <v>0.6902049218571279</v>
      </c>
      <c r="X3">
        <f t="shared" si="1"/>
        <v>0.67130464842062088</v>
      </c>
      <c r="Y3">
        <f t="shared" si="1"/>
        <v>0.65240437498411374</v>
      </c>
      <c r="Z3">
        <f t="shared" si="1"/>
        <v>0.63350410154760661</v>
      </c>
      <c r="AA3">
        <f t="shared" si="1"/>
        <v>0.61460382811109948</v>
      </c>
      <c r="AB3">
        <f t="shared" si="0"/>
        <v>0.59570355467459235</v>
      </c>
      <c r="AC3">
        <f t="shared" si="0"/>
        <v>0.57680328123808522</v>
      </c>
      <c r="AD3">
        <f t="shared" si="0"/>
        <v>0.55790300780157809</v>
      </c>
      <c r="AE3">
        <f t="shared" si="0"/>
        <v>0.53900273436507107</v>
      </c>
      <c r="AF3">
        <f t="shared" si="0"/>
        <v>0.52010246092856394</v>
      </c>
      <c r="AG3">
        <f t="shared" si="0"/>
        <v>0.50120218749205681</v>
      </c>
      <c r="AH3">
        <f t="shared" si="0"/>
        <v>0.48230191405554973</v>
      </c>
      <c r="AI3">
        <f t="shared" si="0"/>
        <v>0.4634016406190426</v>
      </c>
      <c r="AJ3">
        <f t="shared" si="0"/>
        <v>0.44450136718253547</v>
      </c>
      <c r="AK3">
        <f t="shared" si="0"/>
        <v>0.42560109374602839</v>
      </c>
      <c r="AL3">
        <f t="shared" si="0"/>
        <v>0.40670082030952126</v>
      </c>
      <c r="AM3">
        <f t="shared" si="0"/>
        <v>0.38780054687301413</v>
      </c>
      <c r="AN3">
        <f t="shared" si="0"/>
        <v>0.368900273436507</v>
      </c>
      <c r="AO3">
        <v>0.35</v>
      </c>
      <c r="AR3">
        <v>0.50312453613327501</v>
      </c>
      <c r="AS3">
        <f t="shared" ref="AS3:AS31" si="2">MAX(AR3-0.2,0.35)</f>
        <v>0.35</v>
      </c>
    </row>
    <row r="4" spans="1:46" x14ac:dyDescent="0.25">
      <c r="A4" t="s">
        <v>72</v>
      </c>
      <c r="B4" s="25">
        <v>0.67275725950322751</v>
      </c>
      <c r="C4" s="25">
        <v>0.67831433691450171</v>
      </c>
      <c r="D4" s="25">
        <v>0.68387141432577592</v>
      </c>
      <c r="E4" s="25">
        <v>0.68942849173705023</v>
      </c>
      <c r="F4" s="25">
        <v>0.69498556914832443</v>
      </c>
      <c r="G4" s="25">
        <v>0.68227850458187667</v>
      </c>
      <c r="H4" s="25">
        <v>0.6695714400154289</v>
      </c>
      <c r="I4" s="25">
        <v>0.65686437544898113</v>
      </c>
      <c r="J4" s="25">
        <v>0.64415731088253336</v>
      </c>
      <c r="K4" s="25">
        <v>0.63145024631608559</v>
      </c>
      <c r="L4">
        <f t="shared" si="1"/>
        <v>0.62206857143888272</v>
      </c>
      <c r="M4">
        <f t="shared" si="0"/>
        <v>0.61268689656167985</v>
      </c>
      <c r="N4">
        <f t="shared" si="0"/>
        <v>0.60330522168447698</v>
      </c>
      <c r="O4">
        <f t="shared" si="0"/>
        <v>0.59392354680727422</v>
      </c>
      <c r="P4">
        <f t="shared" si="0"/>
        <v>0.58454187193007134</v>
      </c>
      <c r="Q4">
        <f t="shared" si="0"/>
        <v>0.57516019705286847</v>
      </c>
      <c r="R4">
        <f t="shared" si="0"/>
        <v>0.5657785221756656</v>
      </c>
      <c r="S4">
        <f t="shared" si="0"/>
        <v>0.55639684729846273</v>
      </c>
      <c r="T4">
        <f t="shared" si="0"/>
        <v>0.54701517242125997</v>
      </c>
      <c r="U4">
        <f t="shared" si="0"/>
        <v>0.53763349754405709</v>
      </c>
      <c r="V4">
        <f t="shared" si="0"/>
        <v>0.52825182266685422</v>
      </c>
      <c r="W4">
        <f t="shared" si="0"/>
        <v>0.51887014778965135</v>
      </c>
      <c r="X4">
        <f t="shared" si="0"/>
        <v>0.50948847291244848</v>
      </c>
      <c r="Y4">
        <f t="shared" si="0"/>
        <v>0.5001067980352456</v>
      </c>
      <c r="Z4">
        <f t="shared" si="0"/>
        <v>0.49072512315804279</v>
      </c>
      <c r="AA4">
        <f t="shared" si="0"/>
        <v>0.48134344828083997</v>
      </c>
      <c r="AB4">
        <f t="shared" si="0"/>
        <v>0.4719617734036371</v>
      </c>
      <c r="AC4">
        <f t="shared" si="0"/>
        <v>0.46258009852643422</v>
      </c>
      <c r="AD4">
        <f t="shared" si="0"/>
        <v>0.45319842364923135</v>
      </c>
      <c r="AE4">
        <f t="shared" si="0"/>
        <v>0.44381674877202854</v>
      </c>
      <c r="AF4">
        <f t="shared" si="0"/>
        <v>0.43443507389482566</v>
      </c>
      <c r="AG4">
        <f t="shared" si="0"/>
        <v>0.42505339901762285</v>
      </c>
      <c r="AH4">
        <f t="shared" si="0"/>
        <v>0.41567172414041997</v>
      </c>
      <c r="AI4">
        <f t="shared" si="0"/>
        <v>0.4062900492632171</v>
      </c>
      <c r="AJ4">
        <f t="shared" si="0"/>
        <v>0.39690837438601423</v>
      </c>
      <c r="AK4">
        <f t="shared" si="0"/>
        <v>0.38752669950881141</v>
      </c>
      <c r="AL4">
        <f t="shared" si="0"/>
        <v>0.37814502463160854</v>
      </c>
      <c r="AM4">
        <f t="shared" si="0"/>
        <v>0.36876334975440572</v>
      </c>
      <c r="AN4">
        <f t="shared" si="0"/>
        <v>0.35938167487720285</v>
      </c>
      <c r="AO4">
        <v>0.35</v>
      </c>
      <c r="AR4">
        <v>0.39732858480295657</v>
      </c>
      <c r="AS4">
        <f t="shared" si="2"/>
        <v>0.35</v>
      </c>
    </row>
    <row r="5" spans="1:46" x14ac:dyDescent="0.25">
      <c r="A5" t="s">
        <v>73</v>
      </c>
      <c r="B5" s="25">
        <v>0.95267735126529263</v>
      </c>
      <c r="C5" s="25">
        <v>0.96405286148280656</v>
      </c>
      <c r="D5" s="25">
        <v>0.97542837170032037</v>
      </c>
      <c r="E5" s="25">
        <v>0.98680388191783441</v>
      </c>
      <c r="F5" s="25">
        <v>0.99817939213534823</v>
      </c>
      <c r="G5" s="25">
        <v>0.98458712812154847</v>
      </c>
      <c r="H5" s="25">
        <v>0.97099486410774871</v>
      </c>
      <c r="I5" s="25">
        <v>0.95740260009394906</v>
      </c>
      <c r="J5" s="25">
        <v>0.9438103360801493</v>
      </c>
      <c r="K5" s="25">
        <v>0.93021807206634954</v>
      </c>
      <c r="L5">
        <f t="shared" si="1"/>
        <v>0.91153821544400138</v>
      </c>
      <c r="M5">
        <f t="shared" si="0"/>
        <v>0.89285835882165321</v>
      </c>
      <c r="N5">
        <f t="shared" si="0"/>
        <v>0.87417850219930504</v>
      </c>
      <c r="O5">
        <f t="shared" si="0"/>
        <v>0.85549864557695687</v>
      </c>
      <c r="P5">
        <f t="shared" si="0"/>
        <v>0.83681878895460871</v>
      </c>
      <c r="Q5">
        <f t="shared" si="0"/>
        <v>0.81813893233226054</v>
      </c>
      <c r="R5">
        <f t="shared" si="0"/>
        <v>0.79945907570991237</v>
      </c>
      <c r="S5">
        <f t="shared" si="0"/>
        <v>0.7807792190875642</v>
      </c>
      <c r="T5">
        <f t="shared" si="0"/>
        <v>0.76209936246521603</v>
      </c>
      <c r="U5">
        <f t="shared" si="0"/>
        <v>0.74341950584286787</v>
      </c>
      <c r="V5">
        <f t="shared" si="0"/>
        <v>0.7247396492205197</v>
      </c>
      <c r="W5">
        <f t="shared" si="0"/>
        <v>0.70605979259817153</v>
      </c>
      <c r="X5">
        <f t="shared" si="0"/>
        <v>0.68737993597582336</v>
      </c>
      <c r="Y5">
        <f t="shared" si="0"/>
        <v>0.6687000793534752</v>
      </c>
      <c r="Z5">
        <f t="shared" si="0"/>
        <v>0.65002022273112703</v>
      </c>
      <c r="AA5">
        <f t="shared" si="0"/>
        <v>0.63134036610877886</v>
      </c>
      <c r="AB5">
        <f t="shared" si="0"/>
        <v>0.61266050948643069</v>
      </c>
      <c r="AC5">
        <f t="shared" si="0"/>
        <v>0.59398065286408253</v>
      </c>
      <c r="AD5">
        <f t="shared" si="0"/>
        <v>0.57530079624173436</v>
      </c>
      <c r="AE5">
        <f t="shared" si="0"/>
        <v>0.55662093961938619</v>
      </c>
      <c r="AF5">
        <f t="shared" si="0"/>
        <v>0.53794108299703802</v>
      </c>
      <c r="AG5">
        <f t="shared" si="0"/>
        <v>0.51926122637468985</v>
      </c>
      <c r="AH5">
        <f t="shared" si="0"/>
        <v>0.50058136975234169</v>
      </c>
      <c r="AI5">
        <f t="shared" si="0"/>
        <v>0.48190151312999352</v>
      </c>
      <c r="AJ5">
        <f t="shared" si="0"/>
        <v>0.46322165650764535</v>
      </c>
      <c r="AK5">
        <f t="shared" si="0"/>
        <v>0.44454179988529718</v>
      </c>
      <c r="AL5">
        <f t="shared" si="0"/>
        <v>0.42586194326294902</v>
      </c>
      <c r="AM5">
        <f t="shared" si="0"/>
        <v>0.40718208664060085</v>
      </c>
      <c r="AN5">
        <f t="shared" si="0"/>
        <v>0.38850223001825268</v>
      </c>
      <c r="AO5">
        <v>0.36982237339590446</v>
      </c>
      <c r="AR5">
        <v>0.56982237339590447</v>
      </c>
      <c r="AS5">
        <f t="shared" si="2"/>
        <v>0.36982237339590446</v>
      </c>
    </row>
    <row r="6" spans="1:46" x14ac:dyDescent="0.25">
      <c r="A6" t="s">
        <v>74</v>
      </c>
      <c r="B6" s="25">
        <v>0.74268432810984197</v>
      </c>
      <c r="C6" s="25">
        <v>0.73766633105569368</v>
      </c>
      <c r="D6" s="25">
        <v>0.73264833400154539</v>
      </c>
      <c r="E6" s="25">
        <v>0.72763033694739709</v>
      </c>
      <c r="F6" s="25">
        <v>0.7226123398932488</v>
      </c>
      <c r="G6" s="25">
        <v>0.71552838621067916</v>
      </c>
      <c r="H6" s="25">
        <v>0.7084444325281094</v>
      </c>
      <c r="I6" s="25">
        <v>0.70136047884553965</v>
      </c>
      <c r="J6" s="25">
        <v>0.69427652516296989</v>
      </c>
      <c r="K6" s="25">
        <v>0.68719257148040025</v>
      </c>
      <c r="L6">
        <f t="shared" si="1"/>
        <v>0.6759528190977202</v>
      </c>
      <c r="M6">
        <f t="shared" si="0"/>
        <v>0.66471306671504027</v>
      </c>
      <c r="N6">
        <f t="shared" si="0"/>
        <v>0.65347331433236022</v>
      </c>
      <c r="O6">
        <f t="shared" si="0"/>
        <v>0.64223356194968018</v>
      </c>
      <c r="P6">
        <f t="shared" si="0"/>
        <v>0.63099380956700024</v>
      </c>
      <c r="Q6">
        <f t="shared" si="0"/>
        <v>0.6197540571843202</v>
      </c>
      <c r="R6">
        <f t="shared" si="0"/>
        <v>0.60851430480164015</v>
      </c>
      <c r="S6">
        <f t="shared" si="0"/>
        <v>0.59727455241896021</v>
      </c>
      <c r="T6">
        <f t="shared" si="0"/>
        <v>0.58603480003628017</v>
      </c>
      <c r="U6">
        <f t="shared" si="0"/>
        <v>0.57479504765360012</v>
      </c>
      <c r="V6">
        <f t="shared" si="0"/>
        <v>0.56355529527092019</v>
      </c>
      <c r="W6">
        <f t="shared" si="0"/>
        <v>0.55231554288824014</v>
      </c>
      <c r="X6">
        <f t="shared" si="0"/>
        <v>0.54107579050556009</v>
      </c>
      <c r="Y6">
        <f t="shared" si="0"/>
        <v>0.52983603812288016</v>
      </c>
      <c r="Z6">
        <f t="shared" si="0"/>
        <v>0.51859628574020011</v>
      </c>
      <c r="AA6">
        <f t="shared" si="0"/>
        <v>0.50735653335752007</v>
      </c>
      <c r="AB6">
        <f t="shared" si="0"/>
        <v>0.49611678097484008</v>
      </c>
      <c r="AC6">
        <f t="shared" si="0"/>
        <v>0.48487702859216009</v>
      </c>
      <c r="AD6">
        <f t="shared" si="0"/>
        <v>0.47363727620948004</v>
      </c>
      <c r="AE6">
        <f t="shared" si="0"/>
        <v>0.46239752382680005</v>
      </c>
      <c r="AF6">
        <f t="shared" si="0"/>
        <v>0.45115777144412006</v>
      </c>
      <c r="AG6">
        <f t="shared" si="0"/>
        <v>0.43991801906144001</v>
      </c>
      <c r="AH6">
        <f t="shared" si="0"/>
        <v>0.42867826667876002</v>
      </c>
      <c r="AI6">
        <f t="shared" si="0"/>
        <v>0.41743851429608003</v>
      </c>
      <c r="AJ6">
        <f t="shared" si="0"/>
        <v>0.40619876191339999</v>
      </c>
      <c r="AK6">
        <f t="shared" si="0"/>
        <v>0.39495900953072</v>
      </c>
      <c r="AL6">
        <f t="shared" si="0"/>
        <v>0.38371925714804</v>
      </c>
      <c r="AM6">
        <f t="shared" si="0"/>
        <v>0.37247950476535996</v>
      </c>
      <c r="AN6">
        <f t="shared" si="0"/>
        <v>0.36123975238267997</v>
      </c>
      <c r="AO6">
        <v>0.35</v>
      </c>
      <c r="AR6">
        <v>0.39898089186960972</v>
      </c>
      <c r="AS6">
        <f t="shared" si="2"/>
        <v>0.35</v>
      </c>
    </row>
    <row r="7" spans="1:46" x14ac:dyDescent="0.25">
      <c r="A7" t="s">
        <v>75</v>
      </c>
      <c r="B7" s="25">
        <v>0.8754354315879872</v>
      </c>
      <c r="C7" s="25">
        <v>0.87795378091999876</v>
      </c>
      <c r="D7" s="25">
        <v>0.88047213025201032</v>
      </c>
      <c r="E7" s="25">
        <v>0.88299047958402177</v>
      </c>
      <c r="F7" s="25">
        <v>0.88550882891603333</v>
      </c>
      <c r="G7" s="25">
        <v>0.87614064509108935</v>
      </c>
      <c r="H7" s="25">
        <v>0.86677246126614549</v>
      </c>
      <c r="I7" s="25">
        <v>0.85740427744120162</v>
      </c>
      <c r="J7" s="25">
        <v>0.84803609361625776</v>
      </c>
      <c r="K7" s="25">
        <v>0.83866790979131378</v>
      </c>
      <c r="L7">
        <f t="shared" si="1"/>
        <v>0.82237897946493665</v>
      </c>
      <c r="M7">
        <f t="shared" si="0"/>
        <v>0.80609004913855953</v>
      </c>
      <c r="N7">
        <f t="shared" si="0"/>
        <v>0.7898011188121824</v>
      </c>
      <c r="O7">
        <f t="shared" si="0"/>
        <v>0.77351218848580527</v>
      </c>
      <c r="P7">
        <f t="shared" si="0"/>
        <v>0.75722325815942815</v>
      </c>
      <c r="Q7">
        <f t="shared" si="0"/>
        <v>0.74093432783305102</v>
      </c>
      <c r="R7">
        <f t="shared" si="0"/>
        <v>0.72464539750667389</v>
      </c>
      <c r="S7">
        <f t="shared" si="0"/>
        <v>0.70835646718029677</v>
      </c>
      <c r="T7">
        <f t="shared" si="0"/>
        <v>0.69206753685391964</v>
      </c>
      <c r="U7">
        <f t="shared" si="0"/>
        <v>0.67577860652754251</v>
      </c>
      <c r="V7">
        <f t="shared" si="0"/>
        <v>0.65948967620116539</v>
      </c>
      <c r="W7">
        <f t="shared" si="0"/>
        <v>0.64320074587478826</v>
      </c>
      <c r="X7">
        <f t="shared" si="0"/>
        <v>0.62691181554841113</v>
      </c>
      <c r="Y7">
        <f t="shared" si="0"/>
        <v>0.61062288522203401</v>
      </c>
      <c r="Z7">
        <f t="shared" si="0"/>
        <v>0.59433395489565688</v>
      </c>
      <c r="AA7">
        <f t="shared" si="0"/>
        <v>0.57804502456927975</v>
      </c>
      <c r="AB7">
        <f t="shared" si="0"/>
        <v>0.56175609424290263</v>
      </c>
      <c r="AC7">
        <f t="shared" si="0"/>
        <v>0.5454671639165255</v>
      </c>
      <c r="AD7">
        <f t="shared" si="0"/>
        <v>0.52917823359014837</v>
      </c>
      <c r="AE7">
        <f t="shared" si="0"/>
        <v>0.51288930326377125</v>
      </c>
      <c r="AF7">
        <f t="shared" si="0"/>
        <v>0.49660037293739412</v>
      </c>
      <c r="AG7">
        <f t="shared" si="0"/>
        <v>0.48031144261101699</v>
      </c>
      <c r="AH7">
        <f t="shared" si="0"/>
        <v>0.46402251228463987</v>
      </c>
      <c r="AI7">
        <f t="shared" si="0"/>
        <v>0.44773358195826274</v>
      </c>
      <c r="AJ7">
        <f t="shared" si="0"/>
        <v>0.43144465163188561</v>
      </c>
      <c r="AK7">
        <f t="shared" si="0"/>
        <v>0.41515572130550848</v>
      </c>
      <c r="AL7">
        <f t="shared" si="0"/>
        <v>0.39886679097913136</v>
      </c>
      <c r="AM7">
        <f t="shared" si="0"/>
        <v>0.38257786065275423</v>
      </c>
      <c r="AN7">
        <f t="shared" si="0"/>
        <v>0.3662889303263771</v>
      </c>
      <c r="AO7">
        <v>0.35</v>
      </c>
      <c r="AR7">
        <v>0.53787611555779946</v>
      </c>
      <c r="AS7">
        <f t="shared" si="2"/>
        <v>0.35</v>
      </c>
    </row>
    <row r="8" spans="1:46" x14ac:dyDescent="0.25">
      <c r="A8" t="s">
        <v>76</v>
      </c>
      <c r="B8" s="25">
        <v>0.94251913684855371</v>
      </c>
      <c r="C8" s="25">
        <v>0.94764021446888658</v>
      </c>
      <c r="D8" s="25">
        <v>0.95276129208921934</v>
      </c>
      <c r="E8" s="25">
        <v>0.95788236970955232</v>
      </c>
      <c r="F8" s="25">
        <v>0.96300344732988519</v>
      </c>
      <c r="G8" s="25">
        <v>0.95607839008607798</v>
      </c>
      <c r="H8" s="25">
        <v>0.94915333284227088</v>
      </c>
      <c r="I8" s="25">
        <v>0.94222827559846356</v>
      </c>
      <c r="J8" s="25">
        <v>0.93530321835465635</v>
      </c>
      <c r="K8" s="25">
        <v>0.92837816111084914</v>
      </c>
      <c r="L8">
        <f t="shared" si="1"/>
        <v>0.91016868135277595</v>
      </c>
      <c r="M8">
        <f t="shared" si="0"/>
        <v>0.89195920159470288</v>
      </c>
      <c r="N8">
        <f t="shared" si="0"/>
        <v>0.87374972183662969</v>
      </c>
      <c r="O8">
        <f t="shared" si="0"/>
        <v>0.85554024207855661</v>
      </c>
      <c r="P8">
        <f t="shared" si="0"/>
        <v>0.83733076232048342</v>
      </c>
      <c r="Q8">
        <f t="shared" si="0"/>
        <v>0.81912128256241035</v>
      </c>
      <c r="R8">
        <f t="shared" si="0"/>
        <v>0.80091180280433716</v>
      </c>
      <c r="S8">
        <f t="shared" si="0"/>
        <v>0.78270232304626408</v>
      </c>
      <c r="T8">
        <f t="shared" si="0"/>
        <v>0.76449284328819089</v>
      </c>
      <c r="U8">
        <f t="shared" si="0"/>
        <v>0.74628336353011782</v>
      </c>
      <c r="V8">
        <f t="shared" si="0"/>
        <v>0.72807388377204463</v>
      </c>
      <c r="W8">
        <f t="shared" si="0"/>
        <v>0.70986440401397144</v>
      </c>
      <c r="X8">
        <f t="shared" si="0"/>
        <v>0.69165492425589836</v>
      </c>
      <c r="Y8">
        <f t="shared" si="0"/>
        <v>0.67344544449782529</v>
      </c>
      <c r="Z8">
        <f t="shared" si="0"/>
        <v>0.6552359647397521</v>
      </c>
      <c r="AA8">
        <f t="shared" si="0"/>
        <v>0.63702648498167891</v>
      </c>
      <c r="AB8">
        <f t="shared" si="0"/>
        <v>0.61881700522360583</v>
      </c>
      <c r="AC8">
        <f t="shared" si="0"/>
        <v>0.60060752546553275</v>
      </c>
      <c r="AD8">
        <f t="shared" si="0"/>
        <v>0.58239804570745957</v>
      </c>
      <c r="AE8">
        <f t="shared" si="0"/>
        <v>0.56418856594938638</v>
      </c>
      <c r="AF8">
        <f t="shared" si="0"/>
        <v>0.5459790861913133</v>
      </c>
      <c r="AG8">
        <f t="shared" si="0"/>
        <v>0.52776960643324022</v>
      </c>
      <c r="AH8">
        <f t="shared" si="0"/>
        <v>0.50956012667516704</v>
      </c>
      <c r="AI8">
        <f t="shared" si="0"/>
        <v>0.49135064691709385</v>
      </c>
      <c r="AJ8">
        <f t="shared" si="0"/>
        <v>0.47314116715902071</v>
      </c>
      <c r="AK8">
        <f t="shared" si="0"/>
        <v>0.45493168740094758</v>
      </c>
      <c r="AL8">
        <f t="shared" si="0"/>
        <v>0.43672220764287445</v>
      </c>
      <c r="AM8">
        <f t="shared" si="0"/>
        <v>0.41851272788480132</v>
      </c>
      <c r="AN8">
        <f t="shared" si="0"/>
        <v>0.40030324812672824</v>
      </c>
      <c r="AO8">
        <v>0.38209376836865511</v>
      </c>
      <c r="AR8">
        <v>0.58209376836865512</v>
      </c>
      <c r="AS8">
        <f t="shared" si="2"/>
        <v>0.38209376836865511</v>
      </c>
    </row>
    <row r="9" spans="1:46" x14ac:dyDescent="0.25">
      <c r="A9" t="s">
        <v>77</v>
      </c>
      <c r="B9" s="25">
        <v>0.87169879911704584</v>
      </c>
      <c r="C9" s="25">
        <v>0.87822693520399042</v>
      </c>
      <c r="D9" s="25">
        <v>0.88475507129093478</v>
      </c>
      <c r="E9" s="25">
        <v>0.89128320737787936</v>
      </c>
      <c r="F9" s="25">
        <v>0.89781134346482405</v>
      </c>
      <c r="G9" s="25">
        <v>0.88923772869717455</v>
      </c>
      <c r="H9" s="25">
        <v>0.88066411392952504</v>
      </c>
      <c r="I9" s="25">
        <v>0.87209049916187575</v>
      </c>
      <c r="J9" s="25">
        <v>0.86351688439422636</v>
      </c>
      <c r="K9" s="25">
        <v>0.85494326962657685</v>
      </c>
      <c r="L9">
        <f t="shared" si="1"/>
        <v>0.838111827305691</v>
      </c>
      <c r="M9">
        <f t="shared" si="0"/>
        <v>0.82128038498480505</v>
      </c>
      <c r="N9">
        <f t="shared" si="0"/>
        <v>0.8044489426639192</v>
      </c>
      <c r="O9">
        <f t="shared" si="0"/>
        <v>0.78761750034303324</v>
      </c>
      <c r="P9">
        <f t="shared" si="0"/>
        <v>0.77078605802214739</v>
      </c>
      <c r="Q9">
        <f t="shared" si="0"/>
        <v>0.75395461570126143</v>
      </c>
      <c r="R9">
        <f t="shared" si="0"/>
        <v>0.73712317338037558</v>
      </c>
      <c r="S9">
        <f t="shared" si="0"/>
        <v>0.72029173105948963</v>
      </c>
      <c r="T9">
        <f t="shared" si="0"/>
        <v>0.70346028873860378</v>
      </c>
      <c r="U9">
        <f t="shared" si="0"/>
        <v>0.68662884641771793</v>
      </c>
      <c r="V9">
        <f t="shared" si="0"/>
        <v>0.66979740409683197</v>
      </c>
      <c r="W9">
        <f t="shared" si="0"/>
        <v>0.65296596177594612</v>
      </c>
      <c r="X9">
        <f t="shared" si="0"/>
        <v>0.63613451945506017</v>
      </c>
      <c r="Y9">
        <f t="shared" si="0"/>
        <v>0.61930307713417432</v>
      </c>
      <c r="Z9">
        <f t="shared" si="0"/>
        <v>0.60247163481328836</v>
      </c>
      <c r="AA9">
        <f t="shared" si="0"/>
        <v>0.58564019249240251</v>
      </c>
      <c r="AB9">
        <f t="shared" si="0"/>
        <v>0.56880875017151666</v>
      </c>
      <c r="AC9">
        <f t="shared" si="0"/>
        <v>0.55197730785063071</v>
      </c>
      <c r="AD9">
        <f t="shared" si="0"/>
        <v>0.53514586552974475</v>
      </c>
      <c r="AE9">
        <f t="shared" si="0"/>
        <v>0.5183144232088589</v>
      </c>
      <c r="AF9">
        <f t="shared" si="0"/>
        <v>0.50148298088797305</v>
      </c>
      <c r="AG9">
        <f t="shared" si="0"/>
        <v>0.48465153856708715</v>
      </c>
      <c r="AH9">
        <f t="shared" si="0"/>
        <v>0.46782009624620124</v>
      </c>
      <c r="AI9">
        <f t="shared" si="0"/>
        <v>0.45098865392531534</v>
      </c>
      <c r="AJ9">
        <f t="shared" si="0"/>
        <v>0.43415721160442944</v>
      </c>
      <c r="AK9">
        <f t="shared" si="0"/>
        <v>0.41732576928354354</v>
      </c>
      <c r="AL9">
        <f t="shared" si="0"/>
        <v>0.40049432696265763</v>
      </c>
      <c r="AM9">
        <f t="shared" si="0"/>
        <v>0.38366288464177178</v>
      </c>
      <c r="AN9">
        <f t="shared" si="0"/>
        <v>0.36683144232088588</v>
      </c>
      <c r="AO9">
        <v>0.35</v>
      </c>
      <c r="AR9">
        <v>0.54957968205420682</v>
      </c>
      <c r="AS9">
        <f t="shared" si="2"/>
        <v>0.35</v>
      </c>
    </row>
    <row r="10" spans="1:46" x14ac:dyDescent="0.25">
      <c r="A10" t="s">
        <v>78</v>
      </c>
      <c r="B10" s="25">
        <v>0.97865363943244987</v>
      </c>
      <c r="C10" s="25">
        <v>0.96815697146758584</v>
      </c>
      <c r="D10" s="25">
        <v>0.95766030350272158</v>
      </c>
      <c r="E10" s="25">
        <v>0.94716363553785754</v>
      </c>
      <c r="F10" s="25">
        <v>0.9366669675729935</v>
      </c>
      <c r="G10" s="25">
        <v>0.92798320226824527</v>
      </c>
      <c r="H10" s="25">
        <v>0.91929943696349703</v>
      </c>
      <c r="I10" s="25">
        <v>0.91061567165874902</v>
      </c>
      <c r="J10" s="25">
        <v>0.90193190635400089</v>
      </c>
      <c r="K10" s="25">
        <v>0.89324814104925265</v>
      </c>
      <c r="L10">
        <f t="shared" si="1"/>
        <v>0.87513986968094426</v>
      </c>
      <c r="M10">
        <f t="shared" si="0"/>
        <v>0.85703159831263576</v>
      </c>
      <c r="N10">
        <f t="shared" si="0"/>
        <v>0.83892332694432736</v>
      </c>
      <c r="O10">
        <f t="shared" si="0"/>
        <v>0.82081505557601897</v>
      </c>
      <c r="P10">
        <f t="shared" si="0"/>
        <v>0.80270678420771058</v>
      </c>
      <c r="Q10">
        <f t="shared" si="0"/>
        <v>0.78459851283940207</v>
      </c>
      <c r="R10">
        <f t="shared" si="0"/>
        <v>0.76649024147109368</v>
      </c>
      <c r="S10">
        <f t="shared" si="0"/>
        <v>0.74838197010278529</v>
      </c>
      <c r="T10">
        <f t="shared" si="0"/>
        <v>0.73027369873447689</v>
      </c>
      <c r="U10">
        <f t="shared" si="0"/>
        <v>0.71216542736616839</v>
      </c>
      <c r="V10">
        <f t="shared" si="0"/>
        <v>0.69405715599786</v>
      </c>
      <c r="W10">
        <f t="shared" si="0"/>
        <v>0.67594888462955161</v>
      </c>
      <c r="X10">
        <f t="shared" si="0"/>
        <v>0.6578406132612431</v>
      </c>
      <c r="Y10">
        <f t="shared" si="0"/>
        <v>0.63973234189293471</v>
      </c>
      <c r="Z10">
        <f t="shared" si="0"/>
        <v>0.62162407052462632</v>
      </c>
      <c r="AA10">
        <f t="shared" si="0"/>
        <v>0.60351579915631781</v>
      </c>
      <c r="AB10">
        <f t="shared" si="0"/>
        <v>0.58540752778800942</v>
      </c>
      <c r="AC10">
        <f t="shared" si="0"/>
        <v>0.56729925641970103</v>
      </c>
      <c r="AD10">
        <f t="shared" si="0"/>
        <v>0.54919098505139252</v>
      </c>
      <c r="AE10">
        <f t="shared" si="0"/>
        <v>0.53108271368308424</v>
      </c>
      <c r="AF10">
        <f t="shared" si="0"/>
        <v>0.51297444231477574</v>
      </c>
      <c r="AG10">
        <f t="shared" si="0"/>
        <v>0.49486617094646734</v>
      </c>
      <c r="AH10">
        <f t="shared" si="0"/>
        <v>0.47675789957815889</v>
      </c>
      <c r="AI10">
        <f t="shared" si="0"/>
        <v>0.45864962820985045</v>
      </c>
      <c r="AJ10">
        <f t="shared" si="0"/>
        <v>0.44054135684154205</v>
      </c>
      <c r="AK10">
        <f t="shared" si="0"/>
        <v>0.4224330854732336</v>
      </c>
      <c r="AL10">
        <f t="shared" si="0"/>
        <v>0.40432481410492521</v>
      </c>
      <c r="AM10">
        <f t="shared" si="0"/>
        <v>0.38621654273661676</v>
      </c>
      <c r="AN10">
        <f t="shared" si="0"/>
        <v>0.36810827136830837</v>
      </c>
      <c r="AO10">
        <v>0.35</v>
      </c>
      <c r="AR10">
        <v>0.490055314937484</v>
      </c>
      <c r="AS10">
        <f t="shared" si="2"/>
        <v>0.35</v>
      </c>
    </row>
    <row r="11" spans="1:46" x14ac:dyDescent="0.25">
      <c r="A11" t="s">
        <v>79</v>
      </c>
      <c r="B11" s="25">
        <v>0.92165464725178381</v>
      </c>
      <c r="C11" s="25">
        <v>0.92672267285625898</v>
      </c>
      <c r="D11" s="25">
        <v>0.93179069846073392</v>
      </c>
      <c r="E11" s="25">
        <v>0.93685872406520909</v>
      </c>
      <c r="F11" s="25">
        <v>0.94192674966968404</v>
      </c>
      <c r="G11" s="25">
        <v>0.93517868006120142</v>
      </c>
      <c r="H11" s="25">
        <v>0.9284306104527188</v>
      </c>
      <c r="I11" s="25">
        <v>0.92168254084423595</v>
      </c>
      <c r="J11" s="25">
        <v>0.91493447123575333</v>
      </c>
      <c r="K11" s="25">
        <v>0.90818640162727071</v>
      </c>
      <c r="L11">
        <f t="shared" si="1"/>
        <v>0.88958018823969498</v>
      </c>
      <c r="M11">
        <f t="shared" si="0"/>
        <v>0.87097397485211936</v>
      </c>
      <c r="N11">
        <f t="shared" si="0"/>
        <v>0.85236776146454363</v>
      </c>
      <c r="O11">
        <f t="shared" si="0"/>
        <v>0.83376154807696801</v>
      </c>
      <c r="P11">
        <f t="shared" si="0"/>
        <v>0.81515533468939227</v>
      </c>
      <c r="Q11">
        <f t="shared" si="0"/>
        <v>0.79654912130181654</v>
      </c>
      <c r="R11">
        <f t="shared" si="0"/>
        <v>0.77794290791424081</v>
      </c>
      <c r="S11">
        <f t="shared" si="0"/>
        <v>0.75933669452666519</v>
      </c>
      <c r="T11">
        <f t="shared" si="0"/>
        <v>0.74073048113908957</v>
      </c>
      <c r="U11">
        <f t="shared" si="0"/>
        <v>0.72212426775151384</v>
      </c>
      <c r="V11">
        <f t="shared" si="0"/>
        <v>0.70351805436393811</v>
      </c>
      <c r="W11">
        <f t="shared" si="0"/>
        <v>0.68491184097636237</v>
      </c>
      <c r="X11">
        <f t="shared" si="0"/>
        <v>0.66630562758878675</v>
      </c>
      <c r="Y11">
        <f t="shared" si="0"/>
        <v>0.64769941420121102</v>
      </c>
      <c r="Z11">
        <f t="shared" si="0"/>
        <v>0.6290932008136354</v>
      </c>
      <c r="AA11">
        <f t="shared" si="0"/>
        <v>0.61048698742605967</v>
      </c>
      <c r="AB11">
        <f t="shared" si="0"/>
        <v>0.59188077403848394</v>
      </c>
      <c r="AC11">
        <f t="shared" si="0"/>
        <v>0.57327456065090832</v>
      </c>
      <c r="AD11">
        <f t="shared" si="0"/>
        <v>0.55466834726333258</v>
      </c>
      <c r="AE11">
        <f t="shared" ref="AE11:AS20" si="3">$K11+($AO11-$K11)/($AO$1-$K$1)*(AE$1-$K$1)</f>
        <v>0.53606213387575696</v>
      </c>
      <c r="AF11">
        <f t="shared" si="3"/>
        <v>0.51745592048818123</v>
      </c>
      <c r="AG11">
        <f t="shared" si="3"/>
        <v>0.4988497071006055</v>
      </c>
      <c r="AH11">
        <f t="shared" si="3"/>
        <v>0.48024349371302982</v>
      </c>
      <c r="AI11">
        <f t="shared" si="3"/>
        <v>0.46163728032545415</v>
      </c>
      <c r="AJ11">
        <f t="shared" si="3"/>
        <v>0.44303106693787847</v>
      </c>
      <c r="AK11">
        <f t="shared" si="3"/>
        <v>0.42442485355030279</v>
      </c>
      <c r="AL11">
        <f t="shared" si="3"/>
        <v>0.40581864016272706</v>
      </c>
      <c r="AM11">
        <f t="shared" si="3"/>
        <v>0.38721242677515133</v>
      </c>
      <c r="AN11">
        <f t="shared" si="3"/>
        <v>0.36860621338757571</v>
      </c>
      <c r="AO11">
        <v>0.35</v>
      </c>
      <c r="AR11">
        <v>0.54469786697448774</v>
      </c>
      <c r="AS11">
        <f t="shared" si="2"/>
        <v>0.35</v>
      </c>
    </row>
    <row r="12" spans="1:46" x14ac:dyDescent="0.25">
      <c r="A12" t="s">
        <v>80</v>
      </c>
      <c r="B12" s="25">
        <v>0.97638125485536575</v>
      </c>
      <c r="C12" s="25">
        <v>0.97115408832009809</v>
      </c>
      <c r="D12" s="25">
        <v>0.96592692178483042</v>
      </c>
      <c r="E12" s="25">
        <v>0.96069975524956275</v>
      </c>
      <c r="F12" s="25">
        <v>0.95547258871429508</v>
      </c>
      <c r="G12" s="25">
        <v>0.95504405961790217</v>
      </c>
      <c r="H12" s="25">
        <v>0.95461553052150927</v>
      </c>
      <c r="I12" s="25">
        <v>0.95418700142511625</v>
      </c>
      <c r="J12" s="25">
        <v>0.95375847232872346</v>
      </c>
      <c r="K12" s="25">
        <v>0.95332994323233045</v>
      </c>
      <c r="L12">
        <f t="shared" si="1"/>
        <v>0.93648701638145571</v>
      </c>
      <c r="M12">
        <f t="shared" si="1"/>
        <v>0.91964408953058108</v>
      </c>
      <c r="N12">
        <f t="shared" si="1"/>
        <v>0.90280116267970634</v>
      </c>
      <c r="O12">
        <f t="shared" si="1"/>
        <v>0.88595823582883171</v>
      </c>
      <c r="P12">
        <f t="shared" si="1"/>
        <v>0.86911530897795697</v>
      </c>
      <c r="Q12">
        <f t="shared" si="1"/>
        <v>0.85227238212708234</v>
      </c>
      <c r="R12">
        <f t="shared" si="1"/>
        <v>0.8354294552762076</v>
      </c>
      <c r="S12">
        <f t="shared" si="1"/>
        <v>0.81858652842533286</v>
      </c>
      <c r="T12">
        <f t="shared" si="1"/>
        <v>0.80174360157445823</v>
      </c>
      <c r="U12">
        <f t="shared" si="1"/>
        <v>0.78490067472358349</v>
      </c>
      <c r="V12">
        <f t="shared" si="1"/>
        <v>0.76805774787270886</v>
      </c>
      <c r="W12">
        <f t="shared" si="1"/>
        <v>0.75121482102183412</v>
      </c>
      <c r="X12">
        <f t="shared" si="1"/>
        <v>0.73437189417095938</v>
      </c>
      <c r="Y12">
        <f t="shared" si="1"/>
        <v>0.71752896732008475</v>
      </c>
      <c r="Z12">
        <f t="shared" si="1"/>
        <v>0.70068604046921001</v>
      </c>
      <c r="AA12">
        <f t="shared" si="1"/>
        <v>0.68384311361833539</v>
      </c>
      <c r="AB12">
        <f t="shared" ref="AB12:AS25" si="4">$K12+($AO12-$K12)/($AO$1-$K$1)*(AB$1-$K$1)</f>
        <v>0.66700018676746065</v>
      </c>
      <c r="AC12">
        <f t="shared" si="4"/>
        <v>0.65015725991658591</v>
      </c>
      <c r="AD12">
        <f t="shared" si="4"/>
        <v>0.63331433306571117</v>
      </c>
      <c r="AE12">
        <f t="shared" si="4"/>
        <v>0.61647140621483654</v>
      </c>
      <c r="AF12">
        <f t="shared" si="4"/>
        <v>0.59962847936396191</v>
      </c>
      <c r="AG12">
        <f t="shared" si="4"/>
        <v>0.58278555251308717</v>
      </c>
      <c r="AH12">
        <f t="shared" si="4"/>
        <v>0.56594262566221243</v>
      </c>
      <c r="AI12">
        <f t="shared" si="4"/>
        <v>0.5490996988113378</v>
      </c>
      <c r="AJ12">
        <f t="shared" si="4"/>
        <v>0.53225677196046306</v>
      </c>
      <c r="AK12">
        <f t="shared" si="4"/>
        <v>0.51541384510958843</v>
      </c>
      <c r="AL12">
        <f t="shared" si="4"/>
        <v>0.49857091825871369</v>
      </c>
      <c r="AM12">
        <f t="shared" si="4"/>
        <v>0.48172799140783901</v>
      </c>
      <c r="AN12">
        <f t="shared" si="4"/>
        <v>0.46488506455696432</v>
      </c>
      <c r="AO12">
        <v>0.44804213770608953</v>
      </c>
      <c r="AR12">
        <v>0.64804213770608954</v>
      </c>
      <c r="AS12">
        <f t="shared" si="2"/>
        <v>0.44804213770608953</v>
      </c>
    </row>
    <row r="13" spans="1:46" x14ac:dyDescent="0.25">
      <c r="A13" t="s">
        <v>81</v>
      </c>
      <c r="B13" s="25">
        <v>1.0805605872303059</v>
      </c>
      <c r="C13" s="25">
        <v>1.0751694222385453</v>
      </c>
      <c r="D13" s="25">
        <v>1.0697782572467849</v>
      </c>
      <c r="E13" s="25">
        <v>1.0643870922550243</v>
      </c>
      <c r="F13" s="25">
        <v>1.0589959272632639</v>
      </c>
      <c r="G13" s="25">
        <v>1.0565378370913894</v>
      </c>
      <c r="H13" s="25">
        <v>1.0540797469195149</v>
      </c>
      <c r="I13" s="25">
        <v>1.0516216567476406</v>
      </c>
      <c r="J13" s="25">
        <v>1.0491635665757661</v>
      </c>
      <c r="K13" s="25">
        <v>1.0467054764038917</v>
      </c>
      <c r="L13">
        <f t="shared" si="1"/>
        <v>1.0272758065197007</v>
      </c>
      <c r="M13">
        <f t="shared" si="1"/>
        <v>1.0078461366355096</v>
      </c>
      <c r="N13">
        <f t="shared" si="1"/>
        <v>0.98841646675131867</v>
      </c>
      <c r="O13">
        <f t="shared" si="1"/>
        <v>0.96898679686712774</v>
      </c>
      <c r="P13">
        <f t="shared" si="1"/>
        <v>0.94955712698293671</v>
      </c>
      <c r="Q13">
        <f t="shared" si="1"/>
        <v>0.93012745709874578</v>
      </c>
      <c r="R13">
        <f t="shared" si="1"/>
        <v>0.91069778721455474</v>
      </c>
      <c r="S13">
        <f t="shared" si="1"/>
        <v>0.89126811733036382</v>
      </c>
      <c r="T13">
        <f t="shared" si="1"/>
        <v>0.87183844744617278</v>
      </c>
      <c r="U13">
        <f t="shared" si="1"/>
        <v>0.85240877756198186</v>
      </c>
      <c r="V13">
        <f t="shared" si="1"/>
        <v>0.83297910767779082</v>
      </c>
      <c r="W13">
        <f t="shared" si="1"/>
        <v>0.81354943779359989</v>
      </c>
      <c r="X13">
        <f t="shared" si="1"/>
        <v>0.79411976790940886</v>
      </c>
      <c r="Y13">
        <f t="shared" si="1"/>
        <v>0.77469009802521782</v>
      </c>
      <c r="Z13">
        <f t="shared" si="1"/>
        <v>0.7552604281410269</v>
      </c>
      <c r="AA13">
        <f t="shared" si="1"/>
        <v>0.73583075825683597</v>
      </c>
      <c r="AB13">
        <f t="shared" si="4"/>
        <v>0.71640108837264493</v>
      </c>
      <c r="AC13">
        <f t="shared" si="4"/>
        <v>0.6969714184884539</v>
      </c>
      <c r="AD13">
        <f t="shared" si="4"/>
        <v>0.67754174860426297</v>
      </c>
      <c r="AE13">
        <f t="shared" si="4"/>
        <v>0.65811207872007205</v>
      </c>
      <c r="AF13">
        <f t="shared" si="4"/>
        <v>0.63868240883588101</v>
      </c>
      <c r="AG13">
        <f t="shared" si="4"/>
        <v>0.61925273895168997</v>
      </c>
      <c r="AH13">
        <f t="shared" si="4"/>
        <v>0.59982306906749905</v>
      </c>
      <c r="AI13">
        <f t="shared" si="4"/>
        <v>0.58039339918330801</v>
      </c>
      <c r="AJ13">
        <f t="shared" si="4"/>
        <v>0.56096372929911698</v>
      </c>
      <c r="AK13">
        <f t="shared" si="4"/>
        <v>0.54153405941492605</v>
      </c>
      <c r="AL13">
        <f t="shared" si="4"/>
        <v>0.52210438953073512</v>
      </c>
      <c r="AM13">
        <f t="shared" si="4"/>
        <v>0.50267471964654409</v>
      </c>
      <c r="AN13">
        <f t="shared" si="4"/>
        <v>0.48324504976235316</v>
      </c>
      <c r="AO13">
        <v>0.46381537987816218</v>
      </c>
      <c r="AR13">
        <v>0.66381537987816219</v>
      </c>
      <c r="AS13">
        <f t="shared" si="2"/>
        <v>0.46381537987816218</v>
      </c>
    </row>
    <row r="14" spans="1:46" x14ac:dyDescent="0.25">
      <c r="A14" t="s">
        <v>82</v>
      </c>
      <c r="B14" s="25">
        <v>0.90830684040093768</v>
      </c>
      <c r="C14" s="25">
        <v>0.90588890735441974</v>
      </c>
      <c r="D14" s="25">
        <v>0.9034709743079018</v>
      </c>
      <c r="E14" s="25">
        <v>0.90105304126138386</v>
      </c>
      <c r="F14" s="25">
        <v>0.89863510821486581</v>
      </c>
      <c r="G14" s="25">
        <v>0.88060711888310106</v>
      </c>
      <c r="H14" s="25">
        <v>0.86257912955133642</v>
      </c>
      <c r="I14" s="25">
        <v>0.84455114021957167</v>
      </c>
      <c r="J14" s="25">
        <v>0.82652315088780692</v>
      </c>
      <c r="K14" s="25">
        <v>0.80849516155604229</v>
      </c>
      <c r="L14">
        <f t="shared" si="1"/>
        <v>0.79321198950417426</v>
      </c>
      <c r="M14">
        <f t="shared" si="1"/>
        <v>0.77792881745230613</v>
      </c>
      <c r="N14">
        <f t="shared" si="1"/>
        <v>0.762645645400438</v>
      </c>
      <c r="O14">
        <f t="shared" si="1"/>
        <v>0.74736247334856998</v>
      </c>
      <c r="P14">
        <f t="shared" si="1"/>
        <v>0.73207930129670196</v>
      </c>
      <c r="Q14">
        <f t="shared" si="1"/>
        <v>0.71679612924483382</v>
      </c>
      <c r="R14">
        <f t="shared" si="1"/>
        <v>0.70151295719296569</v>
      </c>
      <c r="S14">
        <f t="shared" si="1"/>
        <v>0.68622978514109767</v>
      </c>
      <c r="T14">
        <f t="shared" si="1"/>
        <v>0.67094661308922965</v>
      </c>
      <c r="U14">
        <f t="shared" si="1"/>
        <v>0.65566344103736152</v>
      </c>
      <c r="V14">
        <f t="shared" si="1"/>
        <v>0.64038026898549338</v>
      </c>
      <c r="W14">
        <f t="shared" si="1"/>
        <v>0.62509709693362536</v>
      </c>
      <c r="X14">
        <f t="shared" si="1"/>
        <v>0.60981392488175734</v>
      </c>
      <c r="Y14">
        <f t="shared" si="1"/>
        <v>0.59453075282988921</v>
      </c>
      <c r="Z14">
        <f t="shared" si="1"/>
        <v>0.57924758077802108</v>
      </c>
      <c r="AA14">
        <f t="shared" si="1"/>
        <v>0.56396440872615305</v>
      </c>
      <c r="AB14">
        <f t="shared" si="4"/>
        <v>0.54868123667428503</v>
      </c>
      <c r="AC14">
        <f t="shared" si="4"/>
        <v>0.5333980646224169</v>
      </c>
      <c r="AD14">
        <f t="shared" si="4"/>
        <v>0.51811489257054877</v>
      </c>
      <c r="AE14">
        <f t="shared" si="4"/>
        <v>0.50283172051868075</v>
      </c>
      <c r="AF14">
        <f t="shared" si="4"/>
        <v>0.48754854846681267</v>
      </c>
      <c r="AG14">
        <f t="shared" si="4"/>
        <v>0.47226537641494459</v>
      </c>
      <c r="AH14">
        <f t="shared" si="4"/>
        <v>0.45698220436307652</v>
      </c>
      <c r="AI14">
        <f t="shared" si="4"/>
        <v>0.44169903231120844</v>
      </c>
      <c r="AJ14">
        <f t="shared" si="4"/>
        <v>0.42641586025934036</v>
      </c>
      <c r="AK14">
        <f t="shared" si="4"/>
        <v>0.41113268820747229</v>
      </c>
      <c r="AL14">
        <f t="shared" si="4"/>
        <v>0.39584951615560421</v>
      </c>
      <c r="AM14">
        <f t="shared" si="4"/>
        <v>0.38056634410373613</v>
      </c>
      <c r="AN14">
        <f t="shared" si="4"/>
        <v>0.36528317205186805</v>
      </c>
      <c r="AO14">
        <v>0.35</v>
      </c>
      <c r="AR14">
        <v>0.52482726851378425</v>
      </c>
      <c r="AS14">
        <f t="shared" si="2"/>
        <v>0.35</v>
      </c>
    </row>
    <row r="15" spans="1:46" x14ac:dyDescent="0.25">
      <c r="A15" t="s">
        <v>83</v>
      </c>
      <c r="B15" s="25">
        <v>0.93602281047342728</v>
      </c>
      <c r="C15" s="25">
        <v>0.94689254404292722</v>
      </c>
      <c r="D15" s="25">
        <v>0.95776227761242716</v>
      </c>
      <c r="E15" s="25">
        <v>0.9686320111819271</v>
      </c>
      <c r="F15" s="25">
        <v>0.97950174475142693</v>
      </c>
      <c r="G15" s="25">
        <v>0.96464795906788103</v>
      </c>
      <c r="H15" s="25">
        <v>0.94979417338433536</v>
      </c>
      <c r="I15" s="25">
        <v>0.93494038770078947</v>
      </c>
      <c r="J15" s="25">
        <v>0.92008660201724379</v>
      </c>
      <c r="K15" s="25">
        <v>0.90523281633369801</v>
      </c>
      <c r="L15">
        <f t="shared" si="1"/>
        <v>0.88678190188609551</v>
      </c>
      <c r="M15">
        <f t="shared" si="1"/>
        <v>0.86833098743849302</v>
      </c>
      <c r="N15">
        <f t="shared" si="1"/>
        <v>0.84988007299089052</v>
      </c>
      <c r="O15">
        <f t="shared" si="1"/>
        <v>0.83142915854328803</v>
      </c>
      <c r="P15">
        <f t="shared" si="1"/>
        <v>0.81297824409568564</v>
      </c>
      <c r="Q15">
        <f t="shared" si="1"/>
        <v>0.79452732964808315</v>
      </c>
      <c r="R15">
        <f t="shared" si="1"/>
        <v>0.77607641520048065</v>
      </c>
      <c r="S15">
        <f t="shared" si="1"/>
        <v>0.75762550075287816</v>
      </c>
      <c r="T15">
        <f t="shared" si="1"/>
        <v>0.73917458630527566</v>
      </c>
      <c r="U15">
        <f t="shared" si="1"/>
        <v>0.72072367185767316</v>
      </c>
      <c r="V15">
        <f t="shared" si="1"/>
        <v>0.70227275741007067</v>
      </c>
      <c r="W15">
        <f t="shared" si="1"/>
        <v>0.68382184296246828</v>
      </c>
      <c r="X15">
        <f t="shared" si="1"/>
        <v>0.66537092851486568</v>
      </c>
      <c r="Y15">
        <f t="shared" si="1"/>
        <v>0.64692001406726329</v>
      </c>
      <c r="Z15">
        <f t="shared" si="1"/>
        <v>0.6284690996196608</v>
      </c>
      <c r="AA15">
        <f t="shared" si="1"/>
        <v>0.6100181851720583</v>
      </c>
      <c r="AB15">
        <f t="shared" si="4"/>
        <v>0.59156727072445581</v>
      </c>
      <c r="AC15">
        <f t="shared" si="4"/>
        <v>0.57311635627685331</v>
      </c>
      <c r="AD15">
        <f t="shared" si="4"/>
        <v>0.55466544182925093</v>
      </c>
      <c r="AE15">
        <f t="shared" si="4"/>
        <v>0.53621452738164832</v>
      </c>
      <c r="AF15">
        <f t="shared" si="4"/>
        <v>0.51776361293404594</v>
      </c>
      <c r="AG15">
        <f t="shared" si="4"/>
        <v>0.49931269848644344</v>
      </c>
      <c r="AH15">
        <f t="shared" si="4"/>
        <v>0.48086178403884094</v>
      </c>
      <c r="AI15">
        <f t="shared" si="4"/>
        <v>0.46241086959123845</v>
      </c>
      <c r="AJ15">
        <f t="shared" si="4"/>
        <v>0.44395995514363595</v>
      </c>
      <c r="AK15">
        <f t="shared" si="4"/>
        <v>0.42550904069603346</v>
      </c>
      <c r="AL15">
        <f t="shared" si="4"/>
        <v>0.40705812624843102</v>
      </c>
      <c r="AM15">
        <f t="shared" si="4"/>
        <v>0.38860721180082858</v>
      </c>
      <c r="AN15">
        <f t="shared" si="4"/>
        <v>0.37015629735322608</v>
      </c>
      <c r="AO15">
        <v>0.35170538290562364</v>
      </c>
      <c r="AR15">
        <v>0.55170538290562365</v>
      </c>
      <c r="AS15">
        <f t="shared" si="2"/>
        <v>0.35170538290562364</v>
      </c>
    </row>
    <row r="16" spans="1:46" x14ac:dyDescent="0.25">
      <c r="A16" t="s">
        <v>84</v>
      </c>
      <c r="B16" s="25">
        <v>0.88112608412585192</v>
      </c>
      <c r="C16" s="25">
        <v>0.87222226480366338</v>
      </c>
      <c r="D16" s="25">
        <v>0.86331844548147463</v>
      </c>
      <c r="E16" s="25">
        <v>0.85441462615928609</v>
      </c>
      <c r="F16" s="25">
        <v>0.84551080683709734</v>
      </c>
      <c r="G16" s="25">
        <v>0.84270541040176916</v>
      </c>
      <c r="H16" s="25">
        <v>0.83990001396644087</v>
      </c>
      <c r="I16" s="25">
        <v>0.83709461753111258</v>
      </c>
      <c r="J16" s="25">
        <v>0.83428922109578429</v>
      </c>
      <c r="K16" s="25">
        <v>0.83148382466045612</v>
      </c>
      <c r="L16">
        <f t="shared" si="1"/>
        <v>0.81543436383844092</v>
      </c>
      <c r="M16">
        <f t="shared" si="1"/>
        <v>0.79938490301642573</v>
      </c>
      <c r="N16">
        <f t="shared" si="1"/>
        <v>0.78333544219441054</v>
      </c>
      <c r="O16">
        <f t="shared" si="1"/>
        <v>0.76728598137239534</v>
      </c>
      <c r="P16">
        <f t="shared" si="1"/>
        <v>0.75123652055038015</v>
      </c>
      <c r="Q16">
        <f t="shared" si="1"/>
        <v>0.73518705972836496</v>
      </c>
      <c r="R16">
        <f t="shared" si="1"/>
        <v>0.71913759890634965</v>
      </c>
      <c r="S16">
        <f t="shared" si="1"/>
        <v>0.70308813808433446</v>
      </c>
      <c r="T16">
        <f t="shared" si="1"/>
        <v>0.68703867726231926</v>
      </c>
      <c r="U16">
        <f t="shared" si="1"/>
        <v>0.67098921644030407</v>
      </c>
      <c r="V16">
        <f t="shared" si="1"/>
        <v>0.65493975561828888</v>
      </c>
      <c r="W16">
        <f t="shared" si="1"/>
        <v>0.63889029479627368</v>
      </c>
      <c r="X16">
        <f t="shared" si="1"/>
        <v>0.62284083397425849</v>
      </c>
      <c r="Y16">
        <f t="shared" si="1"/>
        <v>0.6067913731522433</v>
      </c>
      <c r="Z16">
        <f t="shared" si="1"/>
        <v>0.59074191233022799</v>
      </c>
      <c r="AA16">
        <f t="shared" si="1"/>
        <v>0.5746924515082128</v>
      </c>
      <c r="AB16">
        <f t="shared" si="4"/>
        <v>0.5586429906861976</v>
      </c>
      <c r="AC16">
        <f t="shared" si="4"/>
        <v>0.54259352986418241</v>
      </c>
      <c r="AD16">
        <f t="shared" si="4"/>
        <v>0.52654406904216722</v>
      </c>
      <c r="AE16">
        <f t="shared" si="4"/>
        <v>0.51049460822015202</v>
      </c>
      <c r="AF16">
        <f t="shared" si="4"/>
        <v>0.49444514739813683</v>
      </c>
      <c r="AG16">
        <f t="shared" si="4"/>
        <v>0.47839568657612164</v>
      </c>
      <c r="AH16">
        <f t="shared" si="4"/>
        <v>0.46234622575410644</v>
      </c>
      <c r="AI16">
        <f t="shared" si="4"/>
        <v>0.44629676493209125</v>
      </c>
      <c r="AJ16">
        <f t="shared" si="4"/>
        <v>0.430247304110076</v>
      </c>
      <c r="AK16">
        <f t="shared" si="4"/>
        <v>0.41419784328806081</v>
      </c>
      <c r="AL16">
        <f t="shared" si="4"/>
        <v>0.39814838246604561</v>
      </c>
      <c r="AM16">
        <f t="shared" si="4"/>
        <v>0.38209892164403042</v>
      </c>
      <c r="AN16">
        <f t="shared" si="4"/>
        <v>0.36604946082201523</v>
      </c>
      <c r="AO16">
        <v>0.35</v>
      </c>
      <c r="AR16">
        <v>0.52816622027423188</v>
      </c>
      <c r="AS16">
        <f t="shared" si="2"/>
        <v>0.35</v>
      </c>
    </row>
    <row r="17" spans="1:45" x14ac:dyDescent="0.25">
      <c r="A17" t="s">
        <v>85</v>
      </c>
      <c r="B17" s="25">
        <v>1.0897644903266124</v>
      </c>
      <c r="C17" s="25">
        <v>1.0807077763319055</v>
      </c>
      <c r="D17" s="25">
        <v>1.0716510623371984</v>
      </c>
      <c r="E17" s="25">
        <v>1.0625943483424913</v>
      </c>
      <c r="F17" s="25">
        <v>1.0535376343477845</v>
      </c>
      <c r="G17" s="25">
        <v>1.0427707136179885</v>
      </c>
      <c r="H17" s="25">
        <v>1.0320037928881929</v>
      </c>
      <c r="I17" s="25">
        <v>1.0212368721583971</v>
      </c>
      <c r="J17" s="25">
        <v>1.0104699514286013</v>
      </c>
      <c r="K17" s="25">
        <v>0.99970303069880551</v>
      </c>
      <c r="L17">
        <f t="shared" si="1"/>
        <v>0.98147377852269946</v>
      </c>
      <c r="M17">
        <f t="shared" si="1"/>
        <v>0.96324452634659352</v>
      </c>
      <c r="N17">
        <f t="shared" si="1"/>
        <v>0.94501527417048747</v>
      </c>
      <c r="O17">
        <f t="shared" si="1"/>
        <v>0.92678602199438143</v>
      </c>
      <c r="P17">
        <f t="shared" si="1"/>
        <v>0.90855676981827549</v>
      </c>
      <c r="Q17">
        <f t="shared" si="1"/>
        <v>0.89032751764216944</v>
      </c>
      <c r="R17">
        <f t="shared" si="1"/>
        <v>0.87209826546606339</v>
      </c>
      <c r="S17">
        <f t="shared" si="1"/>
        <v>0.85386901328995746</v>
      </c>
      <c r="T17">
        <f t="shared" si="1"/>
        <v>0.83563976111385141</v>
      </c>
      <c r="U17">
        <f t="shared" si="1"/>
        <v>0.81741050893774547</v>
      </c>
      <c r="V17">
        <f t="shared" si="1"/>
        <v>0.79918125676163942</v>
      </c>
      <c r="W17">
        <f t="shared" si="1"/>
        <v>0.78095200458553338</v>
      </c>
      <c r="X17">
        <f t="shared" si="1"/>
        <v>0.76272275240942733</v>
      </c>
      <c r="Y17">
        <f t="shared" si="1"/>
        <v>0.74449350023332139</v>
      </c>
      <c r="Z17">
        <f t="shared" si="1"/>
        <v>0.72626424805721534</v>
      </c>
      <c r="AA17">
        <f t="shared" si="1"/>
        <v>0.70803499588110941</v>
      </c>
      <c r="AB17">
        <f t="shared" si="4"/>
        <v>0.68980574370500336</v>
      </c>
      <c r="AC17">
        <f t="shared" si="4"/>
        <v>0.67157649152889731</v>
      </c>
      <c r="AD17">
        <f t="shared" si="4"/>
        <v>0.65334723935279126</v>
      </c>
      <c r="AE17">
        <f t="shared" si="4"/>
        <v>0.63511798717668533</v>
      </c>
      <c r="AF17">
        <f t="shared" si="4"/>
        <v>0.61688873500057928</v>
      </c>
      <c r="AG17">
        <f t="shared" si="4"/>
        <v>0.59865948282447334</v>
      </c>
      <c r="AH17">
        <f t="shared" si="4"/>
        <v>0.5804302306483673</v>
      </c>
      <c r="AI17">
        <f t="shared" si="4"/>
        <v>0.56220097847226125</v>
      </c>
      <c r="AJ17">
        <f t="shared" si="4"/>
        <v>0.5439717262961552</v>
      </c>
      <c r="AK17">
        <f t="shared" si="4"/>
        <v>0.52574247412004926</v>
      </c>
      <c r="AL17">
        <f t="shared" si="4"/>
        <v>0.50751322194394333</v>
      </c>
      <c r="AM17">
        <f t="shared" si="4"/>
        <v>0.48928396976783728</v>
      </c>
      <c r="AN17">
        <f t="shared" si="4"/>
        <v>0.47105471759173123</v>
      </c>
      <c r="AO17">
        <v>0.45282546541562524</v>
      </c>
      <c r="AR17">
        <v>0.65282546541562525</v>
      </c>
      <c r="AS17">
        <f t="shared" si="2"/>
        <v>0.45282546541562524</v>
      </c>
    </row>
    <row r="18" spans="1:45" x14ac:dyDescent="0.25">
      <c r="A18" t="s">
        <v>86</v>
      </c>
      <c r="B18" s="25">
        <v>0.90563597766892989</v>
      </c>
      <c r="C18" s="25">
        <v>0.92786635798815342</v>
      </c>
      <c r="D18" s="25">
        <v>0.95009673830737718</v>
      </c>
      <c r="E18" s="25">
        <v>0.97232711862660082</v>
      </c>
      <c r="F18" s="25">
        <v>0.99455749894582435</v>
      </c>
      <c r="G18" s="25">
        <v>0.98055300177899885</v>
      </c>
      <c r="H18" s="25">
        <v>0.96654850461217356</v>
      </c>
      <c r="I18" s="25">
        <v>0.95254400744534806</v>
      </c>
      <c r="J18" s="25">
        <v>0.93853951027852278</v>
      </c>
      <c r="K18" s="25">
        <v>0.92453501311169739</v>
      </c>
      <c r="L18">
        <f t="shared" si="1"/>
        <v>0.90822854083074533</v>
      </c>
      <c r="M18">
        <f t="shared" si="1"/>
        <v>0.89192206854979339</v>
      </c>
      <c r="N18">
        <f t="shared" si="1"/>
        <v>0.87561559626884133</v>
      </c>
      <c r="O18">
        <f t="shared" si="1"/>
        <v>0.85930912398788939</v>
      </c>
      <c r="P18">
        <f t="shared" si="1"/>
        <v>0.84300265170693733</v>
      </c>
      <c r="Q18">
        <f t="shared" si="1"/>
        <v>0.82669617942598528</v>
      </c>
      <c r="R18">
        <f t="shared" si="1"/>
        <v>0.81038970714503333</v>
      </c>
      <c r="S18">
        <f t="shared" si="1"/>
        <v>0.79408323486408128</v>
      </c>
      <c r="T18">
        <f t="shared" si="1"/>
        <v>0.77777676258312933</v>
      </c>
      <c r="U18">
        <f t="shared" si="1"/>
        <v>0.76147029030217728</v>
      </c>
      <c r="V18">
        <f t="shared" si="1"/>
        <v>0.74516381802122522</v>
      </c>
      <c r="W18">
        <f t="shared" si="1"/>
        <v>0.72885734574027317</v>
      </c>
      <c r="X18">
        <f t="shared" si="1"/>
        <v>0.71255087345932122</v>
      </c>
      <c r="Y18">
        <f t="shared" si="1"/>
        <v>0.69624440117836917</v>
      </c>
      <c r="Z18">
        <f t="shared" si="1"/>
        <v>0.67993792889741722</v>
      </c>
      <c r="AA18">
        <f t="shared" si="1"/>
        <v>0.66363145661646517</v>
      </c>
      <c r="AB18">
        <f t="shared" si="4"/>
        <v>0.64732498433551311</v>
      </c>
      <c r="AC18">
        <f t="shared" si="4"/>
        <v>0.63101851205456116</v>
      </c>
      <c r="AD18">
        <f t="shared" si="4"/>
        <v>0.61471203977360911</v>
      </c>
      <c r="AE18">
        <f t="shared" si="4"/>
        <v>0.59840556749265716</v>
      </c>
      <c r="AF18">
        <f t="shared" si="4"/>
        <v>0.58209909521170511</v>
      </c>
      <c r="AG18">
        <f t="shared" si="4"/>
        <v>0.56579262293075305</v>
      </c>
      <c r="AH18">
        <f t="shared" si="4"/>
        <v>0.549486150649801</v>
      </c>
      <c r="AI18">
        <f t="shared" si="4"/>
        <v>0.53317967836884905</v>
      </c>
      <c r="AJ18">
        <f t="shared" si="4"/>
        <v>0.51687320608789711</v>
      </c>
      <c r="AK18">
        <f t="shared" si="4"/>
        <v>0.50056673380694505</v>
      </c>
      <c r="AL18">
        <f t="shared" si="4"/>
        <v>0.484260261525993</v>
      </c>
      <c r="AM18">
        <f t="shared" si="4"/>
        <v>0.467953789245041</v>
      </c>
      <c r="AN18">
        <f t="shared" si="4"/>
        <v>0.451647316964089</v>
      </c>
      <c r="AO18">
        <v>0.435340844683137</v>
      </c>
      <c r="AR18">
        <v>0.63534084468313701</v>
      </c>
      <c r="AS18">
        <f t="shared" si="2"/>
        <v>0.435340844683137</v>
      </c>
    </row>
    <row r="19" spans="1:45" x14ac:dyDescent="0.25">
      <c r="A19" t="s">
        <v>87</v>
      </c>
      <c r="B19" s="25">
        <v>1.1137564019500483</v>
      </c>
      <c r="C19" s="25">
        <v>1.056293356404401</v>
      </c>
      <c r="D19" s="25">
        <v>0.99883031085875384</v>
      </c>
      <c r="E19" s="25">
        <v>0.94136726531310655</v>
      </c>
      <c r="F19" s="25">
        <v>0.88390421976745936</v>
      </c>
      <c r="G19" s="25">
        <v>0.86918029517417539</v>
      </c>
      <c r="H19" s="25">
        <v>0.85445637058089152</v>
      </c>
      <c r="I19" s="25">
        <v>0.83973244598760755</v>
      </c>
      <c r="J19" s="25">
        <v>0.82500852139432368</v>
      </c>
      <c r="K19" s="25">
        <v>0.8102845968010397</v>
      </c>
      <c r="L19">
        <f t="shared" si="1"/>
        <v>0.79494177690767176</v>
      </c>
      <c r="M19">
        <f t="shared" si="1"/>
        <v>0.77959895701430371</v>
      </c>
      <c r="N19">
        <f t="shared" si="1"/>
        <v>0.76425613712093576</v>
      </c>
      <c r="O19">
        <f t="shared" si="1"/>
        <v>0.74891331722756771</v>
      </c>
      <c r="P19">
        <f t="shared" si="1"/>
        <v>0.73357049733419977</v>
      </c>
      <c r="Q19">
        <f t="shared" si="1"/>
        <v>0.71822767744083171</v>
      </c>
      <c r="R19">
        <f t="shared" si="1"/>
        <v>0.70288485754746377</v>
      </c>
      <c r="S19">
        <f t="shared" si="1"/>
        <v>0.68754203765409572</v>
      </c>
      <c r="T19">
        <f t="shared" si="1"/>
        <v>0.67219921776072777</v>
      </c>
      <c r="U19">
        <f t="shared" si="1"/>
        <v>0.65685639786735983</v>
      </c>
      <c r="V19">
        <f t="shared" si="1"/>
        <v>0.64151357797399178</v>
      </c>
      <c r="W19">
        <f t="shared" si="1"/>
        <v>0.62617075808062383</v>
      </c>
      <c r="X19">
        <f t="shared" si="1"/>
        <v>0.61082793818725578</v>
      </c>
      <c r="Y19">
        <f t="shared" si="1"/>
        <v>0.59548511829388784</v>
      </c>
      <c r="Z19">
        <f t="shared" si="1"/>
        <v>0.58014229840051978</v>
      </c>
      <c r="AA19">
        <f t="shared" si="1"/>
        <v>0.56479947850715184</v>
      </c>
      <c r="AB19">
        <f t="shared" si="4"/>
        <v>0.5494566586137839</v>
      </c>
      <c r="AC19">
        <f t="shared" si="4"/>
        <v>0.53411383872041585</v>
      </c>
      <c r="AD19">
        <f t="shared" si="4"/>
        <v>0.51877101882704779</v>
      </c>
      <c r="AE19">
        <f t="shared" si="4"/>
        <v>0.50342819893367985</v>
      </c>
      <c r="AF19">
        <f t="shared" si="4"/>
        <v>0.48808537904031191</v>
      </c>
      <c r="AG19">
        <f t="shared" si="4"/>
        <v>0.47274255914694391</v>
      </c>
      <c r="AH19">
        <f t="shared" si="4"/>
        <v>0.45739973925357591</v>
      </c>
      <c r="AI19">
        <f t="shared" si="4"/>
        <v>0.44205691936020791</v>
      </c>
      <c r="AJ19">
        <f t="shared" si="4"/>
        <v>0.42671409946683991</v>
      </c>
      <c r="AK19">
        <f t="shared" si="4"/>
        <v>0.41137127957347192</v>
      </c>
      <c r="AL19">
        <f t="shared" si="4"/>
        <v>0.39602845968010392</v>
      </c>
      <c r="AM19">
        <f t="shared" si="4"/>
        <v>0.38068563978673597</v>
      </c>
      <c r="AN19">
        <f t="shared" si="4"/>
        <v>0.36534281989336798</v>
      </c>
      <c r="AO19">
        <v>0.35</v>
      </c>
      <c r="AR19">
        <v>0.40405251072671999</v>
      </c>
      <c r="AS19">
        <f t="shared" si="2"/>
        <v>0.35</v>
      </c>
    </row>
    <row r="20" spans="1:45" x14ac:dyDescent="0.25">
      <c r="A20" t="s">
        <v>88</v>
      </c>
      <c r="B20" s="25">
        <v>0.74675468828881597</v>
      </c>
      <c r="C20" s="25">
        <v>0.74413836764692154</v>
      </c>
      <c r="D20" s="25">
        <v>0.74152204700502722</v>
      </c>
      <c r="E20" s="25">
        <v>0.73890572636313279</v>
      </c>
      <c r="F20" s="25">
        <v>0.73628940572123835</v>
      </c>
      <c r="G20" s="25">
        <v>0.72460101383135356</v>
      </c>
      <c r="H20" s="25">
        <v>0.71291262194146887</v>
      </c>
      <c r="I20" s="25">
        <v>0.70122423005158419</v>
      </c>
      <c r="J20" s="25">
        <v>0.68953583816169939</v>
      </c>
      <c r="K20" s="25">
        <v>0.67784744627181459</v>
      </c>
      <c r="L20">
        <f t="shared" si="1"/>
        <v>0.66691919806275413</v>
      </c>
      <c r="M20">
        <f t="shared" si="1"/>
        <v>0.65599094985369366</v>
      </c>
      <c r="N20">
        <f t="shared" si="1"/>
        <v>0.64506270164463309</v>
      </c>
      <c r="O20">
        <f t="shared" si="1"/>
        <v>0.63413445343557262</v>
      </c>
      <c r="P20">
        <f t="shared" si="1"/>
        <v>0.62320620522651216</v>
      </c>
      <c r="Q20">
        <f t="shared" si="1"/>
        <v>0.61227795701745169</v>
      </c>
      <c r="R20">
        <f t="shared" si="1"/>
        <v>0.60134970880839123</v>
      </c>
      <c r="S20">
        <f t="shared" si="1"/>
        <v>0.59042146059933065</v>
      </c>
      <c r="T20">
        <f t="shared" si="1"/>
        <v>0.57949321239027018</v>
      </c>
      <c r="U20">
        <f t="shared" si="1"/>
        <v>0.56856496418120972</v>
      </c>
      <c r="V20">
        <f t="shared" si="1"/>
        <v>0.55763671597214926</v>
      </c>
      <c r="W20">
        <f t="shared" si="1"/>
        <v>0.54670846776308868</v>
      </c>
      <c r="X20">
        <f t="shared" si="1"/>
        <v>0.53578021955402821</v>
      </c>
      <c r="Y20">
        <f t="shared" si="1"/>
        <v>0.52485197134496775</v>
      </c>
      <c r="Z20">
        <f t="shared" si="1"/>
        <v>0.51392372313590728</v>
      </c>
      <c r="AA20">
        <f t="shared" si="1"/>
        <v>0.50299547492684682</v>
      </c>
      <c r="AB20">
        <f t="shared" si="4"/>
        <v>0.4920672267177863</v>
      </c>
      <c r="AC20">
        <f t="shared" si="4"/>
        <v>0.48113897850872578</v>
      </c>
      <c r="AD20">
        <f t="shared" si="4"/>
        <v>0.47021073029966531</v>
      </c>
      <c r="AE20">
        <f t="shared" si="4"/>
        <v>0.45928248209060485</v>
      </c>
      <c r="AF20">
        <f t="shared" si="4"/>
        <v>0.44835423388154438</v>
      </c>
      <c r="AG20">
        <f t="shared" si="4"/>
        <v>0.43742598567248386</v>
      </c>
      <c r="AH20">
        <f t="shared" si="4"/>
        <v>0.4264977374634234</v>
      </c>
      <c r="AI20">
        <f t="shared" si="4"/>
        <v>0.41556948925436288</v>
      </c>
      <c r="AJ20">
        <f t="shared" si="4"/>
        <v>0.40464124104530241</v>
      </c>
      <c r="AK20">
        <f t="shared" si="4"/>
        <v>0.39371299283624189</v>
      </c>
      <c r="AL20">
        <f t="shared" si="4"/>
        <v>0.38278474462718143</v>
      </c>
      <c r="AM20">
        <f t="shared" si="4"/>
        <v>0.37185649641812096</v>
      </c>
      <c r="AN20">
        <f t="shared" si="4"/>
        <v>0.36092824820906044</v>
      </c>
      <c r="AO20">
        <v>0.35</v>
      </c>
      <c r="AR20">
        <v>0.4932315894818064</v>
      </c>
      <c r="AS20">
        <f t="shared" si="2"/>
        <v>0.35</v>
      </c>
    </row>
    <row r="21" spans="1:45" x14ac:dyDescent="0.25">
      <c r="A21" t="s">
        <v>89</v>
      </c>
      <c r="B21" s="25">
        <v>0.85383131170204429</v>
      </c>
      <c r="C21" s="25">
        <v>0.85375991771479232</v>
      </c>
      <c r="D21" s="25">
        <v>0.85368852372754023</v>
      </c>
      <c r="E21" s="25">
        <v>0.85361712974028836</v>
      </c>
      <c r="F21" s="25">
        <v>0.85354573575303638</v>
      </c>
      <c r="G21" s="25">
        <v>0.85148508276235779</v>
      </c>
      <c r="H21" s="25">
        <v>0.84942442977167898</v>
      </c>
      <c r="I21" s="25">
        <v>0.84736377678100039</v>
      </c>
      <c r="J21" s="25">
        <v>0.84530312379032158</v>
      </c>
      <c r="K21" s="25">
        <v>0.84324247079964298</v>
      </c>
      <c r="L21">
        <f t="shared" si="1"/>
        <v>0.82680105510632151</v>
      </c>
      <c r="M21">
        <f t="shared" si="1"/>
        <v>0.81035963941300015</v>
      </c>
      <c r="N21">
        <f t="shared" si="1"/>
        <v>0.79391822371967868</v>
      </c>
      <c r="O21">
        <f t="shared" si="1"/>
        <v>0.77747680802635721</v>
      </c>
      <c r="P21">
        <f t="shared" si="1"/>
        <v>0.76103539233303585</v>
      </c>
      <c r="Q21">
        <f t="shared" si="1"/>
        <v>0.74459397663971438</v>
      </c>
      <c r="R21">
        <f t="shared" si="1"/>
        <v>0.72815256094639291</v>
      </c>
      <c r="S21">
        <f t="shared" si="1"/>
        <v>0.71171114525307155</v>
      </c>
      <c r="T21">
        <f t="shared" si="1"/>
        <v>0.69526972955975008</v>
      </c>
      <c r="U21">
        <f t="shared" si="1"/>
        <v>0.67882831386642861</v>
      </c>
      <c r="V21">
        <f t="shared" si="1"/>
        <v>0.66238689817310725</v>
      </c>
      <c r="W21">
        <f t="shared" si="1"/>
        <v>0.64594548247978578</v>
      </c>
      <c r="X21">
        <f t="shared" si="1"/>
        <v>0.62950406678646442</v>
      </c>
      <c r="Y21">
        <f t="shared" si="1"/>
        <v>0.61306265109314295</v>
      </c>
      <c r="Z21">
        <f t="shared" si="1"/>
        <v>0.59662123539982148</v>
      </c>
      <c r="AA21">
        <f t="shared" si="1"/>
        <v>0.58017981970650001</v>
      </c>
      <c r="AB21">
        <f t="shared" si="4"/>
        <v>0.56373840401317865</v>
      </c>
      <c r="AC21">
        <f t="shared" si="4"/>
        <v>0.54729698831985718</v>
      </c>
      <c r="AD21">
        <f t="shared" si="4"/>
        <v>0.53085557262653582</v>
      </c>
      <c r="AE21">
        <f t="shared" si="4"/>
        <v>0.51441415693321435</v>
      </c>
      <c r="AF21">
        <f t="shared" si="4"/>
        <v>0.49797274123989288</v>
      </c>
      <c r="AG21">
        <f t="shared" si="4"/>
        <v>0.48153132554657146</v>
      </c>
      <c r="AH21">
        <f t="shared" si="4"/>
        <v>0.46508990985325005</v>
      </c>
      <c r="AI21">
        <f t="shared" si="4"/>
        <v>0.44864849415992858</v>
      </c>
      <c r="AJ21">
        <f t="shared" si="4"/>
        <v>0.43220707846660716</v>
      </c>
      <c r="AK21">
        <f t="shared" si="4"/>
        <v>0.41576566277328575</v>
      </c>
      <c r="AL21">
        <f t="shared" si="4"/>
        <v>0.39932424707996433</v>
      </c>
      <c r="AM21">
        <f t="shared" si="4"/>
        <v>0.38288283138664286</v>
      </c>
      <c r="AN21">
        <f t="shared" si="4"/>
        <v>0.36644141569332145</v>
      </c>
      <c r="AO21">
        <v>0.35</v>
      </c>
      <c r="AR21">
        <v>0.47822622276800025</v>
      </c>
      <c r="AS21">
        <f t="shared" si="2"/>
        <v>0.35</v>
      </c>
    </row>
    <row r="22" spans="1:45" x14ac:dyDescent="0.25">
      <c r="A22" t="s">
        <v>90</v>
      </c>
      <c r="B22" s="25">
        <v>0.68421673314145171</v>
      </c>
      <c r="C22" s="25">
        <v>0.68232488550727044</v>
      </c>
      <c r="D22" s="25">
        <v>0.6804330378730894</v>
      </c>
      <c r="E22" s="25">
        <v>0.67854119023890813</v>
      </c>
      <c r="F22" s="25">
        <v>0.67664934260472687</v>
      </c>
      <c r="G22" s="25">
        <v>0.66273790608853267</v>
      </c>
      <c r="H22" s="25">
        <v>0.64882646957233858</v>
      </c>
      <c r="I22" s="25">
        <v>0.63491503305614438</v>
      </c>
      <c r="J22" s="25">
        <v>0.6210035965399503</v>
      </c>
      <c r="K22" s="25">
        <v>0.6070921600237561</v>
      </c>
      <c r="L22">
        <f t="shared" si="1"/>
        <v>0.59852242135629752</v>
      </c>
      <c r="M22">
        <f t="shared" si="1"/>
        <v>0.58995268268883905</v>
      </c>
      <c r="N22">
        <f t="shared" si="1"/>
        <v>0.58138294402138047</v>
      </c>
      <c r="O22">
        <f t="shared" si="1"/>
        <v>0.57281320535392199</v>
      </c>
      <c r="P22">
        <f t="shared" si="1"/>
        <v>0.56424346668646341</v>
      </c>
      <c r="Q22">
        <f t="shared" si="1"/>
        <v>0.55567372801900483</v>
      </c>
      <c r="R22">
        <f t="shared" si="1"/>
        <v>0.54710398935154636</v>
      </c>
      <c r="S22">
        <f t="shared" si="1"/>
        <v>0.53853425068408778</v>
      </c>
      <c r="T22">
        <f t="shared" si="1"/>
        <v>0.52996451201662931</v>
      </c>
      <c r="U22">
        <f t="shared" si="1"/>
        <v>0.52139477334917073</v>
      </c>
      <c r="V22">
        <f t="shared" si="1"/>
        <v>0.51282503468171226</v>
      </c>
      <c r="W22">
        <f t="shared" si="1"/>
        <v>0.50425529601425367</v>
      </c>
      <c r="X22">
        <f t="shared" si="1"/>
        <v>0.49568555734679509</v>
      </c>
      <c r="Y22">
        <f t="shared" si="1"/>
        <v>0.48711581867933662</v>
      </c>
      <c r="Z22">
        <f t="shared" si="1"/>
        <v>0.47854608001187804</v>
      </c>
      <c r="AA22">
        <f t="shared" si="1"/>
        <v>0.46997634134441951</v>
      </c>
      <c r="AB22">
        <f t="shared" si="4"/>
        <v>0.46140660267696099</v>
      </c>
      <c r="AC22">
        <f t="shared" si="4"/>
        <v>0.4528368640095024</v>
      </c>
      <c r="AD22">
        <f t="shared" si="4"/>
        <v>0.44426712534204393</v>
      </c>
      <c r="AE22">
        <f t="shared" si="4"/>
        <v>0.43569738667458535</v>
      </c>
      <c r="AF22">
        <f t="shared" si="4"/>
        <v>0.42712764800712683</v>
      </c>
      <c r="AG22">
        <f t="shared" si="4"/>
        <v>0.4185579093396683</v>
      </c>
      <c r="AH22">
        <f t="shared" si="4"/>
        <v>0.40998817067220972</v>
      </c>
      <c r="AI22">
        <f t="shared" si="4"/>
        <v>0.40141843200475125</v>
      </c>
      <c r="AJ22">
        <f t="shared" si="4"/>
        <v>0.39284869333729266</v>
      </c>
      <c r="AK22">
        <f t="shared" si="4"/>
        <v>0.38427895466983414</v>
      </c>
      <c r="AL22">
        <f t="shared" si="4"/>
        <v>0.37570921600237561</v>
      </c>
      <c r="AM22">
        <f t="shared" si="4"/>
        <v>0.36713947733491709</v>
      </c>
      <c r="AN22">
        <f t="shared" si="4"/>
        <v>0.35856973866745856</v>
      </c>
      <c r="AO22">
        <v>0.35</v>
      </c>
      <c r="AR22">
        <v>0.35089424463038876</v>
      </c>
      <c r="AS22">
        <f t="shared" si="2"/>
        <v>0.35</v>
      </c>
    </row>
    <row r="23" spans="1:45" x14ac:dyDescent="0.25">
      <c r="A23" t="s">
        <v>91</v>
      </c>
      <c r="B23" s="25">
        <v>0.96357389443633679</v>
      </c>
      <c r="C23" s="25">
        <v>0.95564496839176616</v>
      </c>
      <c r="D23" s="25">
        <v>0.94771604234719553</v>
      </c>
      <c r="E23" s="25">
        <v>0.9397871163026249</v>
      </c>
      <c r="F23" s="25">
        <v>0.93185819025805439</v>
      </c>
      <c r="G23" s="25">
        <v>0.92598652123518888</v>
      </c>
      <c r="H23" s="25">
        <v>0.92011485221232314</v>
      </c>
      <c r="I23" s="25">
        <v>0.91424318318945763</v>
      </c>
      <c r="J23" s="25">
        <v>0.90837151416659201</v>
      </c>
      <c r="K23" s="25">
        <v>0.9024998451437265</v>
      </c>
      <c r="L23">
        <f t="shared" si="1"/>
        <v>0.88485703358422296</v>
      </c>
      <c r="M23">
        <f t="shared" si="1"/>
        <v>0.86721422202471932</v>
      </c>
      <c r="N23">
        <f t="shared" si="1"/>
        <v>0.84957141046521578</v>
      </c>
      <c r="O23">
        <f t="shared" si="1"/>
        <v>0.83192859890571225</v>
      </c>
      <c r="P23">
        <f t="shared" si="1"/>
        <v>0.81428578734620871</v>
      </c>
      <c r="Q23">
        <f t="shared" si="1"/>
        <v>0.79664297578670507</v>
      </c>
      <c r="R23">
        <f t="shared" si="1"/>
        <v>0.77900016422720153</v>
      </c>
      <c r="S23">
        <f t="shared" si="1"/>
        <v>0.761357352667698</v>
      </c>
      <c r="T23">
        <f t="shared" si="1"/>
        <v>0.74371454110819446</v>
      </c>
      <c r="U23">
        <f t="shared" si="1"/>
        <v>0.72607172954869081</v>
      </c>
      <c r="V23">
        <f t="shared" si="1"/>
        <v>0.70842891798918728</v>
      </c>
      <c r="W23">
        <f t="shared" si="1"/>
        <v>0.69078610642968363</v>
      </c>
      <c r="X23">
        <f t="shared" si="1"/>
        <v>0.6731432948701801</v>
      </c>
      <c r="Y23">
        <f t="shared" si="1"/>
        <v>0.65550048331067656</v>
      </c>
      <c r="Z23">
        <f t="shared" si="1"/>
        <v>0.63785767175117303</v>
      </c>
      <c r="AA23">
        <f t="shared" si="1"/>
        <v>0.62021486019166949</v>
      </c>
      <c r="AB23">
        <f t="shared" si="4"/>
        <v>0.60257204863216585</v>
      </c>
      <c r="AC23">
        <f t="shared" si="4"/>
        <v>0.58492923707266231</v>
      </c>
      <c r="AD23">
        <f t="shared" si="4"/>
        <v>0.56728642551315867</v>
      </c>
      <c r="AE23">
        <f t="shared" si="4"/>
        <v>0.54964361395365513</v>
      </c>
      <c r="AF23">
        <f t="shared" si="4"/>
        <v>0.5320008023941516</v>
      </c>
      <c r="AG23">
        <f t="shared" si="4"/>
        <v>0.51435799083464806</v>
      </c>
      <c r="AH23">
        <f t="shared" si="4"/>
        <v>0.49671517927514447</v>
      </c>
      <c r="AI23">
        <f t="shared" si="4"/>
        <v>0.47907236771564088</v>
      </c>
      <c r="AJ23">
        <f t="shared" si="4"/>
        <v>0.46142955615613734</v>
      </c>
      <c r="AK23">
        <f t="shared" si="4"/>
        <v>0.44378674459663375</v>
      </c>
      <c r="AL23">
        <f t="shared" si="4"/>
        <v>0.42614393303713022</v>
      </c>
      <c r="AM23">
        <f t="shared" si="4"/>
        <v>0.40850112147762663</v>
      </c>
      <c r="AN23">
        <f t="shared" si="4"/>
        <v>0.39085830991812309</v>
      </c>
      <c r="AO23">
        <v>0.3732154983586195</v>
      </c>
      <c r="AR23">
        <v>0.57321549835861951</v>
      </c>
      <c r="AS23">
        <f t="shared" si="2"/>
        <v>0.3732154983586195</v>
      </c>
    </row>
    <row r="24" spans="1:45" x14ac:dyDescent="0.25">
      <c r="A24" t="s">
        <v>92</v>
      </c>
      <c r="B24" s="25">
        <v>0.67707797887566457</v>
      </c>
      <c r="C24" s="25">
        <v>0.66714212225432523</v>
      </c>
      <c r="D24" s="25">
        <v>0.65720626563298601</v>
      </c>
      <c r="E24" s="25">
        <v>0.64727040901164667</v>
      </c>
      <c r="F24" s="25">
        <v>0.63733455239030734</v>
      </c>
      <c r="G24" s="25">
        <v>0.63373187872967085</v>
      </c>
      <c r="H24" s="25">
        <v>0.63012920506903425</v>
      </c>
      <c r="I24" s="25">
        <v>0.62652653140839787</v>
      </c>
      <c r="J24" s="25">
        <v>0.62292385774776138</v>
      </c>
      <c r="K24" s="25">
        <v>0.61932118408712478</v>
      </c>
      <c r="L24">
        <f t="shared" si="1"/>
        <v>0.61034381128422066</v>
      </c>
      <c r="M24">
        <f t="shared" si="1"/>
        <v>0.60136643848131643</v>
      </c>
      <c r="N24">
        <f t="shared" si="1"/>
        <v>0.59238906567841232</v>
      </c>
      <c r="O24">
        <f t="shared" si="1"/>
        <v>0.58341169287550809</v>
      </c>
      <c r="P24">
        <f t="shared" si="1"/>
        <v>0.57443432007260398</v>
      </c>
      <c r="Q24">
        <f t="shared" si="1"/>
        <v>0.56545694726969986</v>
      </c>
      <c r="R24">
        <f t="shared" si="1"/>
        <v>0.55647957446679563</v>
      </c>
      <c r="S24">
        <f t="shared" si="1"/>
        <v>0.54750220166389152</v>
      </c>
      <c r="T24">
        <f t="shared" si="1"/>
        <v>0.53852482886098729</v>
      </c>
      <c r="U24">
        <f t="shared" si="1"/>
        <v>0.52954745605808318</v>
      </c>
      <c r="V24">
        <f t="shared" si="1"/>
        <v>0.52057008325517895</v>
      </c>
      <c r="W24">
        <f t="shared" si="1"/>
        <v>0.51159271045227483</v>
      </c>
      <c r="X24">
        <f t="shared" si="1"/>
        <v>0.50261533764937072</v>
      </c>
      <c r="Y24">
        <f t="shared" si="1"/>
        <v>0.49363796484646649</v>
      </c>
      <c r="Z24">
        <f t="shared" si="1"/>
        <v>0.48466059204356238</v>
      </c>
      <c r="AA24">
        <f t="shared" si="1"/>
        <v>0.47568321924065821</v>
      </c>
      <c r="AB24">
        <f t="shared" si="4"/>
        <v>0.46670584643775403</v>
      </c>
      <c r="AC24">
        <f t="shared" si="4"/>
        <v>0.45772847363484992</v>
      </c>
      <c r="AD24">
        <f t="shared" si="4"/>
        <v>0.44875110083194569</v>
      </c>
      <c r="AE24">
        <f t="shared" si="4"/>
        <v>0.43977372802904158</v>
      </c>
      <c r="AF24">
        <f t="shared" si="4"/>
        <v>0.43079635522613741</v>
      </c>
      <c r="AG24">
        <f t="shared" si="4"/>
        <v>0.42181898242323324</v>
      </c>
      <c r="AH24">
        <f t="shared" si="4"/>
        <v>0.41284160962032912</v>
      </c>
      <c r="AI24">
        <f t="shared" si="4"/>
        <v>0.40386423681742489</v>
      </c>
      <c r="AJ24">
        <f t="shared" si="4"/>
        <v>0.39488686401452078</v>
      </c>
      <c r="AK24">
        <f t="shared" si="4"/>
        <v>0.38590949121161661</v>
      </c>
      <c r="AL24">
        <f t="shared" si="4"/>
        <v>0.37693211840871244</v>
      </c>
      <c r="AM24">
        <f t="shared" si="4"/>
        <v>0.36795474560580826</v>
      </c>
      <c r="AN24">
        <f t="shared" si="4"/>
        <v>0.35897737280290409</v>
      </c>
      <c r="AO24">
        <v>0.35</v>
      </c>
      <c r="AR24">
        <v>0.37506487875368522</v>
      </c>
      <c r="AS24">
        <f t="shared" si="2"/>
        <v>0.35</v>
      </c>
    </row>
    <row r="25" spans="1:45" x14ac:dyDescent="0.25">
      <c r="A25" t="s">
        <v>93</v>
      </c>
      <c r="B25" s="25">
        <v>0.74673342374387819</v>
      </c>
      <c r="C25" s="25">
        <v>0.7387572686094529</v>
      </c>
      <c r="D25" s="25">
        <v>0.73078111347502783</v>
      </c>
      <c r="E25" s="25">
        <v>0.72280495834060254</v>
      </c>
      <c r="F25" s="25">
        <v>0.71482880320617737</v>
      </c>
      <c r="G25" s="25">
        <v>0.70230785760318537</v>
      </c>
      <c r="H25" s="25">
        <v>0.68978691200019326</v>
      </c>
      <c r="I25" s="25">
        <v>0.67726596639720116</v>
      </c>
      <c r="J25" s="25">
        <v>0.66474502079420905</v>
      </c>
      <c r="K25" s="25">
        <v>0.65222407519121706</v>
      </c>
      <c r="L25">
        <f t="shared" si="1"/>
        <v>0.64214993935150977</v>
      </c>
      <c r="M25">
        <f t="shared" si="1"/>
        <v>0.63207580351180259</v>
      </c>
      <c r="N25">
        <f t="shared" si="1"/>
        <v>0.6220016676720953</v>
      </c>
      <c r="O25">
        <f t="shared" si="1"/>
        <v>0.61192753183238813</v>
      </c>
      <c r="P25">
        <f t="shared" si="1"/>
        <v>0.60185339599268084</v>
      </c>
      <c r="Q25">
        <f t="shared" si="1"/>
        <v>0.59177926015297366</v>
      </c>
      <c r="R25">
        <f t="shared" si="1"/>
        <v>0.58170512431326638</v>
      </c>
      <c r="S25">
        <f t="shared" si="1"/>
        <v>0.5716309884735592</v>
      </c>
      <c r="T25">
        <f t="shared" si="1"/>
        <v>0.56155685263385191</v>
      </c>
      <c r="U25">
        <f t="shared" si="1"/>
        <v>0.55148271679414473</v>
      </c>
      <c r="V25">
        <f t="shared" si="1"/>
        <v>0.54140858095443745</v>
      </c>
      <c r="W25">
        <f t="shared" si="1"/>
        <v>0.53133444511473027</v>
      </c>
      <c r="X25">
        <f t="shared" si="1"/>
        <v>0.52126030927502298</v>
      </c>
      <c r="Y25">
        <f t="shared" si="1"/>
        <v>0.5111861734353158</v>
      </c>
      <c r="Z25">
        <f t="shared" si="1"/>
        <v>0.50111203759560852</v>
      </c>
      <c r="AA25">
        <f t="shared" si="1"/>
        <v>0.49103790175590128</v>
      </c>
      <c r="AB25">
        <f t="shared" si="4"/>
        <v>0.48096376591619405</v>
      </c>
      <c r="AC25">
        <f t="shared" si="4"/>
        <v>0.47088963007648682</v>
      </c>
      <c r="AD25">
        <f t="shared" si="4"/>
        <v>0.46081549423677959</v>
      </c>
      <c r="AE25">
        <f t="shared" si="4"/>
        <v>0.45074135839707236</v>
      </c>
      <c r="AF25">
        <f t="shared" si="4"/>
        <v>0.44066722255736512</v>
      </c>
      <c r="AG25">
        <f t="shared" si="4"/>
        <v>0.43059308671765784</v>
      </c>
      <c r="AH25">
        <f t="shared" si="4"/>
        <v>0.42051895087795066</v>
      </c>
      <c r="AI25">
        <f t="shared" si="4"/>
        <v>0.41044481503824337</v>
      </c>
      <c r="AJ25">
        <f t="shared" si="4"/>
        <v>0.40037067919853614</v>
      </c>
      <c r="AK25">
        <f t="shared" si="4"/>
        <v>0.39029654335882891</v>
      </c>
      <c r="AL25">
        <f t="shared" si="4"/>
        <v>0.38022240751912167</v>
      </c>
      <c r="AM25">
        <f t="shared" si="4"/>
        <v>0.37014827167941444</v>
      </c>
      <c r="AN25">
        <f t="shared" si="4"/>
        <v>0.36007413583970721</v>
      </c>
      <c r="AO25">
        <v>0.35</v>
      </c>
      <c r="AR25">
        <v>0.3653616170645233</v>
      </c>
      <c r="AS25">
        <f t="shared" si="2"/>
        <v>0.35</v>
      </c>
    </row>
    <row r="26" spans="1:45" x14ac:dyDescent="0.25">
      <c r="A26" t="s">
        <v>94</v>
      </c>
      <c r="B26" s="25">
        <v>0.84045605215945696</v>
      </c>
      <c r="C26" s="25">
        <v>0.85019132954517074</v>
      </c>
      <c r="D26" s="25">
        <v>0.85992660693088452</v>
      </c>
      <c r="E26" s="25">
        <v>0.8696618843165983</v>
      </c>
      <c r="F26" s="25">
        <v>0.87939716170231208</v>
      </c>
      <c r="G26" s="25">
        <v>0.87550797805428038</v>
      </c>
      <c r="H26" s="25">
        <v>0.87161879440624879</v>
      </c>
      <c r="I26" s="25">
        <v>0.86772961075821697</v>
      </c>
      <c r="J26" s="25">
        <v>0.86384042711018538</v>
      </c>
      <c r="K26" s="25">
        <v>0.85995124346215368</v>
      </c>
      <c r="L26">
        <f t="shared" si="1"/>
        <v>0.8429528686800819</v>
      </c>
      <c r="M26">
        <f t="shared" si="1"/>
        <v>0.82595449389801012</v>
      </c>
      <c r="N26">
        <f t="shared" si="1"/>
        <v>0.80895611911593834</v>
      </c>
      <c r="O26">
        <f t="shared" si="1"/>
        <v>0.79195774433386656</v>
      </c>
      <c r="P26">
        <f t="shared" si="1"/>
        <v>0.77495936955179467</v>
      </c>
      <c r="Q26">
        <f t="shared" si="1"/>
        <v>0.75796099476972301</v>
      </c>
      <c r="R26">
        <f t="shared" si="1"/>
        <v>0.74096261998765112</v>
      </c>
      <c r="S26">
        <f t="shared" ref="S26:AS31" si="5">$K26+($AO26-$K26)/($AO$1-$K$1)*(S$1-$K$1)</f>
        <v>0.72396424520557934</v>
      </c>
      <c r="T26">
        <f t="shared" si="5"/>
        <v>0.70696587042350756</v>
      </c>
      <c r="U26">
        <f t="shared" si="5"/>
        <v>0.68996749564143578</v>
      </c>
      <c r="V26">
        <f t="shared" si="5"/>
        <v>0.672969120859364</v>
      </c>
      <c r="W26">
        <f t="shared" si="5"/>
        <v>0.65597074607729222</v>
      </c>
      <c r="X26">
        <f t="shared" si="5"/>
        <v>0.63897237129522044</v>
      </c>
      <c r="Y26">
        <f t="shared" si="5"/>
        <v>0.62197399651314866</v>
      </c>
      <c r="Z26">
        <f t="shared" si="5"/>
        <v>0.60497562173107688</v>
      </c>
      <c r="AA26">
        <f t="shared" si="5"/>
        <v>0.58797724694900499</v>
      </c>
      <c r="AB26">
        <f t="shared" si="5"/>
        <v>0.57097887216693333</v>
      </c>
      <c r="AC26">
        <f t="shared" si="5"/>
        <v>0.55398049738486144</v>
      </c>
      <c r="AD26">
        <f t="shared" si="5"/>
        <v>0.53698212260278966</v>
      </c>
      <c r="AE26">
        <f t="shared" si="5"/>
        <v>0.51998374782071788</v>
      </c>
      <c r="AF26">
        <f t="shared" si="5"/>
        <v>0.5029853730386461</v>
      </c>
      <c r="AG26">
        <f t="shared" si="5"/>
        <v>0.48598699825657432</v>
      </c>
      <c r="AH26">
        <f t="shared" si="5"/>
        <v>0.46898862347450254</v>
      </c>
      <c r="AI26">
        <f t="shared" si="5"/>
        <v>0.45199024869243076</v>
      </c>
      <c r="AJ26">
        <f t="shared" si="5"/>
        <v>0.43499187391035893</v>
      </c>
      <c r="AK26">
        <f t="shared" si="5"/>
        <v>0.41799349912828715</v>
      </c>
      <c r="AL26">
        <f t="shared" si="5"/>
        <v>0.40099512434621537</v>
      </c>
      <c r="AM26">
        <f t="shared" si="5"/>
        <v>0.38399674956414359</v>
      </c>
      <c r="AN26">
        <f t="shared" si="5"/>
        <v>0.36699837478207181</v>
      </c>
      <c r="AO26">
        <v>0.35</v>
      </c>
      <c r="AR26">
        <v>0.50653369037655405</v>
      </c>
      <c r="AS26">
        <f t="shared" si="2"/>
        <v>0.35</v>
      </c>
    </row>
    <row r="27" spans="1:45" x14ac:dyDescent="0.25">
      <c r="A27" t="s">
        <v>95</v>
      </c>
      <c r="B27" s="25">
        <v>0.84191370655200803</v>
      </c>
      <c r="C27" s="25">
        <v>0.84123673581868952</v>
      </c>
      <c r="D27" s="25">
        <v>0.840559765085371</v>
      </c>
      <c r="E27" s="25">
        <v>0.83988279435205249</v>
      </c>
      <c r="F27" s="25">
        <v>0.83920582361873397</v>
      </c>
      <c r="G27" s="25">
        <v>0.83258685183111403</v>
      </c>
      <c r="H27" s="25">
        <v>0.82596788004349397</v>
      </c>
      <c r="I27" s="25">
        <v>0.81934890825587414</v>
      </c>
      <c r="J27" s="25">
        <v>0.81272993646825409</v>
      </c>
      <c r="K27" s="25">
        <v>0.80611096468063403</v>
      </c>
      <c r="L27">
        <f t="shared" ref="L27:AA31" si="6">$K27+($AO27-$K27)/($AO$1-$K$1)*(L$1-$K$1)</f>
        <v>0.79090726585794624</v>
      </c>
      <c r="M27">
        <f t="shared" si="6"/>
        <v>0.77570356703525845</v>
      </c>
      <c r="N27">
        <f t="shared" si="6"/>
        <v>0.76049986821257065</v>
      </c>
      <c r="O27">
        <f t="shared" si="6"/>
        <v>0.74529616938988286</v>
      </c>
      <c r="P27">
        <f t="shared" si="6"/>
        <v>0.73009247056719506</v>
      </c>
      <c r="Q27">
        <f t="shared" si="6"/>
        <v>0.71488877174450727</v>
      </c>
      <c r="R27">
        <f t="shared" si="6"/>
        <v>0.69968507292181936</v>
      </c>
      <c r="S27">
        <f t="shared" si="6"/>
        <v>0.68448137409913157</v>
      </c>
      <c r="T27">
        <f t="shared" si="6"/>
        <v>0.66927767527644377</v>
      </c>
      <c r="U27">
        <f t="shared" si="6"/>
        <v>0.65407397645375598</v>
      </c>
      <c r="V27">
        <f t="shared" si="6"/>
        <v>0.63887027763106818</v>
      </c>
      <c r="W27">
        <f t="shared" si="6"/>
        <v>0.62366657880838039</v>
      </c>
      <c r="X27">
        <f t="shared" si="6"/>
        <v>0.6084628799856926</v>
      </c>
      <c r="Y27">
        <f t="shared" si="6"/>
        <v>0.5932591811630048</v>
      </c>
      <c r="Z27">
        <f t="shared" si="6"/>
        <v>0.57805548234031701</v>
      </c>
      <c r="AA27">
        <f t="shared" si="6"/>
        <v>0.56285178351762921</v>
      </c>
      <c r="AB27">
        <f t="shared" si="5"/>
        <v>0.54764808469494142</v>
      </c>
      <c r="AC27">
        <f t="shared" si="5"/>
        <v>0.53244438587225362</v>
      </c>
      <c r="AD27">
        <f t="shared" si="5"/>
        <v>0.51724068704956583</v>
      </c>
      <c r="AE27">
        <f t="shared" si="5"/>
        <v>0.50203698822687803</v>
      </c>
      <c r="AF27">
        <f t="shared" si="5"/>
        <v>0.48683328940419018</v>
      </c>
      <c r="AG27">
        <f t="shared" si="5"/>
        <v>0.47162959058150239</v>
      </c>
      <c r="AH27">
        <f t="shared" si="5"/>
        <v>0.45642589175881459</v>
      </c>
      <c r="AI27">
        <f t="shared" si="5"/>
        <v>0.4412221929361268</v>
      </c>
      <c r="AJ27">
        <f t="shared" si="5"/>
        <v>0.42601849411343901</v>
      </c>
      <c r="AK27">
        <f t="shared" si="5"/>
        <v>0.41081479529075121</v>
      </c>
      <c r="AL27">
        <f t="shared" si="5"/>
        <v>0.39561109646806342</v>
      </c>
      <c r="AM27">
        <f t="shared" si="5"/>
        <v>0.38040739764537557</v>
      </c>
      <c r="AN27">
        <f t="shared" si="5"/>
        <v>0.36520369882268777</v>
      </c>
      <c r="AO27">
        <v>0.35</v>
      </c>
      <c r="AR27">
        <v>0.48436282166742078</v>
      </c>
      <c r="AS27">
        <f t="shared" si="2"/>
        <v>0.35</v>
      </c>
    </row>
    <row r="28" spans="1:45" x14ac:dyDescent="0.25">
      <c r="A28" t="s">
        <v>96</v>
      </c>
      <c r="B28" s="25">
        <v>0.93103105228202376</v>
      </c>
      <c r="C28" s="25">
        <v>0.90782812530226609</v>
      </c>
      <c r="D28" s="25">
        <v>0.8846251983225083</v>
      </c>
      <c r="E28" s="25">
        <v>0.86142227134275051</v>
      </c>
      <c r="F28" s="25">
        <v>0.83821934436299284</v>
      </c>
      <c r="G28" s="25">
        <v>0.83195960969295202</v>
      </c>
      <c r="H28" s="25">
        <v>0.8256998750229112</v>
      </c>
      <c r="I28" s="25">
        <v>0.81944014035287038</v>
      </c>
      <c r="J28" s="25">
        <v>0.81318040568282957</v>
      </c>
      <c r="K28" s="25">
        <v>0.80692067101278875</v>
      </c>
      <c r="L28">
        <f t="shared" si="6"/>
        <v>0.79168998197902907</v>
      </c>
      <c r="M28">
        <f t="shared" si="6"/>
        <v>0.7764592929452695</v>
      </c>
      <c r="N28">
        <f t="shared" si="6"/>
        <v>0.76122860391150993</v>
      </c>
      <c r="O28">
        <f t="shared" si="6"/>
        <v>0.74599791487775025</v>
      </c>
      <c r="P28">
        <f t="shared" si="6"/>
        <v>0.73076722584399056</v>
      </c>
      <c r="Q28">
        <f t="shared" si="6"/>
        <v>0.71553653681023099</v>
      </c>
      <c r="R28">
        <f t="shared" si="6"/>
        <v>0.70030584777647142</v>
      </c>
      <c r="S28">
        <f t="shared" si="6"/>
        <v>0.68507515874271174</v>
      </c>
      <c r="T28">
        <f t="shared" si="6"/>
        <v>0.66984446970895206</v>
      </c>
      <c r="U28">
        <f t="shared" si="6"/>
        <v>0.65461378067519249</v>
      </c>
      <c r="V28">
        <f t="shared" si="6"/>
        <v>0.63938309164143292</v>
      </c>
      <c r="W28">
        <f t="shared" si="6"/>
        <v>0.62415240260767324</v>
      </c>
      <c r="X28">
        <f t="shared" si="6"/>
        <v>0.60892171357391356</v>
      </c>
      <c r="Y28">
        <f t="shared" si="6"/>
        <v>0.59369102454015399</v>
      </c>
      <c r="Z28">
        <f t="shared" si="6"/>
        <v>0.57846033550639442</v>
      </c>
      <c r="AA28">
        <f t="shared" si="6"/>
        <v>0.56322964647263474</v>
      </c>
      <c r="AB28">
        <f t="shared" si="5"/>
        <v>0.54799895743887506</v>
      </c>
      <c r="AC28">
        <f t="shared" si="5"/>
        <v>0.53276826840511549</v>
      </c>
      <c r="AD28">
        <f t="shared" si="5"/>
        <v>0.51753757937135592</v>
      </c>
      <c r="AE28">
        <f t="shared" si="5"/>
        <v>0.50230689033759623</v>
      </c>
      <c r="AF28">
        <f t="shared" si="5"/>
        <v>0.48707620130383661</v>
      </c>
      <c r="AG28">
        <f t="shared" si="5"/>
        <v>0.47184551227007698</v>
      </c>
      <c r="AH28">
        <f t="shared" si="5"/>
        <v>0.45661482323631736</v>
      </c>
      <c r="AI28">
        <f t="shared" si="5"/>
        <v>0.44138413420255773</v>
      </c>
      <c r="AJ28">
        <f t="shared" si="5"/>
        <v>0.42615344516879811</v>
      </c>
      <c r="AK28">
        <f t="shared" si="5"/>
        <v>0.41092275613503848</v>
      </c>
      <c r="AL28">
        <f t="shared" si="5"/>
        <v>0.39569206710127885</v>
      </c>
      <c r="AM28">
        <f t="shared" si="5"/>
        <v>0.38046137806751923</v>
      </c>
      <c r="AN28">
        <f t="shared" si="5"/>
        <v>0.3652306890337596</v>
      </c>
      <c r="AO28">
        <v>0.35</v>
      </c>
      <c r="AR28">
        <v>0.44441151202339196</v>
      </c>
      <c r="AS28">
        <f t="shared" si="2"/>
        <v>0.35</v>
      </c>
    </row>
    <row r="29" spans="1:45" x14ac:dyDescent="0.25">
      <c r="A29" t="s">
        <v>97</v>
      </c>
      <c r="B29" s="25">
        <v>0.88810639639821698</v>
      </c>
      <c r="C29" s="25">
        <v>0.86875067355209856</v>
      </c>
      <c r="D29" s="25">
        <v>0.84939495070598026</v>
      </c>
      <c r="E29" s="25">
        <v>0.83003922785986195</v>
      </c>
      <c r="F29" s="25">
        <v>0.81068350501374364</v>
      </c>
      <c r="G29" s="25">
        <v>0.80425587948375221</v>
      </c>
      <c r="H29" s="25">
        <v>0.797828253953761</v>
      </c>
      <c r="I29" s="25">
        <v>0.79140062842376957</v>
      </c>
      <c r="J29" s="25">
        <v>0.78497300289377836</v>
      </c>
      <c r="K29" s="25">
        <v>0.77854537736378693</v>
      </c>
      <c r="L29">
        <f t="shared" si="6"/>
        <v>0.76426053145166073</v>
      </c>
      <c r="M29">
        <f t="shared" si="6"/>
        <v>0.74997568553953442</v>
      </c>
      <c r="N29">
        <f t="shared" si="6"/>
        <v>0.73569083962740822</v>
      </c>
      <c r="O29">
        <f t="shared" si="6"/>
        <v>0.72140599371528202</v>
      </c>
      <c r="P29">
        <f t="shared" si="6"/>
        <v>0.70712114780315583</v>
      </c>
      <c r="Q29">
        <f t="shared" si="6"/>
        <v>0.69283630189102952</v>
      </c>
      <c r="R29">
        <f t="shared" si="6"/>
        <v>0.67855145597890332</v>
      </c>
      <c r="S29">
        <f t="shared" si="6"/>
        <v>0.66426661006677712</v>
      </c>
      <c r="T29">
        <f t="shared" si="6"/>
        <v>0.64998176415465081</v>
      </c>
      <c r="U29">
        <f t="shared" si="6"/>
        <v>0.63569691824252461</v>
      </c>
      <c r="V29">
        <f t="shared" si="6"/>
        <v>0.62141207233039841</v>
      </c>
      <c r="W29">
        <f t="shared" si="6"/>
        <v>0.6071272264182721</v>
      </c>
      <c r="X29">
        <f t="shared" si="6"/>
        <v>0.59284238050614591</v>
      </c>
      <c r="Y29">
        <f t="shared" si="6"/>
        <v>0.57855753459401971</v>
      </c>
      <c r="Z29">
        <f t="shared" si="6"/>
        <v>0.5642726886818934</v>
      </c>
      <c r="AA29">
        <f t="shared" si="6"/>
        <v>0.5499878427697672</v>
      </c>
      <c r="AB29">
        <f t="shared" si="5"/>
        <v>0.535702996857641</v>
      </c>
      <c r="AC29">
        <f t="shared" si="5"/>
        <v>0.52141815094551469</v>
      </c>
      <c r="AD29">
        <f t="shared" si="5"/>
        <v>0.5071333050333886</v>
      </c>
      <c r="AE29">
        <f t="shared" si="5"/>
        <v>0.49284845912126229</v>
      </c>
      <c r="AF29">
        <f t="shared" si="5"/>
        <v>0.4785636132091361</v>
      </c>
      <c r="AG29">
        <f t="shared" si="5"/>
        <v>0.46427876729700984</v>
      </c>
      <c r="AH29">
        <f t="shared" si="5"/>
        <v>0.44999392138488359</v>
      </c>
      <c r="AI29">
        <f t="shared" si="5"/>
        <v>0.43570907547275739</v>
      </c>
      <c r="AJ29">
        <f t="shared" si="5"/>
        <v>0.42142422956063114</v>
      </c>
      <c r="AK29">
        <f t="shared" si="5"/>
        <v>0.40713938364850494</v>
      </c>
      <c r="AL29">
        <f t="shared" si="5"/>
        <v>0.39285453773637868</v>
      </c>
      <c r="AM29">
        <f t="shared" si="5"/>
        <v>0.37856969182425243</v>
      </c>
      <c r="AN29">
        <f t="shared" si="5"/>
        <v>0.36428484591212623</v>
      </c>
      <c r="AO29">
        <v>0.35</v>
      </c>
      <c r="AR29">
        <v>0.44385639561261514</v>
      </c>
      <c r="AS29">
        <f t="shared" si="2"/>
        <v>0.35</v>
      </c>
    </row>
    <row r="30" spans="1:45" x14ac:dyDescent="0.25">
      <c r="A30" t="s">
        <v>98</v>
      </c>
      <c r="B30" s="25">
        <v>1.000062349564524</v>
      </c>
      <c r="C30" s="25">
        <v>0.9882671042186153</v>
      </c>
      <c r="D30" s="25">
        <v>0.96082482550678194</v>
      </c>
      <c r="E30" s="25">
        <v>0.9345645214255428</v>
      </c>
      <c r="F30" s="25">
        <v>0.91786317679748142</v>
      </c>
      <c r="G30" s="25">
        <v>0.91327386091349405</v>
      </c>
      <c r="H30" s="25">
        <v>0.90870749160892661</v>
      </c>
      <c r="I30" s="25">
        <v>0.90416395415088202</v>
      </c>
      <c r="J30" s="25">
        <v>0.89964313438012755</v>
      </c>
      <c r="K30" s="25">
        <v>0.89514491870822688</v>
      </c>
      <c r="L30">
        <f t="shared" si="6"/>
        <v>0.88431237266893015</v>
      </c>
      <c r="M30">
        <f t="shared" si="6"/>
        <v>0.8734798266296333</v>
      </c>
      <c r="N30">
        <f t="shared" si="6"/>
        <v>0.86264728059033657</v>
      </c>
      <c r="O30">
        <f t="shared" si="6"/>
        <v>0.85181473455103984</v>
      </c>
      <c r="P30">
        <f t="shared" si="6"/>
        <v>0.840982188511743</v>
      </c>
      <c r="Q30">
        <f t="shared" si="6"/>
        <v>0.83014964247244627</v>
      </c>
      <c r="R30">
        <f t="shared" si="6"/>
        <v>0.81931709643314954</v>
      </c>
      <c r="S30">
        <f t="shared" si="6"/>
        <v>0.80848455039385281</v>
      </c>
      <c r="T30">
        <f t="shared" si="6"/>
        <v>0.79765200435455597</v>
      </c>
      <c r="U30">
        <f t="shared" si="6"/>
        <v>0.78681945831525923</v>
      </c>
      <c r="V30">
        <f t="shared" si="6"/>
        <v>0.7759869122759625</v>
      </c>
      <c r="W30">
        <f t="shared" si="6"/>
        <v>0.76515436623666577</v>
      </c>
      <c r="X30">
        <f t="shared" si="6"/>
        <v>0.75432182019736893</v>
      </c>
      <c r="Y30">
        <f t="shared" si="6"/>
        <v>0.7434892741580722</v>
      </c>
      <c r="Z30">
        <f t="shared" si="6"/>
        <v>0.73265672811877547</v>
      </c>
      <c r="AA30">
        <f t="shared" si="6"/>
        <v>0.72182418207947863</v>
      </c>
      <c r="AB30">
        <f t="shared" si="5"/>
        <v>0.7109916360401819</v>
      </c>
      <c r="AC30">
        <f t="shared" si="5"/>
        <v>0.70015909000088516</v>
      </c>
      <c r="AD30">
        <f t="shared" si="5"/>
        <v>0.68932654396158832</v>
      </c>
      <c r="AE30">
        <f t="shared" si="5"/>
        <v>0.67849399792229159</v>
      </c>
      <c r="AF30">
        <f t="shared" si="5"/>
        <v>0.66766145188299486</v>
      </c>
      <c r="AG30">
        <f t="shared" si="5"/>
        <v>0.65682890584369802</v>
      </c>
      <c r="AH30">
        <f t="shared" si="5"/>
        <v>0.64599635980440129</v>
      </c>
      <c r="AI30">
        <f t="shared" si="5"/>
        <v>0.63516381376510456</v>
      </c>
      <c r="AJ30">
        <f t="shared" si="5"/>
        <v>0.62433126772580771</v>
      </c>
      <c r="AK30">
        <f t="shared" si="5"/>
        <v>0.61349872168651109</v>
      </c>
      <c r="AL30">
        <f t="shared" si="5"/>
        <v>0.60266617564721425</v>
      </c>
      <c r="AM30">
        <f t="shared" si="5"/>
        <v>0.59183362960791741</v>
      </c>
      <c r="AN30">
        <f t="shared" si="5"/>
        <v>0.58100108356862079</v>
      </c>
      <c r="AO30">
        <v>0.57016853752932395</v>
      </c>
      <c r="AR30">
        <v>0.7701685375293239</v>
      </c>
      <c r="AS30">
        <f t="shared" si="2"/>
        <v>0.57016853752932395</v>
      </c>
    </row>
    <row r="31" spans="1:45" x14ac:dyDescent="0.25">
      <c r="A31" t="s">
        <v>99</v>
      </c>
      <c r="B31" s="25">
        <v>0.93156802231741265</v>
      </c>
      <c r="C31" s="25">
        <v>0.90430790521728543</v>
      </c>
      <c r="D31" s="25">
        <v>0.8942848767506677</v>
      </c>
      <c r="E31" s="25">
        <v>0.87119747296950267</v>
      </c>
      <c r="F31" s="25">
        <v>0.82692906963545521</v>
      </c>
      <c r="G31" s="25">
        <v>0.82279442428727789</v>
      </c>
      <c r="H31" s="25">
        <v>0.81868045216584151</v>
      </c>
      <c r="I31" s="25">
        <v>0.81458704990501229</v>
      </c>
      <c r="J31" s="25">
        <v>0.81051411465548728</v>
      </c>
      <c r="K31" s="25">
        <v>0.80646154408220982</v>
      </c>
      <c r="L31">
        <f t="shared" si="6"/>
        <v>0.79604171807665114</v>
      </c>
      <c r="M31">
        <f t="shared" si="6"/>
        <v>0.78562189207109256</v>
      </c>
      <c r="N31">
        <f t="shared" si="6"/>
        <v>0.77520206606553388</v>
      </c>
      <c r="O31">
        <f t="shared" si="6"/>
        <v>0.76478224005997519</v>
      </c>
      <c r="P31">
        <f t="shared" si="6"/>
        <v>0.75436241405441651</v>
      </c>
      <c r="Q31">
        <f t="shared" si="6"/>
        <v>0.74394258804885793</v>
      </c>
      <c r="R31">
        <f t="shared" si="6"/>
        <v>0.73352276204329925</v>
      </c>
      <c r="S31">
        <f t="shared" si="6"/>
        <v>0.72310293603774056</v>
      </c>
      <c r="T31">
        <f t="shared" si="6"/>
        <v>0.71268311003218199</v>
      </c>
      <c r="U31">
        <f t="shared" si="6"/>
        <v>0.7022632840266233</v>
      </c>
      <c r="V31">
        <f t="shared" si="6"/>
        <v>0.69184345802106462</v>
      </c>
      <c r="W31">
        <f t="shared" si="6"/>
        <v>0.68142363201550604</v>
      </c>
      <c r="X31">
        <f t="shared" si="6"/>
        <v>0.67100380600994736</v>
      </c>
      <c r="Y31">
        <f t="shared" si="6"/>
        <v>0.66058398000438867</v>
      </c>
      <c r="Z31">
        <f t="shared" si="6"/>
        <v>0.65016415399882999</v>
      </c>
      <c r="AA31">
        <f t="shared" si="6"/>
        <v>0.6397443279932713</v>
      </c>
      <c r="AB31">
        <f t="shared" si="5"/>
        <v>0.62932450198771273</v>
      </c>
      <c r="AC31">
        <f t="shared" si="5"/>
        <v>0.61890467598215404</v>
      </c>
      <c r="AD31">
        <f t="shared" si="5"/>
        <v>0.60848484997659535</v>
      </c>
      <c r="AE31">
        <f t="shared" si="5"/>
        <v>0.59806502397103678</v>
      </c>
      <c r="AF31">
        <f t="shared" si="5"/>
        <v>0.58764519796547809</v>
      </c>
      <c r="AG31">
        <f t="shared" si="5"/>
        <v>0.57722537195991941</v>
      </c>
      <c r="AH31">
        <f t="shared" si="5"/>
        <v>0.56680554595436083</v>
      </c>
      <c r="AI31">
        <f t="shared" si="5"/>
        <v>0.55638571994880215</v>
      </c>
      <c r="AJ31">
        <f t="shared" si="5"/>
        <v>0.54596589394324346</v>
      </c>
      <c r="AK31">
        <f t="shared" si="5"/>
        <v>0.53554606793768489</v>
      </c>
      <c r="AL31">
        <f t="shared" si="5"/>
        <v>0.52512624193212609</v>
      </c>
      <c r="AM31">
        <f t="shared" si="5"/>
        <v>0.51470641592656752</v>
      </c>
      <c r="AN31">
        <f t="shared" si="5"/>
        <v>0.50428658992100883</v>
      </c>
      <c r="AO31">
        <v>0.4938667639154502</v>
      </c>
      <c r="AR31">
        <v>0.69386676391545021</v>
      </c>
      <c r="AS31">
        <f t="shared" si="2"/>
        <v>0.4938667639154502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9" ma:contentTypeDescription=" " ma:contentTypeScope="" ma:versionID="3c4b60d33350ade65eb3d8968bcef007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8db96c7ed275eb49b1f00b8e7db23ba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X5MCT7QPE5YA-801924231-279</_dlc_DocId>
    <_dlc_DocIdUrl xmlns="20fcec41-f85f-4e4a-baed-46c3f55a210f">
      <Url>https://365tno.sharepoint.com/teams/P060.29934/_layouts/15/DocIdRedir.aspx?ID=X5MCT7QPE5YA-801924231-279</Url>
      <Description>X5MCT7QPE5YA-801924231-279</Description>
    </_dlc_DocIdUrl>
  </documentManagement>
</p:properties>
</file>

<file path=customXml/itemProps1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ED71E13-385E-484E-B4C5-BB3828446B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techmix</vt:lpstr>
      <vt:lpstr>techmix_v2</vt:lpstr>
      <vt:lpstr>CO2budget</vt:lpstr>
      <vt:lpstr>Population</vt:lpstr>
      <vt:lpstr>POP_ROW</vt:lpstr>
      <vt:lpstr>GDP</vt:lpstr>
      <vt:lpstr>GDP_ROW</vt:lpstr>
      <vt:lpstr>Materials</vt:lpstr>
      <vt:lpstr>Energy_efficiency</vt:lpstr>
      <vt:lpstr>oil_price</vt:lpstr>
      <vt:lpstr>tech_share_vehicles_old</vt:lpstr>
      <vt:lpstr>energy_use_transport</vt:lpstr>
      <vt:lpstr>energy_use_industries</vt:lpstr>
      <vt:lpstr>energy_use_hh_and_serv</vt:lpstr>
      <vt:lpstr>CO2_eff_EU</vt:lpstr>
      <vt:lpstr>CO2_eff_nEU</vt:lpstr>
      <vt:lpstr>Subsidy_policy_exertion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2022-06-09T15:20:37Z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9f89b222-eaab-493d-82de-9d0b609af102</vt:lpwstr>
  </property>
</Properties>
</file>