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20F937C3-C218-4591-903E-12DB45B357BE}" xr6:coauthVersionLast="47" xr6:coauthVersionMax="47" xr10:uidLastSave="{00000000-0000-0000-0000-000000000000}"/>
  <bookViews>
    <workbookView xWindow="22932" yWindow="-108" windowWidth="23256" windowHeight="12576" firstSheet="12" activeTab="16" xr2:uid="{00000000-000D-0000-FFFF-FFFF00000000}"/>
  </bookViews>
  <sheets>
    <sheet name="techmix" sheetId="2" state="hidden" r:id="rId1"/>
    <sheet name="techmix_v2" sheetId="13" r:id="rId2"/>
    <sheet name="CO2budget" sheetId="3" r:id="rId3"/>
    <sheet name="Population" sheetId="4" r:id="rId4"/>
    <sheet name="POP_ROW" sheetId="17" r:id="rId5"/>
    <sheet name="GDP" sheetId="5" r:id="rId6"/>
    <sheet name="GDP_ROW" sheetId="16" r:id="rId7"/>
    <sheet name="Materials" sheetId="6" r:id="rId8"/>
    <sheet name="Energy_efficiency" sheetId="7" r:id="rId9"/>
    <sheet name="oil_price" sheetId="8" r:id="rId10"/>
    <sheet name="tech_share_vehicles_old" sheetId="10" state="hidden" r:id="rId11"/>
    <sheet name="energy_use_transport" sheetId="12" r:id="rId12"/>
    <sheet name="energy_use_industries" sheetId="14" r:id="rId13"/>
    <sheet name="CO2_eff_EU" sheetId="18" r:id="rId14"/>
    <sheet name="energy_use_hh_and_serv" sheetId="15" r:id="rId15"/>
    <sheet name="CO2_eff_nEU" sheetId="19" r:id="rId16"/>
    <sheet name="Subsidy_policy_exertion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4" l="1"/>
  <c r="D33" i="4"/>
  <c r="E33" i="4"/>
  <c r="F33" i="4"/>
  <c r="G33" i="4"/>
  <c r="H33" i="4"/>
  <c r="I33" i="4"/>
  <c r="J33" i="4"/>
  <c r="K33" i="4"/>
  <c r="B33" i="4"/>
  <c r="K33" i="5"/>
  <c r="J33" i="5"/>
  <c r="I33" i="5"/>
  <c r="H33" i="5"/>
  <c r="G33" i="5"/>
  <c r="F33" i="5"/>
  <c r="E33" i="5"/>
  <c r="D33" i="5"/>
  <c r="C33" i="5"/>
  <c r="B33" i="5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D12" i="19" l="1"/>
  <c r="G12" i="19" s="1"/>
  <c r="D11" i="19"/>
  <c r="D10" i="19"/>
  <c r="G11" i="19" s="1"/>
  <c r="D9" i="19"/>
  <c r="G9" i="19" s="1"/>
  <c r="D8" i="19"/>
  <c r="G8" i="19" s="1"/>
  <c r="G7" i="19"/>
  <c r="D7" i="19"/>
  <c r="D6" i="19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G10" i="19" l="1"/>
  <c r="AO43" i="8" l="1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N37" i="8"/>
  <c r="AN43" i="8" s="1"/>
  <c r="AM37" i="8"/>
  <c r="AM43" i="8" s="1"/>
  <c r="AL37" i="8"/>
  <c r="AK37" i="8"/>
  <c r="AK43" i="8" s="1"/>
  <c r="AJ37" i="8"/>
  <c r="AJ43" i="8" s="1"/>
  <c r="AI37" i="8"/>
  <c r="AI43" i="8" s="1"/>
  <c r="AH37" i="8"/>
  <c r="AH43" i="8" s="1"/>
  <c r="AG37" i="8"/>
  <c r="AF37" i="8"/>
  <c r="AF43" i="8" s="1"/>
  <c r="AE37" i="8"/>
  <c r="AE43" i="8" s="1"/>
  <c r="AD37" i="8"/>
  <c r="AC37" i="8"/>
  <c r="AC43" i="8" s="1"/>
  <c r="AB37" i="8"/>
  <c r="AB43" i="8" s="1"/>
  <c r="AA37" i="8"/>
  <c r="AA43" i="8" s="1"/>
  <c r="Z37" i="8"/>
  <c r="Z43" i="8" s="1"/>
  <c r="Y37" i="8"/>
  <c r="X37" i="8"/>
  <c r="X43" i="8" s="1"/>
  <c r="W37" i="8"/>
  <c r="W43" i="8" s="1"/>
  <c r="V37" i="8"/>
  <c r="U37" i="8"/>
  <c r="U43" i="8" s="1"/>
  <c r="T37" i="8"/>
  <c r="T43" i="8" s="1"/>
  <c r="S37" i="8"/>
  <c r="S43" i="8" s="1"/>
  <c r="R37" i="8"/>
  <c r="R43" i="8" s="1"/>
  <c r="Q37" i="8"/>
  <c r="P37" i="8"/>
  <c r="P43" i="8" s="1"/>
  <c r="O37" i="8"/>
  <c r="O43" i="8" s="1"/>
  <c r="N37" i="8"/>
  <c r="M37" i="8"/>
  <c r="M43" i="8" s="1"/>
  <c r="L37" i="8"/>
  <c r="L43" i="8" s="1"/>
  <c r="K37" i="8"/>
  <c r="K43" i="8" s="1"/>
  <c r="J37" i="8"/>
  <c r="J43" i="8" s="1"/>
  <c r="I37" i="8"/>
  <c r="H37" i="8"/>
  <c r="H43" i="8" s="1"/>
  <c r="G37" i="8"/>
  <c r="G43" i="8" s="1"/>
  <c r="F37" i="8"/>
  <c r="E37" i="8"/>
  <c r="E43" i="8" s="1"/>
  <c r="D37" i="8"/>
  <c r="D43" i="8" s="1"/>
  <c r="C37" i="8"/>
  <c r="C43" i="8" s="1"/>
  <c r="B37" i="8"/>
  <c r="AD43" i="8" s="1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41" i="8" l="1"/>
  <c r="AG43" i="8"/>
  <c r="B43" i="8"/>
  <c r="Y43" i="8"/>
  <c r="I43" i="8"/>
  <c r="F43" i="8"/>
  <c r="V43" i="8"/>
  <c r="AL43" i="8"/>
  <c r="Q43" i="8"/>
  <c r="N43" i="8"/>
  <c r="AQ4" i="17" l="1"/>
  <c r="AQ3" i="17"/>
  <c r="AQ4" i="16"/>
  <c r="AQ3" i="16"/>
  <c r="AN31" i="8" l="1"/>
  <c r="AO31" i="8"/>
  <c r="AL33" i="8"/>
  <c r="AM33" i="8"/>
  <c r="S31" i="8"/>
  <c r="Z31" i="8"/>
  <c r="AA31" i="8"/>
  <c r="X33" i="8"/>
  <c r="Y33" i="8"/>
  <c r="R33" i="8"/>
  <c r="R31" i="8"/>
  <c r="O32" i="8"/>
  <c r="P32" i="8"/>
  <c r="D32" i="8"/>
  <c r="E32" i="8"/>
  <c r="F33" i="8"/>
  <c r="AF32" i="8"/>
  <c r="AO32" i="8" s="1"/>
  <c r="AF33" i="8"/>
  <c r="AN33" i="8" s="1"/>
  <c r="AF31" i="8"/>
  <c r="AH31" i="8" s="1"/>
  <c r="Q32" i="8"/>
  <c r="W32" i="8" s="1"/>
  <c r="Q33" i="8"/>
  <c r="Z33" i="8" s="1"/>
  <c r="Q31" i="8"/>
  <c r="T31" i="8" s="1"/>
  <c r="K32" i="8"/>
  <c r="M32" i="8" s="1"/>
  <c r="K33" i="8"/>
  <c r="M33" i="8" s="1"/>
  <c r="K31" i="8"/>
  <c r="M31" i="8" s="1"/>
  <c r="B32" i="8"/>
  <c r="F32" i="8" s="1"/>
  <c r="B33" i="8"/>
  <c r="G33" i="8" s="1"/>
  <c r="B31" i="8"/>
  <c r="E31" i="8" s="1"/>
  <c r="C33" i="8" l="1"/>
  <c r="D33" i="8"/>
  <c r="J31" i="8"/>
  <c r="L33" i="8"/>
  <c r="N32" i="8"/>
  <c r="AE33" i="8"/>
  <c r="W33" i="8"/>
  <c r="AB32" i="8"/>
  <c r="T32" i="8"/>
  <c r="Y31" i="8"/>
  <c r="AG31" i="8"/>
  <c r="AK33" i="8"/>
  <c r="AL32" i="8"/>
  <c r="AM31" i="8"/>
  <c r="C31" i="8"/>
  <c r="E33" i="8"/>
  <c r="L31" i="8"/>
  <c r="AC32" i="8"/>
  <c r="AM32" i="8"/>
  <c r="C32" i="8"/>
  <c r="J32" i="8"/>
  <c r="I31" i="8"/>
  <c r="L32" i="8"/>
  <c r="AD33" i="8"/>
  <c r="V33" i="8"/>
  <c r="AA32" i="8"/>
  <c r="S32" i="8"/>
  <c r="X31" i="8"/>
  <c r="AG33" i="8"/>
  <c r="AJ33" i="8"/>
  <c r="AK32" i="8"/>
  <c r="AL31" i="8"/>
  <c r="AD32" i="8"/>
  <c r="J33" i="8"/>
  <c r="I32" i="8"/>
  <c r="H31" i="8"/>
  <c r="P33" i="8"/>
  <c r="P31" i="8"/>
  <c r="AC33" i="8"/>
  <c r="U33" i="8"/>
  <c r="Z32" i="8"/>
  <c r="AE31" i="8"/>
  <c r="W31" i="8"/>
  <c r="AG32" i="8"/>
  <c r="AI33" i="8"/>
  <c r="AJ32" i="8"/>
  <c r="AK31" i="8"/>
  <c r="D31" i="8"/>
  <c r="V32" i="8"/>
  <c r="U32" i="8"/>
  <c r="I33" i="8"/>
  <c r="H32" i="8"/>
  <c r="G31" i="8"/>
  <c r="O33" i="8"/>
  <c r="O31" i="8"/>
  <c r="AB33" i="8"/>
  <c r="T33" i="8"/>
  <c r="Y32" i="8"/>
  <c r="AD31" i="8"/>
  <c r="V31" i="8"/>
  <c r="AP33" i="8"/>
  <c r="AH33" i="8"/>
  <c r="AI32" i="8"/>
  <c r="AJ31" i="8"/>
  <c r="AN32" i="8"/>
  <c r="H33" i="8"/>
  <c r="G32" i="8"/>
  <c r="F31" i="8"/>
  <c r="N33" i="8"/>
  <c r="N31" i="8"/>
  <c r="AA33" i="8"/>
  <c r="S33" i="8"/>
  <c r="X32" i="8"/>
  <c r="AC31" i="8"/>
  <c r="U31" i="8"/>
  <c r="AO33" i="8"/>
  <c r="AP32" i="8"/>
  <c r="AH32" i="8"/>
  <c r="AI31" i="8"/>
  <c r="R32" i="8"/>
  <c r="AE32" i="8"/>
  <c r="AB31" i="8"/>
  <c r="AP31" i="8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V165" i="10"/>
  <c r="W165" i="10"/>
  <c r="Y165" i="10"/>
  <c r="T166" i="10"/>
  <c r="U166" i="10"/>
  <c r="W166" i="10"/>
  <c r="AB166" i="10"/>
  <c r="S168" i="10"/>
  <c r="X168" i="10"/>
  <c r="Y168" i="10"/>
  <c r="AA168" i="10"/>
  <c r="Y169" i="10"/>
  <c r="U170" i="10"/>
  <c r="W170" i="10"/>
  <c r="S171" i="10"/>
  <c r="U171" i="10"/>
  <c r="Z171" i="10"/>
  <c r="AA171" i="10"/>
  <c r="S172" i="10"/>
  <c r="X172" i="10"/>
  <c r="Y172" i="10"/>
  <c r="AA172" i="10"/>
  <c r="V173" i="10"/>
  <c r="W173" i="10"/>
  <c r="Y173" i="10"/>
  <c r="T174" i="10"/>
  <c r="U174" i="10"/>
  <c r="W174" i="10"/>
  <c r="AB174" i="10"/>
  <c r="U175" i="10"/>
  <c r="S176" i="10"/>
  <c r="Y176" i="10"/>
  <c r="AA176" i="10"/>
  <c r="V177" i="10"/>
  <c r="W177" i="10"/>
  <c r="Y177" i="10"/>
  <c r="T178" i="10"/>
  <c r="U178" i="10"/>
  <c r="W178" i="10"/>
  <c r="AB178" i="10"/>
  <c r="S179" i="10"/>
  <c r="U179" i="10"/>
  <c r="Z179" i="10"/>
  <c r="AA179" i="10"/>
  <c r="S180" i="10"/>
  <c r="X180" i="10"/>
  <c r="Y180" i="10"/>
  <c r="AA180" i="10"/>
  <c r="T182" i="10"/>
  <c r="U182" i="10"/>
  <c r="W182" i="10"/>
  <c r="AB182" i="10"/>
  <c r="S184" i="10"/>
  <c r="X184" i="10"/>
  <c r="Y184" i="10"/>
  <c r="AA184" i="10"/>
  <c r="V185" i="10"/>
  <c r="W185" i="10"/>
  <c r="Y185" i="10"/>
  <c r="T186" i="10"/>
  <c r="U186" i="10"/>
  <c r="W186" i="10"/>
  <c r="AB186" i="10"/>
  <c r="S187" i="10"/>
  <c r="U187" i="10"/>
  <c r="Z187" i="10"/>
  <c r="AA187" i="10"/>
  <c r="V189" i="10"/>
  <c r="W189" i="10"/>
  <c r="Y189" i="10"/>
  <c r="W190" i="10"/>
  <c r="S191" i="10"/>
  <c r="U191" i="10"/>
  <c r="AA191" i="10"/>
  <c r="S192" i="10"/>
  <c r="X192" i="10"/>
  <c r="Y192" i="10"/>
  <c r="AA192" i="10"/>
  <c r="V193" i="10"/>
  <c r="W193" i="10"/>
  <c r="Y193" i="10"/>
  <c r="S195" i="10"/>
  <c r="U195" i="10"/>
  <c r="AA195" i="10"/>
  <c r="S196" i="10"/>
  <c r="X196" i="10"/>
  <c r="Y196" i="10"/>
  <c r="AA196" i="10"/>
  <c r="V197" i="10"/>
  <c r="W197" i="10"/>
  <c r="Y197" i="10"/>
  <c r="U164" i="10"/>
  <c r="V164" i="10"/>
  <c r="X164" i="10"/>
  <c r="S164" i="10"/>
  <c r="M194" i="10"/>
  <c r="L194" i="10"/>
  <c r="N194" i="10"/>
  <c r="P175" i="10"/>
  <c r="Q175" i="10"/>
  <c r="L164" i="10"/>
  <c r="M164" i="10"/>
  <c r="N164" i="10"/>
  <c r="O164" i="10"/>
  <c r="P164" i="10"/>
  <c r="Q164" i="10"/>
  <c r="R164" i="10"/>
  <c r="Y164" i="10" s="1"/>
  <c r="L165" i="10"/>
  <c r="M165" i="10"/>
  <c r="N165" i="10"/>
  <c r="O165" i="10"/>
  <c r="P165" i="10"/>
  <c r="Q165" i="10"/>
  <c r="R165" i="10"/>
  <c r="Z165" i="10" s="1"/>
  <c r="L166" i="10"/>
  <c r="M166" i="10"/>
  <c r="N166" i="10"/>
  <c r="O166" i="10"/>
  <c r="P166" i="10"/>
  <c r="Q166" i="10"/>
  <c r="R166" i="10"/>
  <c r="X166" i="10" s="1"/>
  <c r="L167" i="10"/>
  <c r="M167" i="10"/>
  <c r="N167" i="10"/>
  <c r="O167" i="10"/>
  <c r="P167" i="10"/>
  <c r="Q167" i="10"/>
  <c r="R167" i="10"/>
  <c r="V167" i="10" s="1"/>
  <c r="L168" i="10"/>
  <c r="M168" i="10"/>
  <c r="N168" i="10"/>
  <c r="O168" i="10"/>
  <c r="P168" i="10"/>
  <c r="Q168" i="10"/>
  <c r="R168" i="10"/>
  <c r="T168" i="10" s="1"/>
  <c r="L169" i="10"/>
  <c r="M169" i="10"/>
  <c r="N169" i="10"/>
  <c r="O169" i="10"/>
  <c r="P169" i="10"/>
  <c r="Q169" i="10"/>
  <c r="R169" i="10"/>
  <c r="Z169" i="10" s="1"/>
  <c r="L170" i="10"/>
  <c r="M170" i="10"/>
  <c r="N170" i="10"/>
  <c r="O170" i="10"/>
  <c r="P170" i="10"/>
  <c r="Q170" i="10"/>
  <c r="R170" i="10"/>
  <c r="X170" i="10" s="1"/>
  <c r="L171" i="10"/>
  <c r="M171" i="10"/>
  <c r="N171" i="10"/>
  <c r="O171" i="10"/>
  <c r="P171" i="10"/>
  <c r="Q171" i="10"/>
  <c r="R171" i="10"/>
  <c r="V171" i="10" s="1"/>
  <c r="L172" i="10"/>
  <c r="M172" i="10"/>
  <c r="N172" i="10"/>
  <c r="O172" i="10"/>
  <c r="P172" i="10"/>
  <c r="Q172" i="10"/>
  <c r="R172" i="10"/>
  <c r="T172" i="10" s="1"/>
  <c r="L173" i="10"/>
  <c r="M173" i="10"/>
  <c r="N173" i="10"/>
  <c r="O173" i="10"/>
  <c r="P173" i="10"/>
  <c r="Q173" i="10"/>
  <c r="R173" i="10"/>
  <c r="Z173" i="10" s="1"/>
  <c r="L174" i="10"/>
  <c r="M174" i="10"/>
  <c r="N174" i="10"/>
  <c r="O174" i="10"/>
  <c r="P174" i="10"/>
  <c r="Q174" i="10"/>
  <c r="R174" i="10"/>
  <c r="X174" i="10" s="1"/>
  <c r="L175" i="10"/>
  <c r="M175" i="10"/>
  <c r="N175" i="10"/>
  <c r="O175" i="10"/>
  <c r="R175" i="10"/>
  <c r="V175" i="10" s="1"/>
  <c r="L176" i="10"/>
  <c r="M176" i="10"/>
  <c r="N176" i="10"/>
  <c r="O176" i="10"/>
  <c r="P176" i="10"/>
  <c r="Q176" i="10"/>
  <c r="R176" i="10"/>
  <c r="T176" i="10" s="1"/>
  <c r="L177" i="10"/>
  <c r="M177" i="10"/>
  <c r="N177" i="10"/>
  <c r="O177" i="10"/>
  <c r="P177" i="10"/>
  <c r="Q177" i="10"/>
  <c r="R177" i="10"/>
  <c r="Z177" i="10" s="1"/>
  <c r="L178" i="10"/>
  <c r="M178" i="10"/>
  <c r="N178" i="10"/>
  <c r="O178" i="10"/>
  <c r="P178" i="10"/>
  <c r="Q178" i="10"/>
  <c r="R178" i="10"/>
  <c r="X178" i="10" s="1"/>
  <c r="L179" i="10"/>
  <c r="M179" i="10"/>
  <c r="N179" i="10"/>
  <c r="O179" i="10"/>
  <c r="P179" i="10"/>
  <c r="Q179" i="10"/>
  <c r="R179" i="10"/>
  <c r="V179" i="10" s="1"/>
  <c r="L180" i="10"/>
  <c r="M180" i="10"/>
  <c r="N180" i="10"/>
  <c r="O180" i="10"/>
  <c r="P180" i="10"/>
  <c r="Q180" i="10"/>
  <c r="R180" i="10"/>
  <c r="T180" i="10" s="1"/>
  <c r="L181" i="10"/>
  <c r="M181" i="10"/>
  <c r="N181" i="10"/>
  <c r="O181" i="10"/>
  <c r="P181" i="10"/>
  <c r="Q181" i="10"/>
  <c r="R181" i="10"/>
  <c r="Z181" i="10" s="1"/>
  <c r="L182" i="10"/>
  <c r="M182" i="10"/>
  <c r="N182" i="10"/>
  <c r="O182" i="10"/>
  <c r="P182" i="10"/>
  <c r="Q182" i="10"/>
  <c r="R182" i="10"/>
  <c r="X182" i="10" s="1"/>
  <c r="L183" i="10"/>
  <c r="M183" i="10"/>
  <c r="N183" i="10"/>
  <c r="O183" i="10"/>
  <c r="P183" i="10"/>
  <c r="Q183" i="10"/>
  <c r="R183" i="10" s="1"/>
  <c r="L184" i="10"/>
  <c r="M184" i="10"/>
  <c r="N184" i="10"/>
  <c r="O184" i="10"/>
  <c r="P184" i="10"/>
  <c r="Q184" i="10"/>
  <c r="R184" i="10"/>
  <c r="T184" i="10" s="1"/>
  <c r="L185" i="10"/>
  <c r="M185" i="10"/>
  <c r="N185" i="10"/>
  <c r="O185" i="10"/>
  <c r="P185" i="10"/>
  <c r="Q185" i="10"/>
  <c r="R185" i="10"/>
  <c r="Z185" i="10" s="1"/>
  <c r="L186" i="10"/>
  <c r="M186" i="10"/>
  <c r="N186" i="10"/>
  <c r="O186" i="10"/>
  <c r="P186" i="10"/>
  <c r="Q186" i="10"/>
  <c r="R186" i="10"/>
  <c r="X186" i="10" s="1"/>
  <c r="L187" i="10"/>
  <c r="M187" i="10"/>
  <c r="N187" i="10"/>
  <c r="O187" i="10"/>
  <c r="P187" i="10"/>
  <c r="Q187" i="10"/>
  <c r="R187" i="10"/>
  <c r="V187" i="10" s="1"/>
  <c r="L188" i="10"/>
  <c r="M188" i="10"/>
  <c r="N188" i="10"/>
  <c r="O188" i="10"/>
  <c r="P188" i="10"/>
  <c r="Q188" i="10"/>
  <c r="R188" i="10"/>
  <c r="T188" i="10" s="1"/>
  <c r="L189" i="10"/>
  <c r="M189" i="10"/>
  <c r="N189" i="10"/>
  <c r="O189" i="10"/>
  <c r="P189" i="10"/>
  <c r="Q189" i="10"/>
  <c r="R189" i="10"/>
  <c r="Z189" i="10" s="1"/>
  <c r="L190" i="10"/>
  <c r="M190" i="10"/>
  <c r="N190" i="10"/>
  <c r="O190" i="10"/>
  <c r="P190" i="10"/>
  <c r="Q190" i="10"/>
  <c r="R190" i="10"/>
  <c r="X190" i="10" s="1"/>
  <c r="L191" i="10"/>
  <c r="M191" i="10"/>
  <c r="N191" i="10"/>
  <c r="O191" i="10"/>
  <c r="P191" i="10"/>
  <c r="Q191" i="10"/>
  <c r="R191" i="10"/>
  <c r="V191" i="10" s="1"/>
  <c r="L192" i="10"/>
  <c r="M192" i="10"/>
  <c r="N192" i="10"/>
  <c r="O192" i="10"/>
  <c r="P192" i="10"/>
  <c r="Q192" i="10"/>
  <c r="R192" i="10"/>
  <c r="T192" i="10" s="1"/>
  <c r="L193" i="10"/>
  <c r="M193" i="10"/>
  <c r="N193" i="10"/>
  <c r="O193" i="10"/>
  <c r="P193" i="10"/>
  <c r="Q193" i="10"/>
  <c r="R193" i="10"/>
  <c r="Z193" i="10" s="1"/>
  <c r="O194" i="10"/>
  <c r="P194" i="10"/>
  <c r="Q194" i="10"/>
  <c r="R194" i="10" s="1"/>
  <c r="L195" i="10"/>
  <c r="M195" i="10"/>
  <c r="N195" i="10"/>
  <c r="O195" i="10"/>
  <c r="P195" i="10"/>
  <c r="Q195" i="10"/>
  <c r="R195" i="10"/>
  <c r="V195" i="10" s="1"/>
  <c r="L196" i="10"/>
  <c r="M196" i="10"/>
  <c r="N196" i="10"/>
  <c r="O196" i="10"/>
  <c r="P196" i="10"/>
  <c r="Q196" i="10"/>
  <c r="R196" i="10"/>
  <c r="T196" i="10" s="1"/>
  <c r="P197" i="10"/>
  <c r="Q197" i="10"/>
  <c r="R197" i="10"/>
  <c r="Z197" i="10" s="1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V183" i="10" l="1"/>
  <c r="Z183" i="10"/>
  <c r="W183" i="10"/>
  <c r="S183" i="10"/>
  <c r="X183" i="10"/>
  <c r="U183" i="10"/>
  <c r="Y183" i="10"/>
  <c r="AA183" i="10"/>
  <c r="T183" i="10"/>
  <c r="AB183" i="10"/>
  <c r="X194" i="10"/>
  <c r="AB194" i="10"/>
  <c r="W194" i="10"/>
  <c r="Y194" i="10"/>
  <c r="T194" i="10"/>
  <c r="Z194" i="10"/>
  <c r="S194" i="10"/>
  <c r="AA194" i="10"/>
  <c r="U194" i="10"/>
  <c r="V194" i="10"/>
  <c r="W164" i="10"/>
  <c r="X197" i="10"/>
  <c r="Z196" i="10"/>
  <c r="AB195" i="10"/>
  <c r="T195" i="10"/>
  <c r="X193" i="10"/>
  <c r="Z192" i="10"/>
  <c r="AB191" i="10"/>
  <c r="T191" i="10"/>
  <c r="V190" i="10"/>
  <c r="X189" i="10"/>
  <c r="Z188" i="10"/>
  <c r="AB187" i="10"/>
  <c r="T187" i="10"/>
  <c r="V186" i="10"/>
  <c r="X185" i="10"/>
  <c r="Z184" i="10"/>
  <c r="V182" i="10"/>
  <c r="X181" i="10"/>
  <c r="Z180" i="10"/>
  <c r="AB179" i="10"/>
  <c r="T179" i="10"/>
  <c r="V178" i="10"/>
  <c r="X177" i="10"/>
  <c r="Z176" i="10"/>
  <c r="AB175" i="10"/>
  <c r="T175" i="10"/>
  <c r="V174" i="10"/>
  <c r="X173" i="10"/>
  <c r="Z172" i="10"/>
  <c r="AB171" i="10"/>
  <c r="T171" i="10"/>
  <c r="V170" i="10"/>
  <c r="X169" i="10"/>
  <c r="Z168" i="10"/>
  <c r="AB167" i="10"/>
  <c r="T167" i="10"/>
  <c r="V166" i="10"/>
  <c r="X165" i="10"/>
  <c r="Y188" i="10"/>
  <c r="S175" i="10"/>
  <c r="Z175" i="10"/>
  <c r="T170" i="10"/>
  <c r="Z167" i="10"/>
  <c r="AB164" i="10"/>
  <c r="T164" i="10"/>
  <c r="U197" i="10"/>
  <c r="W196" i="10"/>
  <c r="Y195" i="10"/>
  <c r="U193" i="10"/>
  <c r="W192" i="10"/>
  <c r="Y191" i="10"/>
  <c r="AA190" i="10"/>
  <c r="S190" i="10"/>
  <c r="U189" i="10"/>
  <c r="W188" i="10"/>
  <c r="Y187" i="10"/>
  <c r="AA186" i="10"/>
  <c r="S186" i="10"/>
  <c r="U185" i="10"/>
  <c r="W184" i="10"/>
  <c r="AA182" i="10"/>
  <c r="S182" i="10"/>
  <c r="U181" i="10"/>
  <c r="W180" i="10"/>
  <c r="Y179" i="10"/>
  <c r="AA178" i="10"/>
  <c r="S178" i="10"/>
  <c r="U177" i="10"/>
  <c r="W176" i="10"/>
  <c r="Y175" i="10"/>
  <c r="AA174" i="10"/>
  <c r="S174" i="10"/>
  <c r="U173" i="10"/>
  <c r="W172" i="10"/>
  <c r="Y171" i="10"/>
  <c r="AA170" i="10"/>
  <c r="S170" i="10"/>
  <c r="U169" i="10"/>
  <c r="W168" i="10"/>
  <c r="Y167" i="10"/>
  <c r="AA166" i="10"/>
  <c r="S166" i="10"/>
  <c r="U165" i="10"/>
  <c r="Y181" i="10"/>
  <c r="AA175" i="10"/>
  <c r="Z191" i="10"/>
  <c r="AB190" i="10"/>
  <c r="T190" i="10"/>
  <c r="X188" i="10"/>
  <c r="X176" i="10"/>
  <c r="V169" i="10"/>
  <c r="AA164" i="10"/>
  <c r="AB197" i="10"/>
  <c r="T197" i="10"/>
  <c r="V196" i="10"/>
  <c r="X195" i="10"/>
  <c r="AB193" i="10"/>
  <c r="T193" i="10"/>
  <c r="V192" i="10"/>
  <c r="X191" i="10"/>
  <c r="Z190" i="10"/>
  <c r="AB189" i="10"/>
  <c r="T189" i="10"/>
  <c r="V188" i="10"/>
  <c r="X187" i="10"/>
  <c r="Z186" i="10"/>
  <c r="AB185" i="10"/>
  <c r="T185" i="10"/>
  <c r="V184" i="10"/>
  <c r="Z182" i="10"/>
  <c r="AB181" i="10"/>
  <c r="T181" i="10"/>
  <c r="V180" i="10"/>
  <c r="X179" i="10"/>
  <c r="Z178" i="10"/>
  <c r="AB177" i="10"/>
  <c r="T177" i="10"/>
  <c r="V176" i="10"/>
  <c r="X175" i="10"/>
  <c r="Z174" i="10"/>
  <c r="AB173" i="10"/>
  <c r="T173" i="10"/>
  <c r="V172" i="10"/>
  <c r="X171" i="10"/>
  <c r="Z170" i="10"/>
  <c r="AB169" i="10"/>
  <c r="T169" i="10"/>
  <c r="V168" i="10"/>
  <c r="X167" i="10"/>
  <c r="Z166" i="10"/>
  <c r="AB165" i="10"/>
  <c r="T165" i="10"/>
  <c r="AA188" i="10"/>
  <c r="U167" i="10"/>
  <c r="W181" i="10"/>
  <c r="W169" i="10"/>
  <c r="AA167" i="10"/>
  <c r="S167" i="10"/>
  <c r="Z195" i="10"/>
  <c r="V181" i="10"/>
  <c r="AB170" i="10"/>
  <c r="Z164" i="10"/>
  <c r="AA197" i="10"/>
  <c r="S197" i="10"/>
  <c r="U196" i="10"/>
  <c r="W195" i="10"/>
  <c r="AA193" i="10"/>
  <c r="S193" i="10"/>
  <c r="U192" i="10"/>
  <c r="W191" i="10"/>
  <c r="Y190" i="10"/>
  <c r="AA189" i="10"/>
  <c r="S189" i="10"/>
  <c r="U188" i="10"/>
  <c r="W187" i="10"/>
  <c r="Y186" i="10"/>
  <c r="AA185" i="10"/>
  <c r="S185" i="10"/>
  <c r="U184" i="10"/>
  <c r="Y182" i="10"/>
  <c r="AA181" i="10"/>
  <c r="S181" i="10"/>
  <c r="U180" i="10"/>
  <c r="W179" i="10"/>
  <c r="Y178" i="10"/>
  <c r="AA177" i="10"/>
  <c r="S177" i="10"/>
  <c r="U176" i="10"/>
  <c r="W175" i="10"/>
  <c r="Y174" i="10"/>
  <c r="AA173" i="10"/>
  <c r="S173" i="10"/>
  <c r="U172" i="10"/>
  <c r="W171" i="10"/>
  <c r="Y170" i="10"/>
  <c r="AA169" i="10"/>
  <c r="S169" i="10"/>
  <c r="U168" i="10"/>
  <c r="W167" i="10"/>
  <c r="Y166" i="10"/>
  <c r="AA165" i="10"/>
  <c r="S165" i="10"/>
  <c r="S188" i="10"/>
  <c r="U190" i="10"/>
  <c r="AB196" i="10"/>
  <c r="AB192" i="10"/>
  <c r="AB188" i="10"/>
  <c r="AB184" i="10"/>
  <c r="AB180" i="10"/>
  <c r="AB176" i="10"/>
  <c r="AB172" i="10"/>
  <c r="AB168" i="10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<sst xmlns="http://schemas.openxmlformats.org/spreadsheetml/2006/main" count="33648" uniqueCount="257">
  <si>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</si>
  <si>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</si>
  <si>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</si>
  <si>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</si>
  <si>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</si>
  <si>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</si>
  <si>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</si>
  <si>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</si>
  <si>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</si>
  <si>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</si>
  <si>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</si>
  <si>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</si>
  <si>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</si>
  <si>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</si>
  <si>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</si>
  <si>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</si>
  <si>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</si>
  <si>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</si>
  <si>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</si>
  <si>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</si>
  <si>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</si>
  <si>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</si>
  <si>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</si>
  <si>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</si>
  <si>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</si>
  <si>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</si>
  <si>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</si>
  <si>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</si>
  <si>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</si>
  <si>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</si>
  <si>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</si>
  <si>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</si>
  <si>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</si>
  <si>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</si>
  <si>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</si>
  <si>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</si>
  <si>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</si>
  <si>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</si>
  <si>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</si>
  <si>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</si>
  <si>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</si>
  <si>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</si>
  <si>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</si>
  <si>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</si>
  <si>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</si>
  <si>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</si>
  <si>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</si>
  <si>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</si>
  <si>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</si>
  <si>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</si>
  <si>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</si>
  <si>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</si>
  <si>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</si>
  <si>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</si>
  <si>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</si>
  <si>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</si>
  <si>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</si>
  <si>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</si>
  <si>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</si>
  <si>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</si>
  <si>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</si>
  <si>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</si>
  <si>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</si>
  <si>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</si>
  <si>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</si>
  <si>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</si>
  <si>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</si>
  <si>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</si>
  <si>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</si>
  <si>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</si>
  <si>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</si>
  <si>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</si>
  <si>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</si>
  <si>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</si>
  <si>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</si>
  <si>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</si>
  <si>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</si>
  <si>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</si>
  <si>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</si>
  <si>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</si>
  <si>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</si>
  <si>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</si>
  <si>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</si>
  <si>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</si>
  <si>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</si>
  <si>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</si>
  <si>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</si>
  <si>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</si>
  <si>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</si>
  <si>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</si>
  <si>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</si>
  <si>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</si>
  <si>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</si>
  <si>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</si>
  <si>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</si>
  <si>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</si>
  <si>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</si>
  <si>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</si>
  <si>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</si>
  <si>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</si>
  <si>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</si>
  <si>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</si>
  <si>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</si>
  <si>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</si>
  <si>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</si>
  <si>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</si>
  <si>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</si>
  <si>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</si>
  <si>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</si>
  <si>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</si>
  <si>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</si>
  <si>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</si>
  <si>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</si>
  <si>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</si>
  <si>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</si>
  <si>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</si>
  <si>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</si>
  <si>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</si>
  <si>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</si>
  <si>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</si>
  <si>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</si>
  <si>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</si>
  <si>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</si>
  <si>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</si>
  <si>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</si>
  <si>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</si>
  <si>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</si>
  <si>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</si>
  <si>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</si>
  <si>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</si>
  <si>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</si>
  <si>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</si>
  <si>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</si>
  <si>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</si>
  <si>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</si>
  <si>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</si>
  <si>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</si>
  <si>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</si>
  <si>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</si>
  <si>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</si>
  <si>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</si>
  <si>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</si>
  <si>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</si>
  <si>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</si>
  <si>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</si>
  <si>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</si>
  <si>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</si>
  <si>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</si>
  <si>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</si>
  <si>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</si>
  <si>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</si>
  <si>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</si>
  <si>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</si>
  <si>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</si>
  <si>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</si>
  <si>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</si>
  <si>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</si>
  <si>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</si>
  <si>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</si>
  <si>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</si>
  <si>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</si>
  <si>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</si>
  <si>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</si>
  <si>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</si>
  <si>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</si>
  <si>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</si>
  <si>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</si>
  <si>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</si>
  <si>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</si>
  <si>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</si>
  <si>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</si>
  <si>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</si>
  <si>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</si>
  <si>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</si>
  <si>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</si>
  <si>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</si>
  <si>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</si>
  <si>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</si>
  <si>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</si>
  <si>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</si>
  <si>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</si>
  <si>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</si>
  <si>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</si>
  <si>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</si>
  <si>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</si>
  <si>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</si>
  <si>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</si>
  <si>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</si>
  <si>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</si>
  <si>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</si>
  <si>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</si>
  <si>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</si>
  <si>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</si>
  <si>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</si>
  <si>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</si>
  <si>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</si>
  <si>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</si>
  <si>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</si>
  <si>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</si>
  <si>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</si>
  <si>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</si>
  <si>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SecondaryEnergy|Electricity|Other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</si>
  <si>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</si>
  <si>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</si>
  <si>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</si>
  <si>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</si>
  <si>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</si>
  <si>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</si>
  <si>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</si>
  <si>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</si>
  <si>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</si>
  <si>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</si>
  <si>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</si>
  <si>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</si>
  <si>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SocietalCommitment1.0</t>
  </si>
  <si>
    <t>Data taken from OECD projections</t>
  </si>
  <si>
    <t xml:space="preserve">Data taken from OECD projections. For RWN (developing regions) we have increased the increase in GDP to index 4.5. Years 2011-2020 remain the same. </t>
  </si>
  <si>
    <t>* Reduction in primary materials for all regions</t>
  </si>
  <si>
    <t>* Increase in services</t>
  </si>
  <si>
    <t>decrease in oil price</t>
  </si>
  <si>
    <t>between 2025 and 2011</t>
  </si>
  <si>
    <t>Region</t>
  </si>
  <si>
    <t>sector</t>
  </si>
  <si>
    <t>Annual_reduction</t>
  </si>
  <si>
    <t>Source: European Commission (2016), "EU Reference Scenario 2016 - EU energy, transport and GHG emissions - Trends to 2050", see page 145</t>
  </si>
  <si>
    <t>Energy_supply_sector</t>
  </si>
  <si>
    <t>Total_final_energy_demand</t>
  </si>
  <si>
    <t>Industrial_sectors</t>
  </si>
  <si>
    <t>Residential_sector</t>
  </si>
  <si>
    <t>Tertiary_sectors</t>
  </si>
  <si>
    <t>Transport_sectors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</si>
  <si>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</si>
  <si>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</si>
  <si>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</si>
  <si>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</si>
  <si>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 xml:space="preserve">Title: </t>
  </si>
  <si>
    <t>Forecast of carbon dioxide emissions worldwide from 2018 to 2050(in billion metric tons)</t>
  </si>
  <si>
    <t>CO2 WORLD</t>
  </si>
  <si>
    <t>GDP WORLD from scenario (n trillion euros)</t>
  </si>
  <si>
    <t>coef</t>
  </si>
  <si>
    <t xml:space="preserve">% annual change </t>
  </si>
  <si>
    <t>2021-2025</t>
  </si>
  <si>
    <t>2026-2030</t>
  </si>
  <si>
    <t>2031-2035</t>
  </si>
  <si>
    <t>2036-2040</t>
  </si>
  <si>
    <t>2041-2045</t>
  </si>
  <si>
    <t>2046-2050</t>
  </si>
  <si>
    <t>Assumption: SC takes  assumption from EU reference scenario</t>
  </si>
  <si>
    <t>https://view.officeapps.live.com/op/view.aspx?src=https%3A%2F%2Fenergy.ec.europa.eu%2Fsystem%2Ffiles%2F2021-07%2Fref2020_energy-transport-ghg_0.xlsx&amp;wdOrigin=BROWSELINK</t>
  </si>
  <si>
    <t>MACROECONOMIC INPUTS</t>
  </si>
  <si>
    <t>Population (in million)</t>
  </si>
  <si>
    <t>GDP (in 000 M€15)</t>
  </si>
  <si>
    <t xml:space="preserve">Measure for (related to 'policy exertion'): </t>
  </si>
  <si>
    <t>* Directed transition</t>
  </si>
  <si>
    <t>* Societal commitment</t>
  </si>
  <si>
    <t xml:space="preserve">The use of product electricity (pELEC) receives a subsidy of 5%. </t>
  </si>
  <si>
    <t xml:space="preserve">This measure holds for industries, households, government and gfcf using the product electricity.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</si>
</sst>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EAD1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4" fillId="4" borderId="1" applyNumberForma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quotePrefix="1"/>
    <xf numFmtId="0" fontId="8" fillId="0" borderId="0" xfId="0" applyFont="1"/>
    <xf numFmtId="9" fontId="1" fillId="0" borderId="0" xfId="0" applyNumberFormat="1" applyFont="1"/>
    <xf numFmtId="10" fontId="0" fillId="0" borderId="0" xfId="0" applyNumberFormat="1"/>
    <xf numFmtId="0" fontId="9" fillId="0" borderId="0" xfId="2"/>
    <xf numFmtId="0" fontId="0" fillId="0" borderId="0" xfId="0" applyAlignment="1">
      <alignment wrapText="1"/>
    </xf>
    <xf numFmtId="0" fontId="10" fillId="0" borderId="0" xfId="0" applyFont="1"/>
    <xf numFmtId="0" fontId="0" fillId="6" borderId="0" xfId="0" applyFill="1"/>
    <xf numFmtId="0" fontId="11" fillId="7" borderId="0" xfId="0" applyFont="1" applyFill="1"/>
    <xf numFmtId="0" fontId="11" fillId="7" borderId="4" xfId="0" applyFont="1" applyFill="1" applyBorder="1" applyAlignment="1">
      <alignment horizontal="left" indent="1"/>
    </xf>
    <xf numFmtId="0" fontId="12" fillId="7" borderId="5" xfId="0" applyFont="1" applyFill="1" applyBorder="1"/>
    <xf numFmtId="0" fontId="11" fillId="7" borderId="0" xfId="0" applyFont="1" applyFill="1" applyAlignment="1">
      <alignment horizontal="left" indent="1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447005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20</xdr:row>
      <xdr:rowOff>153482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46ABD2-60F9-402C-8E8B-011632465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571586"/>
          <a:ext cx="4875619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officeapps.live.com/op/view.aspx?src=https%3A%2F%2Fenergy.ec.europa.eu%2Fsystem%2Ffiles%2F2021-07%2Fref2020_energy-transport-ghg_0.xlsx&amp;wdOrigin=BROWSE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4:AP43"/>
  <sheetViews>
    <sheetView topLeftCell="A13" workbookViewId="0">
      <selection activeCell="A36" sqref="A36:AO43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165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2040</v>
      </c>
    </row>
    <row r="26" spans="1:42" x14ac:dyDescent="0.25">
      <c r="A26" t="s">
        <v>166</v>
      </c>
      <c r="B26">
        <v>91</v>
      </c>
      <c r="C26">
        <v>63</v>
      </c>
      <c r="D26">
        <v>59</v>
      </c>
      <c r="E26">
        <v>72</v>
      </c>
    </row>
    <row r="27" spans="1:42" x14ac:dyDescent="0.25">
      <c r="A27" t="s">
        <v>167</v>
      </c>
      <c r="B27">
        <v>8.6999999999999993</v>
      </c>
      <c r="C27">
        <v>6.7</v>
      </c>
      <c r="D27">
        <v>6.3</v>
      </c>
      <c r="E27">
        <v>7.6</v>
      </c>
    </row>
    <row r="28" spans="1:42" x14ac:dyDescent="0.25">
      <c r="A28" t="s">
        <v>168</v>
      </c>
      <c r="B28">
        <v>108</v>
      </c>
      <c r="C28">
        <v>61</v>
      </c>
      <c r="D28">
        <v>60</v>
      </c>
      <c r="E28">
        <v>64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166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62.333333333333336</v>
      </c>
      <c r="M31" s="13">
        <f t="shared" ref="M31:P31" si="1">$K31+($Q31-$K31)/($Q$30-$K$30)*(M$30-$K$30)</f>
        <v>61.666666666666664</v>
      </c>
      <c r="N31" s="13">
        <f t="shared" si="1"/>
        <v>61</v>
      </c>
      <c r="O31" s="13">
        <f t="shared" si="1"/>
        <v>60.333333333333336</v>
      </c>
      <c r="P31" s="13">
        <f t="shared" si="1"/>
        <v>59.666666666666664</v>
      </c>
      <c r="Q31" s="12">
        <f>D26</f>
        <v>59</v>
      </c>
      <c r="R31" s="13">
        <f>$Q31+($AF31-$Q31)/($AF$30-$Q$30)*(R$30-$Q$30)</f>
        <v>59.866666666666667</v>
      </c>
      <c r="S31" s="13">
        <f t="shared" ref="S31:AE31" si="2">$Q31+($AF31-$Q31)/($AF$30-$Q$30)*(S$30-$Q$30)</f>
        <v>60.733333333333334</v>
      </c>
      <c r="T31" s="13">
        <f t="shared" si="2"/>
        <v>61.6</v>
      </c>
      <c r="U31" s="13">
        <f t="shared" si="2"/>
        <v>62.466666666666669</v>
      </c>
      <c r="V31" s="13">
        <f t="shared" si="2"/>
        <v>63.333333333333336</v>
      </c>
      <c r="W31" s="13">
        <f t="shared" si="2"/>
        <v>64.2</v>
      </c>
      <c r="X31" s="13">
        <f t="shared" si="2"/>
        <v>65.066666666666663</v>
      </c>
      <c r="Y31" s="13">
        <f t="shared" si="2"/>
        <v>65.933333333333337</v>
      </c>
      <c r="Z31" s="13">
        <f t="shared" si="2"/>
        <v>66.8</v>
      </c>
      <c r="AA31" s="13">
        <f t="shared" si="2"/>
        <v>67.666666666666671</v>
      </c>
      <c r="AB31" s="13">
        <f t="shared" si="2"/>
        <v>68.533333333333331</v>
      </c>
      <c r="AC31" s="13">
        <f t="shared" si="2"/>
        <v>69.400000000000006</v>
      </c>
      <c r="AD31" s="13">
        <f t="shared" si="2"/>
        <v>70.266666666666666</v>
      </c>
      <c r="AE31" s="13">
        <f t="shared" si="2"/>
        <v>71.133333333333326</v>
      </c>
      <c r="AF31" s="12">
        <f>E26</f>
        <v>72</v>
      </c>
      <c r="AG31" s="13">
        <f>$AF31</f>
        <v>72</v>
      </c>
      <c r="AH31" s="13">
        <f t="shared" ref="AH31:AP31" si="3">$AF31</f>
        <v>72</v>
      </c>
      <c r="AI31" s="13">
        <f t="shared" si="3"/>
        <v>72</v>
      </c>
      <c r="AJ31" s="13">
        <f t="shared" si="3"/>
        <v>72</v>
      </c>
      <c r="AK31" s="13">
        <f t="shared" si="3"/>
        <v>72</v>
      </c>
      <c r="AL31" s="13">
        <f t="shared" si="3"/>
        <v>72</v>
      </c>
      <c r="AM31" s="13">
        <f t="shared" si="3"/>
        <v>72</v>
      </c>
      <c r="AN31" s="13">
        <f t="shared" si="3"/>
        <v>72</v>
      </c>
      <c r="AO31" s="13">
        <f t="shared" si="3"/>
        <v>72</v>
      </c>
      <c r="AP31" s="13">
        <f t="shared" si="3"/>
        <v>72</v>
      </c>
    </row>
    <row r="32" spans="1:42" x14ac:dyDescent="0.25">
      <c r="A32" t="s">
        <v>167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6.6333333333333337</v>
      </c>
      <c r="M32" s="13">
        <f t="shared" si="7"/>
        <v>6.5666666666666664</v>
      </c>
      <c r="N32" s="13">
        <f t="shared" si="7"/>
        <v>6.5</v>
      </c>
      <c r="O32" s="13">
        <f t="shared" si="7"/>
        <v>6.4333333333333336</v>
      </c>
      <c r="P32" s="13">
        <f t="shared" si="7"/>
        <v>6.3666666666666663</v>
      </c>
      <c r="Q32" s="12">
        <f t="shared" ref="Q32:Q33" si="8">D27</f>
        <v>6.3</v>
      </c>
      <c r="R32" s="13">
        <f>$Q32+($AF32-$Q32)/($AF$30-$Q$30)*(R$30-$Q$30)</f>
        <v>6.3866666666666667</v>
      </c>
      <c r="S32" s="13">
        <f t="shared" ref="R32:AE33" si="9">$Q32+($AF32-$Q32)/($AF$30-$Q$30)*(S$30-$Q$30)</f>
        <v>6.4733333333333327</v>
      </c>
      <c r="T32" s="13">
        <f t="shared" si="9"/>
        <v>6.56</v>
      </c>
      <c r="U32" s="13">
        <f t="shared" si="9"/>
        <v>6.6466666666666665</v>
      </c>
      <c r="V32" s="13">
        <f t="shared" si="9"/>
        <v>6.7333333333333334</v>
      </c>
      <c r="W32" s="13">
        <f t="shared" si="9"/>
        <v>6.8199999999999994</v>
      </c>
      <c r="X32" s="13">
        <f t="shared" si="9"/>
        <v>6.9066666666666663</v>
      </c>
      <c r="Y32" s="13">
        <f t="shared" si="9"/>
        <v>6.9933333333333332</v>
      </c>
      <c r="Z32" s="13">
        <f t="shared" si="9"/>
        <v>7.08</v>
      </c>
      <c r="AA32" s="13">
        <f t="shared" si="9"/>
        <v>7.1666666666666661</v>
      </c>
      <c r="AB32" s="13">
        <f t="shared" si="9"/>
        <v>7.253333333333333</v>
      </c>
      <c r="AC32" s="13">
        <f t="shared" si="9"/>
        <v>7.34</v>
      </c>
      <c r="AD32" s="13">
        <f t="shared" si="9"/>
        <v>7.4266666666666659</v>
      </c>
      <c r="AE32" s="13">
        <f t="shared" si="9"/>
        <v>7.5133333333333328</v>
      </c>
      <c r="AF32" s="12">
        <f t="shared" ref="AF32:AF33" si="10">E27</f>
        <v>7.6</v>
      </c>
      <c r="AG32" s="13">
        <f t="shared" ref="AG32:AP33" si="11">$AF32</f>
        <v>7.6</v>
      </c>
      <c r="AH32" s="13">
        <f t="shared" si="11"/>
        <v>7.6</v>
      </c>
      <c r="AI32" s="13">
        <f t="shared" si="11"/>
        <v>7.6</v>
      </c>
      <c r="AJ32" s="13">
        <f t="shared" si="11"/>
        <v>7.6</v>
      </c>
      <c r="AK32" s="13">
        <f t="shared" si="11"/>
        <v>7.6</v>
      </c>
      <c r="AL32" s="13">
        <f t="shared" si="11"/>
        <v>7.6</v>
      </c>
      <c r="AM32" s="13">
        <f t="shared" si="11"/>
        <v>7.6</v>
      </c>
      <c r="AN32" s="13">
        <f t="shared" si="11"/>
        <v>7.6</v>
      </c>
      <c r="AO32" s="13">
        <f t="shared" si="11"/>
        <v>7.6</v>
      </c>
      <c r="AP32" s="13">
        <f t="shared" si="11"/>
        <v>7.6</v>
      </c>
    </row>
    <row r="33" spans="1:42" x14ac:dyDescent="0.25">
      <c r="A33" t="s">
        <v>168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60.833333333333336</v>
      </c>
      <c r="M33" s="13">
        <f t="shared" si="7"/>
        <v>60.666666666666664</v>
      </c>
      <c r="N33" s="13">
        <f t="shared" si="7"/>
        <v>60.5</v>
      </c>
      <c r="O33" s="13">
        <f t="shared" si="7"/>
        <v>60.333333333333336</v>
      </c>
      <c r="P33" s="13">
        <f t="shared" si="7"/>
        <v>60.166666666666664</v>
      </c>
      <c r="Q33" s="12">
        <f t="shared" si="8"/>
        <v>60</v>
      </c>
      <c r="R33" s="13">
        <f t="shared" si="9"/>
        <v>60.266666666666666</v>
      </c>
      <c r="S33" s="13">
        <f t="shared" si="9"/>
        <v>60.533333333333331</v>
      </c>
      <c r="T33" s="13">
        <f t="shared" si="9"/>
        <v>60.8</v>
      </c>
      <c r="U33" s="13">
        <f t="shared" si="9"/>
        <v>61.06666666666667</v>
      </c>
      <c r="V33" s="13">
        <f t="shared" si="9"/>
        <v>61.333333333333336</v>
      </c>
      <c r="W33" s="13">
        <f t="shared" si="9"/>
        <v>61.6</v>
      </c>
      <c r="X33" s="13">
        <f t="shared" si="9"/>
        <v>61.866666666666667</v>
      </c>
      <c r="Y33" s="13">
        <f t="shared" si="9"/>
        <v>62.133333333333333</v>
      </c>
      <c r="Z33" s="13">
        <f t="shared" si="9"/>
        <v>62.4</v>
      </c>
      <c r="AA33" s="13">
        <f t="shared" si="9"/>
        <v>62.666666666666664</v>
      </c>
      <c r="AB33" s="13">
        <f t="shared" si="9"/>
        <v>62.93333333333333</v>
      </c>
      <c r="AC33" s="13">
        <f t="shared" si="9"/>
        <v>63.2</v>
      </c>
      <c r="AD33" s="13">
        <f t="shared" si="9"/>
        <v>63.466666666666669</v>
      </c>
      <c r="AE33" s="13">
        <f t="shared" si="9"/>
        <v>63.733333333333334</v>
      </c>
      <c r="AF33" s="12">
        <f t="shared" si="10"/>
        <v>64</v>
      </c>
      <c r="AG33" s="13">
        <f t="shared" si="11"/>
        <v>64</v>
      </c>
      <c r="AH33" s="13">
        <f t="shared" si="11"/>
        <v>64</v>
      </c>
      <c r="AI33" s="13">
        <f t="shared" si="11"/>
        <v>64</v>
      </c>
      <c r="AJ33" s="13">
        <f t="shared" si="11"/>
        <v>64</v>
      </c>
      <c r="AK33" s="13">
        <f t="shared" si="11"/>
        <v>64</v>
      </c>
      <c r="AL33" s="13">
        <f t="shared" si="11"/>
        <v>64</v>
      </c>
      <c r="AM33" s="13">
        <f t="shared" si="11"/>
        <v>64</v>
      </c>
      <c r="AN33" s="13">
        <f t="shared" si="11"/>
        <v>64</v>
      </c>
      <c r="AO33" s="13">
        <f t="shared" si="11"/>
        <v>64</v>
      </c>
      <c r="AP33" s="13">
        <f t="shared" si="11"/>
        <v>64</v>
      </c>
    </row>
    <row r="36" spans="1:42" x14ac:dyDescent="0.25">
      <c r="B36" s="1">
        <f t="shared" ref="B36:AO39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166</v>
      </c>
      <c r="B37" s="13">
        <f>C31</f>
        <v>87.888888888888886</v>
      </c>
      <c r="C37" s="13">
        <f t="shared" si="12"/>
        <v>84.777777777777771</v>
      </c>
      <c r="D37" s="13">
        <f t="shared" si="12"/>
        <v>81.666666666666671</v>
      </c>
      <c r="E37" s="13">
        <f t="shared" si="12"/>
        <v>78.555555555555557</v>
      </c>
      <c r="F37" s="13">
        <f t="shared" si="12"/>
        <v>75.444444444444443</v>
      </c>
      <c r="G37" s="13">
        <f t="shared" si="12"/>
        <v>72.333333333333329</v>
      </c>
      <c r="H37" s="13">
        <f t="shared" si="12"/>
        <v>69.222222222222229</v>
      </c>
      <c r="I37" s="13">
        <f t="shared" si="12"/>
        <v>66.111111111111114</v>
      </c>
      <c r="J37" s="13">
        <f t="shared" si="12"/>
        <v>63</v>
      </c>
      <c r="K37" s="13">
        <f t="shared" si="12"/>
        <v>62.333333333333336</v>
      </c>
      <c r="L37" s="13">
        <f t="shared" si="12"/>
        <v>61.666666666666664</v>
      </c>
      <c r="M37" s="13">
        <f t="shared" si="12"/>
        <v>61</v>
      </c>
      <c r="N37" s="13">
        <f t="shared" si="12"/>
        <v>60.333333333333336</v>
      </c>
      <c r="O37" s="13">
        <f t="shared" si="12"/>
        <v>59.666666666666664</v>
      </c>
      <c r="P37" s="13">
        <f t="shared" si="12"/>
        <v>59</v>
      </c>
      <c r="Q37" s="13">
        <f t="shared" si="12"/>
        <v>59.866666666666667</v>
      </c>
      <c r="R37" s="13">
        <f t="shared" si="12"/>
        <v>60.733333333333334</v>
      </c>
      <c r="S37" s="13">
        <f t="shared" si="12"/>
        <v>61.6</v>
      </c>
      <c r="T37" s="13">
        <f t="shared" si="12"/>
        <v>62.466666666666669</v>
      </c>
      <c r="U37" s="13">
        <f t="shared" si="12"/>
        <v>63.333333333333336</v>
      </c>
      <c r="V37" s="13">
        <f t="shared" si="12"/>
        <v>64.2</v>
      </c>
      <c r="W37" s="13">
        <f t="shared" si="12"/>
        <v>65.066666666666663</v>
      </c>
      <c r="X37" s="13">
        <f t="shared" si="12"/>
        <v>65.933333333333337</v>
      </c>
      <c r="Y37" s="13">
        <f t="shared" si="12"/>
        <v>66.8</v>
      </c>
      <c r="Z37" s="13">
        <f t="shared" si="12"/>
        <v>67.666666666666671</v>
      </c>
      <c r="AA37" s="13">
        <f t="shared" si="12"/>
        <v>68.533333333333331</v>
      </c>
      <c r="AB37" s="13">
        <f t="shared" si="12"/>
        <v>69.400000000000006</v>
      </c>
      <c r="AC37" s="13">
        <f t="shared" si="12"/>
        <v>70.266666666666666</v>
      </c>
      <c r="AD37" s="13">
        <f t="shared" si="12"/>
        <v>71.133333333333326</v>
      </c>
      <c r="AE37" s="13">
        <f t="shared" si="12"/>
        <v>72</v>
      </c>
      <c r="AF37" s="13">
        <f t="shared" si="12"/>
        <v>72</v>
      </c>
      <c r="AG37" s="13">
        <f t="shared" si="12"/>
        <v>72</v>
      </c>
      <c r="AH37" s="13">
        <f t="shared" si="12"/>
        <v>72</v>
      </c>
      <c r="AI37" s="13">
        <f t="shared" si="12"/>
        <v>72</v>
      </c>
      <c r="AJ37" s="13">
        <f t="shared" si="12"/>
        <v>72</v>
      </c>
      <c r="AK37" s="13">
        <f t="shared" si="12"/>
        <v>72</v>
      </c>
      <c r="AL37" s="13">
        <f t="shared" si="12"/>
        <v>72</v>
      </c>
      <c r="AM37" s="13">
        <f t="shared" si="12"/>
        <v>72</v>
      </c>
      <c r="AN37" s="13">
        <f t="shared" si="12"/>
        <v>72</v>
      </c>
      <c r="AO37" s="13">
        <f t="shared" si="12"/>
        <v>72</v>
      </c>
    </row>
    <row r="38" spans="1:42" x14ac:dyDescent="0.25">
      <c r="A38" t="s">
        <v>167</v>
      </c>
      <c r="B38" s="13">
        <f t="shared" ref="B38:Q39" si="13">C32</f>
        <v>8.4777777777777779</v>
      </c>
      <c r="C38" s="13">
        <f t="shared" si="13"/>
        <v>8.2555555555555546</v>
      </c>
      <c r="D38" s="13">
        <f t="shared" si="13"/>
        <v>8.0333333333333332</v>
      </c>
      <c r="E38" s="13">
        <f t="shared" si="13"/>
        <v>7.8111111111111109</v>
      </c>
      <c r="F38" s="13">
        <f t="shared" si="13"/>
        <v>7.5888888888888886</v>
      </c>
      <c r="G38" s="13">
        <f t="shared" si="13"/>
        <v>7.3666666666666663</v>
      </c>
      <c r="H38" s="13">
        <f t="shared" si="13"/>
        <v>7.1444444444444439</v>
      </c>
      <c r="I38" s="13">
        <f t="shared" si="13"/>
        <v>6.9222222222222225</v>
      </c>
      <c r="J38" s="13">
        <f t="shared" si="13"/>
        <v>6.7</v>
      </c>
      <c r="K38" s="13">
        <f t="shared" si="13"/>
        <v>6.6333333333333337</v>
      </c>
      <c r="L38" s="13">
        <f t="shared" si="13"/>
        <v>6.5666666666666664</v>
      </c>
      <c r="M38" s="13">
        <f t="shared" si="13"/>
        <v>6.5</v>
      </c>
      <c r="N38" s="13">
        <f t="shared" si="13"/>
        <v>6.4333333333333336</v>
      </c>
      <c r="O38" s="13">
        <f t="shared" si="13"/>
        <v>6.3666666666666663</v>
      </c>
      <c r="P38" s="13">
        <f t="shared" si="13"/>
        <v>6.3</v>
      </c>
      <c r="Q38" s="13">
        <f t="shared" si="13"/>
        <v>6.3866666666666667</v>
      </c>
      <c r="R38" s="13">
        <f t="shared" si="12"/>
        <v>6.4733333333333327</v>
      </c>
      <c r="S38" s="13">
        <f t="shared" si="12"/>
        <v>6.56</v>
      </c>
      <c r="T38" s="13">
        <f t="shared" si="12"/>
        <v>6.6466666666666665</v>
      </c>
      <c r="U38" s="13">
        <f t="shared" si="12"/>
        <v>6.7333333333333334</v>
      </c>
      <c r="V38" s="13">
        <f t="shared" si="12"/>
        <v>6.8199999999999994</v>
      </c>
      <c r="W38" s="13">
        <f t="shared" si="12"/>
        <v>6.9066666666666663</v>
      </c>
      <c r="X38" s="13">
        <f t="shared" si="12"/>
        <v>6.9933333333333332</v>
      </c>
      <c r="Y38" s="13">
        <f t="shared" si="12"/>
        <v>7.08</v>
      </c>
      <c r="Z38" s="13">
        <f t="shared" si="12"/>
        <v>7.1666666666666661</v>
      </c>
      <c r="AA38" s="13">
        <f t="shared" si="12"/>
        <v>7.253333333333333</v>
      </c>
      <c r="AB38" s="13">
        <f t="shared" si="12"/>
        <v>7.34</v>
      </c>
      <c r="AC38" s="13">
        <f t="shared" si="12"/>
        <v>7.4266666666666659</v>
      </c>
      <c r="AD38" s="13">
        <f t="shared" si="12"/>
        <v>7.5133333333333328</v>
      </c>
      <c r="AE38" s="13">
        <f t="shared" si="12"/>
        <v>7.6</v>
      </c>
      <c r="AF38" s="13">
        <f t="shared" si="12"/>
        <v>7.6</v>
      </c>
      <c r="AG38" s="13">
        <f t="shared" si="12"/>
        <v>7.6</v>
      </c>
      <c r="AH38" s="13">
        <f t="shared" si="12"/>
        <v>7.6</v>
      </c>
      <c r="AI38" s="13">
        <f t="shared" si="12"/>
        <v>7.6</v>
      </c>
      <c r="AJ38" s="13">
        <f t="shared" si="12"/>
        <v>7.6</v>
      </c>
      <c r="AK38" s="13">
        <f t="shared" si="12"/>
        <v>7.6</v>
      </c>
      <c r="AL38" s="13">
        <f t="shared" si="12"/>
        <v>7.6</v>
      </c>
      <c r="AM38" s="13">
        <f t="shared" si="12"/>
        <v>7.6</v>
      </c>
      <c r="AN38" s="13">
        <f t="shared" si="12"/>
        <v>7.6</v>
      </c>
      <c r="AO38" s="13">
        <f t="shared" si="12"/>
        <v>7.6</v>
      </c>
    </row>
    <row r="39" spans="1:42" x14ac:dyDescent="0.25">
      <c r="A39" t="s">
        <v>168</v>
      </c>
      <c r="B39" s="13">
        <f t="shared" si="13"/>
        <v>102.77777777777777</v>
      </c>
      <c r="C39" s="13">
        <f t="shared" si="12"/>
        <v>97.555555555555557</v>
      </c>
      <c r="D39" s="13">
        <f t="shared" si="12"/>
        <v>92.333333333333329</v>
      </c>
      <c r="E39" s="13">
        <f t="shared" si="12"/>
        <v>87.111111111111114</v>
      </c>
      <c r="F39" s="13">
        <f t="shared" si="12"/>
        <v>81.888888888888886</v>
      </c>
      <c r="G39" s="13">
        <f t="shared" si="12"/>
        <v>76.666666666666657</v>
      </c>
      <c r="H39" s="13">
        <f t="shared" si="12"/>
        <v>71.444444444444443</v>
      </c>
      <c r="I39" s="13">
        <f t="shared" si="12"/>
        <v>66.222222222222229</v>
      </c>
      <c r="J39" s="13">
        <f t="shared" si="12"/>
        <v>61</v>
      </c>
      <c r="K39" s="13">
        <f t="shared" si="12"/>
        <v>60.833333333333336</v>
      </c>
      <c r="L39" s="13">
        <f t="shared" si="12"/>
        <v>60.666666666666664</v>
      </c>
      <c r="M39" s="13">
        <f t="shared" si="12"/>
        <v>60.5</v>
      </c>
      <c r="N39" s="13">
        <f t="shared" si="12"/>
        <v>60.333333333333336</v>
      </c>
      <c r="O39" s="13">
        <f t="shared" si="12"/>
        <v>60.166666666666664</v>
      </c>
      <c r="P39" s="13">
        <f t="shared" si="12"/>
        <v>60</v>
      </c>
      <c r="Q39" s="13">
        <f t="shared" si="12"/>
        <v>60.266666666666666</v>
      </c>
      <c r="R39" s="13">
        <f t="shared" si="12"/>
        <v>60.533333333333331</v>
      </c>
      <c r="S39" s="13">
        <f t="shared" si="12"/>
        <v>60.8</v>
      </c>
      <c r="T39" s="13">
        <f t="shared" si="12"/>
        <v>61.06666666666667</v>
      </c>
      <c r="U39" s="13">
        <f t="shared" si="12"/>
        <v>61.333333333333336</v>
      </c>
      <c r="V39" s="13">
        <f t="shared" si="12"/>
        <v>61.6</v>
      </c>
      <c r="W39" s="13">
        <f t="shared" si="12"/>
        <v>61.866666666666667</v>
      </c>
      <c r="X39" s="13">
        <f t="shared" si="12"/>
        <v>62.133333333333333</v>
      </c>
      <c r="Y39" s="13">
        <f t="shared" si="12"/>
        <v>62.4</v>
      </c>
      <c r="Z39" s="13">
        <f t="shared" si="12"/>
        <v>62.666666666666664</v>
      </c>
      <c r="AA39" s="13">
        <f t="shared" si="12"/>
        <v>62.93333333333333</v>
      </c>
      <c r="AB39" s="13">
        <f t="shared" si="12"/>
        <v>63.2</v>
      </c>
      <c r="AC39" s="13">
        <f t="shared" si="12"/>
        <v>63.466666666666669</v>
      </c>
      <c r="AD39" s="13">
        <f t="shared" si="12"/>
        <v>63.733333333333334</v>
      </c>
      <c r="AE39" s="13">
        <f t="shared" si="12"/>
        <v>64</v>
      </c>
      <c r="AF39" s="13">
        <f t="shared" si="12"/>
        <v>64</v>
      </c>
      <c r="AG39" s="13">
        <f t="shared" si="12"/>
        <v>64</v>
      </c>
      <c r="AH39" s="13">
        <f t="shared" si="12"/>
        <v>64</v>
      </c>
      <c r="AI39" s="13">
        <f t="shared" si="12"/>
        <v>64</v>
      </c>
      <c r="AJ39" s="13">
        <f t="shared" si="12"/>
        <v>64</v>
      </c>
      <c r="AK39" s="13">
        <f t="shared" si="12"/>
        <v>64</v>
      </c>
      <c r="AL39" s="13">
        <f t="shared" si="12"/>
        <v>64</v>
      </c>
      <c r="AM39" s="13">
        <f t="shared" si="12"/>
        <v>64</v>
      </c>
      <c r="AN39" s="13">
        <f t="shared" si="12"/>
        <v>64</v>
      </c>
      <c r="AO39" s="13">
        <f t="shared" si="12"/>
        <v>64</v>
      </c>
    </row>
    <row r="41" spans="1:42" x14ac:dyDescent="0.25">
      <c r="B41" s="17">
        <f>(Q37-B37)/B37</f>
        <v>-0.31883691529709224</v>
      </c>
      <c r="C41" s="1" t="s">
        <v>219</v>
      </c>
      <c r="E41" s="1" t="s">
        <v>220</v>
      </c>
    </row>
    <row r="43" spans="1:42" x14ac:dyDescent="0.25">
      <c r="B43" s="13">
        <f>B37/$B$37</f>
        <v>1</v>
      </c>
      <c r="C43" s="13">
        <f t="shared" ref="C43:AO43" si="14">C37/$B$37</f>
        <v>0.96460176991150437</v>
      </c>
      <c r="D43" s="13">
        <f t="shared" si="14"/>
        <v>0.92920353982300896</v>
      </c>
      <c r="E43" s="13">
        <f t="shared" si="14"/>
        <v>0.89380530973451333</v>
      </c>
      <c r="F43" s="13">
        <f t="shared" si="14"/>
        <v>0.8584070796460177</v>
      </c>
      <c r="G43" s="13">
        <f t="shared" si="14"/>
        <v>0.82300884955752207</v>
      </c>
      <c r="H43" s="13">
        <f t="shared" si="14"/>
        <v>0.78761061946902666</v>
      </c>
      <c r="I43" s="13">
        <f t="shared" si="14"/>
        <v>0.75221238938053103</v>
      </c>
      <c r="J43" s="13">
        <f t="shared" si="14"/>
        <v>0.7168141592920354</v>
      </c>
      <c r="K43" s="13">
        <f t="shared" si="14"/>
        <v>0.7092288242730721</v>
      </c>
      <c r="L43" s="13">
        <f t="shared" si="14"/>
        <v>0.70164348925410869</v>
      </c>
      <c r="M43" s="13">
        <f t="shared" si="14"/>
        <v>0.69405815423514539</v>
      </c>
      <c r="N43" s="13">
        <f t="shared" si="14"/>
        <v>0.68647281921618208</v>
      </c>
      <c r="O43" s="13">
        <f t="shared" si="14"/>
        <v>0.67888748419721867</v>
      </c>
      <c r="P43" s="13">
        <f t="shared" si="14"/>
        <v>0.67130214917825537</v>
      </c>
      <c r="Q43" s="13">
        <f t="shared" si="14"/>
        <v>0.68116308470290776</v>
      </c>
      <c r="R43" s="13">
        <f t="shared" si="14"/>
        <v>0.69102402022756004</v>
      </c>
      <c r="S43" s="13">
        <f t="shared" si="14"/>
        <v>0.70088495575221244</v>
      </c>
      <c r="T43" s="13">
        <f t="shared" si="14"/>
        <v>0.71074589127686483</v>
      </c>
      <c r="U43" s="13">
        <f t="shared" si="14"/>
        <v>0.72060682680151711</v>
      </c>
      <c r="V43" s="13">
        <f t="shared" si="14"/>
        <v>0.7304677623261695</v>
      </c>
      <c r="W43" s="13">
        <f t="shared" si="14"/>
        <v>0.74032869785082178</v>
      </c>
      <c r="X43" s="13">
        <f t="shared" si="14"/>
        <v>0.75018963337547417</v>
      </c>
      <c r="Y43" s="13">
        <f t="shared" si="14"/>
        <v>0.76005056890012646</v>
      </c>
      <c r="Z43" s="13">
        <f t="shared" si="14"/>
        <v>0.76991150442477885</v>
      </c>
      <c r="AA43" s="13">
        <f t="shared" si="14"/>
        <v>0.77977243994943113</v>
      </c>
      <c r="AB43" s="13">
        <f t="shared" si="14"/>
        <v>0.78963337547408352</v>
      </c>
      <c r="AC43" s="13">
        <f t="shared" si="14"/>
        <v>0.7994943109987358</v>
      </c>
      <c r="AD43" s="13">
        <f t="shared" si="14"/>
        <v>0.80935524652338808</v>
      </c>
      <c r="AE43" s="13">
        <f t="shared" si="14"/>
        <v>0.81921618204804048</v>
      </c>
      <c r="AF43" s="13">
        <f t="shared" si="14"/>
        <v>0.81921618204804048</v>
      </c>
      <c r="AG43" s="13">
        <f t="shared" si="14"/>
        <v>0.81921618204804048</v>
      </c>
      <c r="AH43" s="13">
        <f t="shared" si="14"/>
        <v>0.81921618204804048</v>
      </c>
      <c r="AI43" s="13">
        <f t="shared" si="14"/>
        <v>0.81921618204804048</v>
      </c>
      <c r="AJ43" s="13">
        <f t="shared" si="14"/>
        <v>0.81921618204804048</v>
      </c>
      <c r="AK43" s="13">
        <f t="shared" si="14"/>
        <v>0.81921618204804048</v>
      </c>
      <c r="AL43" s="13">
        <f t="shared" si="14"/>
        <v>0.81921618204804048</v>
      </c>
      <c r="AM43" s="13">
        <f t="shared" si="14"/>
        <v>0.81921618204804048</v>
      </c>
      <c r="AN43" s="13">
        <f t="shared" si="14"/>
        <v>0.81921618204804048</v>
      </c>
      <c r="AO43" s="13">
        <f t="shared" si="14"/>
        <v>0.81921618204804048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100</v>
      </c>
    </row>
    <row r="30" spans="1:2" x14ac:dyDescent="0.25">
      <c r="A30" s="3" t="s">
        <v>101</v>
      </c>
      <c r="B30" s="4">
        <v>44258.532500000001</v>
      </c>
    </row>
    <row r="31" spans="1:2" x14ac:dyDescent="0.25">
      <c r="A31" s="3" t="s">
        <v>102</v>
      </c>
      <c r="B31" s="4">
        <v>44267.623846967588</v>
      </c>
    </row>
    <row r="32" spans="1:2" x14ac:dyDescent="0.25">
      <c r="A32" s="3" t="s">
        <v>103</v>
      </c>
      <c r="B32" s="3" t="s">
        <v>104</v>
      </c>
    </row>
    <row r="34" spans="1:9" x14ac:dyDescent="0.25">
      <c r="A34" s="3" t="s">
        <v>105</v>
      </c>
      <c r="B34" s="3" t="s">
        <v>106</v>
      </c>
    </row>
    <row r="35" spans="1:9" x14ac:dyDescent="0.25">
      <c r="A35" s="3" t="s">
        <v>107</v>
      </c>
      <c r="B35" s="3" t="s">
        <v>108</v>
      </c>
    </row>
    <row r="37" spans="1:9" x14ac:dyDescent="0.25">
      <c r="A37" s="5" t="s">
        <v>109</v>
      </c>
      <c r="B37" s="5" t="s">
        <v>110</v>
      </c>
      <c r="C37" s="5" t="s">
        <v>111</v>
      </c>
      <c r="D37" s="5" t="s">
        <v>112</v>
      </c>
      <c r="E37" s="5" t="s">
        <v>113</v>
      </c>
      <c r="F37" s="5" t="s">
        <v>114</v>
      </c>
      <c r="G37" s="5" t="s">
        <v>115</v>
      </c>
      <c r="H37" s="5" t="s">
        <v>116</v>
      </c>
      <c r="I37" s="5" t="s">
        <v>117</v>
      </c>
    </row>
    <row r="38" spans="1:9" x14ac:dyDescent="0.25">
      <c r="A38" s="5" t="s">
        <v>118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119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120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121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123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124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125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126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127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128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129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130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131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132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133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134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135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136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137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138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139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140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141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142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143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144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145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146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147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148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149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150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151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152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153</v>
      </c>
    </row>
    <row r="74" spans="1:9" x14ac:dyDescent="0.25">
      <c r="A74" s="3" t="s">
        <v>122</v>
      </c>
      <c r="B74" s="3" t="s">
        <v>154</v>
      </c>
    </row>
    <row r="76" spans="1:9" x14ac:dyDescent="0.25">
      <c r="A76" s="3" t="s">
        <v>105</v>
      </c>
      <c r="B76" s="3" t="s">
        <v>106</v>
      </c>
    </row>
    <row r="77" spans="1:9" x14ac:dyDescent="0.25">
      <c r="A77" s="3" t="s">
        <v>107</v>
      </c>
      <c r="B77" s="3" t="s">
        <v>155</v>
      </c>
    </row>
    <row r="79" spans="1:9" x14ac:dyDescent="0.25">
      <c r="A79" s="5" t="s">
        <v>109</v>
      </c>
      <c r="B79" s="5" t="s">
        <v>110</v>
      </c>
      <c r="C79" s="5" t="s">
        <v>111</v>
      </c>
      <c r="D79" s="5" t="s">
        <v>112</v>
      </c>
      <c r="E79" s="5" t="s">
        <v>113</v>
      </c>
      <c r="F79" s="5" t="s">
        <v>114</v>
      </c>
      <c r="G79" s="5" t="s">
        <v>115</v>
      </c>
      <c r="H79" s="5" t="s">
        <v>116</v>
      </c>
      <c r="I79" s="5" t="s">
        <v>117</v>
      </c>
    </row>
    <row r="80" spans="1:9" x14ac:dyDescent="0.25">
      <c r="A80" s="5" t="s">
        <v>118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119</v>
      </c>
      <c r="B81" s="7" t="s">
        <v>122</v>
      </c>
      <c r="C81" s="7" t="s">
        <v>122</v>
      </c>
      <c r="D81" s="7" t="s">
        <v>122</v>
      </c>
      <c r="E81" s="7" t="s">
        <v>122</v>
      </c>
      <c r="F81" s="7" t="s">
        <v>122</v>
      </c>
      <c r="G81" s="7" t="s">
        <v>122</v>
      </c>
      <c r="H81" s="7" t="s">
        <v>122</v>
      </c>
      <c r="I81" s="7" t="s">
        <v>122</v>
      </c>
    </row>
    <row r="82" spans="1:9" x14ac:dyDescent="0.25">
      <c r="A82" s="5" t="s">
        <v>120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121</v>
      </c>
      <c r="B83" s="7" t="s">
        <v>122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123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124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125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122</v>
      </c>
    </row>
    <row r="87" spans="1:9" x14ac:dyDescent="0.25">
      <c r="A87" s="5" t="s">
        <v>126</v>
      </c>
      <c r="B87" s="7" t="s">
        <v>122</v>
      </c>
      <c r="C87" s="7" t="s">
        <v>122</v>
      </c>
      <c r="D87" s="7" t="s">
        <v>122</v>
      </c>
      <c r="E87" s="7" t="s">
        <v>122</v>
      </c>
      <c r="F87" s="7" t="s">
        <v>122</v>
      </c>
      <c r="G87" s="7" t="s">
        <v>122</v>
      </c>
      <c r="H87" s="7" t="s">
        <v>122</v>
      </c>
      <c r="I87" s="7" t="s">
        <v>122</v>
      </c>
    </row>
    <row r="88" spans="1:9" x14ac:dyDescent="0.25">
      <c r="A88" s="5" t="s">
        <v>127</v>
      </c>
      <c r="B88" s="6">
        <v>10305000</v>
      </c>
      <c r="C88" s="7" t="s">
        <v>122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128</v>
      </c>
      <c r="B89" s="7" t="s">
        <v>122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129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130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122</v>
      </c>
      <c r="H91" s="6">
        <v>18323181</v>
      </c>
      <c r="I91" s="6">
        <v>18490547</v>
      </c>
    </row>
    <row r="92" spans="1:9" x14ac:dyDescent="0.25">
      <c r="A92" s="5" t="s">
        <v>131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132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133</v>
      </c>
      <c r="B94" s="7" t="s">
        <v>122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134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135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136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137</v>
      </c>
      <c r="B98" s="6">
        <v>6278000</v>
      </c>
      <c r="C98" s="7" t="s">
        <v>122</v>
      </c>
      <c r="D98" s="7" t="s">
        <v>122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138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122</v>
      </c>
    </row>
    <row r="100" spans="1:9" x14ac:dyDescent="0.25">
      <c r="A100" s="5" t="s">
        <v>139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140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141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142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143</v>
      </c>
      <c r="B104" s="7" t="s">
        <v>122</v>
      </c>
      <c r="C104" s="7" t="s">
        <v>122</v>
      </c>
      <c r="D104" s="7" t="s">
        <v>122</v>
      </c>
      <c r="E104" s="7" t="s">
        <v>122</v>
      </c>
      <c r="F104" s="7" t="s">
        <v>122</v>
      </c>
      <c r="G104" s="7" t="s">
        <v>122</v>
      </c>
      <c r="H104" s="7" t="s">
        <v>122</v>
      </c>
      <c r="I104" s="7" t="s">
        <v>122</v>
      </c>
    </row>
    <row r="105" spans="1:9" x14ac:dyDescent="0.25">
      <c r="A105" s="5" t="s">
        <v>144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145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146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147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148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149</v>
      </c>
      <c r="B110" s="6">
        <v>19159000</v>
      </c>
      <c r="C110" s="7" t="s">
        <v>122</v>
      </c>
      <c r="D110" s="7" t="s">
        <v>122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122</v>
      </c>
    </row>
    <row r="111" spans="1:9" x14ac:dyDescent="0.25">
      <c r="A111" s="5" t="s">
        <v>150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151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152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153</v>
      </c>
    </row>
    <row r="116" spans="1:9" x14ac:dyDescent="0.25">
      <c r="A116" s="3" t="s">
        <v>122</v>
      </c>
      <c r="B116" s="3" t="s">
        <v>154</v>
      </c>
    </row>
    <row r="118" spans="1:9" x14ac:dyDescent="0.25">
      <c r="A118" s="3" t="s">
        <v>105</v>
      </c>
      <c r="B118" s="3" t="s">
        <v>106</v>
      </c>
    </row>
    <row r="119" spans="1:9" x14ac:dyDescent="0.25">
      <c r="A119" s="3" t="s">
        <v>107</v>
      </c>
      <c r="B119" s="3" t="s">
        <v>156</v>
      </c>
    </row>
    <row r="121" spans="1:9" x14ac:dyDescent="0.25">
      <c r="A121" s="5" t="s">
        <v>109</v>
      </c>
      <c r="B121" s="5" t="s">
        <v>110</v>
      </c>
      <c r="C121" s="5" t="s">
        <v>111</v>
      </c>
      <c r="D121" s="5" t="s">
        <v>112</v>
      </c>
      <c r="E121" s="5" t="s">
        <v>113</v>
      </c>
      <c r="F121" s="5" t="s">
        <v>114</v>
      </c>
      <c r="G121" s="5" t="s">
        <v>115</v>
      </c>
      <c r="H121" s="5" t="s">
        <v>116</v>
      </c>
      <c r="I121" s="5" t="s">
        <v>117</v>
      </c>
    </row>
    <row r="122" spans="1:9" x14ac:dyDescent="0.25">
      <c r="A122" s="5" t="s">
        <v>118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119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122</v>
      </c>
      <c r="I123" s="7" t="s">
        <v>122</v>
      </c>
    </row>
    <row r="124" spans="1:9" x14ac:dyDescent="0.25">
      <c r="A124" s="5" t="s">
        <v>120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121</v>
      </c>
      <c r="B125" s="7" t="s">
        <v>122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123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124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125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122</v>
      </c>
    </row>
    <row r="129" spans="1:9" x14ac:dyDescent="0.25">
      <c r="A129" s="5" t="s">
        <v>126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122</v>
      </c>
      <c r="I129" s="7" t="s">
        <v>122</v>
      </c>
    </row>
    <row r="130" spans="1:9" x14ac:dyDescent="0.25">
      <c r="A130" s="5" t="s">
        <v>127</v>
      </c>
      <c r="B130" s="6">
        <v>11938000</v>
      </c>
      <c r="C130" s="7" t="s">
        <v>122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128</v>
      </c>
      <c r="B131" s="7" t="s">
        <v>122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129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130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122</v>
      </c>
      <c r="H133" s="6">
        <v>17321593</v>
      </c>
      <c r="I133" s="6">
        <v>17486135</v>
      </c>
    </row>
    <row r="134" spans="1:9" x14ac:dyDescent="0.25">
      <c r="A134" s="5" t="s">
        <v>131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132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133</v>
      </c>
      <c r="B136" s="7" t="s">
        <v>122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134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135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136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137</v>
      </c>
      <c r="B140" s="6">
        <v>1340000</v>
      </c>
      <c r="C140" s="7" t="s">
        <v>122</v>
      </c>
      <c r="D140" s="7" t="s">
        <v>122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138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122</v>
      </c>
    </row>
    <row r="142" spans="1:9" x14ac:dyDescent="0.25">
      <c r="A142" s="5" t="s">
        <v>139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140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141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142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122</v>
      </c>
      <c r="I146" s="7" t="s">
        <v>122</v>
      </c>
    </row>
    <row r="147" spans="1:9" x14ac:dyDescent="0.25">
      <c r="A147" s="5" t="s">
        <v>144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145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146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147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148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149</v>
      </c>
      <c r="B152" s="6">
        <v>9385000</v>
      </c>
      <c r="C152" s="7" t="s">
        <v>122</v>
      </c>
      <c r="D152" s="7" t="s">
        <v>122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122</v>
      </c>
    </row>
    <row r="153" spans="1:9" x14ac:dyDescent="0.25">
      <c r="A153" s="5" t="s">
        <v>150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151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152</v>
      </c>
      <c r="B155" s="7" t="s">
        <v>122</v>
      </c>
      <c r="C155" s="7" t="s">
        <v>122</v>
      </c>
      <c r="D155" s="7" t="s">
        <v>122</v>
      </c>
      <c r="E155" s="7" t="s">
        <v>122</v>
      </c>
      <c r="F155" s="7" t="s">
        <v>122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153</v>
      </c>
    </row>
    <row r="158" spans="1:9" x14ac:dyDescent="0.25">
      <c r="A158" s="3" t="s">
        <v>122</v>
      </c>
      <c r="B158" s="3" t="s">
        <v>154</v>
      </c>
    </row>
    <row r="160" spans="1:9" x14ac:dyDescent="0.25">
      <c r="A160" s="3" t="s">
        <v>105</v>
      </c>
      <c r="B160" s="3" t="s">
        <v>106</v>
      </c>
    </row>
    <row r="161" spans="1:49" x14ac:dyDescent="0.25">
      <c r="A161" s="3" t="s">
        <v>107</v>
      </c>
      <c r="B161" s="3" t="s">
        <v>157</v>
      </c>
    </row>
    <row r="162" spans="1:49" x14ac:dyDescent="0.25">
      <c r="K162" t="s">
        <v>162</v>
      </c>
    </row>
    <row r="163" spans="1:49" x14ac:dyDescent="0.25">
      <c r="A163" s="5" t="s">
        <v>109</v>
      </c>
      <c r="B163" s="5" t="s">
        <v>110</v>
      </c>
      <c r="C163" s="5" t="s">
        <v>111</v>
      </c>
      <c r="D163" s="5" t="s">
        <v>112</v>
      </c>
      <c r="E163" s="5" t="s">
        <v>113</v>
      </c>
      <c r="F163" s="5" t="s">
        <v>114</v>
      </c>
      <c r="G163" s="5" t="s">
        <v>115</v>
      </c>
      <c r="H163" s="5" t="s">
        <v>116</v>
      </c>
      <c r="I163" s="5" t="s">
        <v>117</v>
      </c>
      <c r="K163" s="5" t="s">
        <v>110</v>
      </c>
      <c r="L163" s="5" t="s">
        <v>111</v>
      </c>
      <c r="M163" s="5" t="s">
        <v>112</v>
      </c>
      <c r="N163" s="5" t="s">
        <v>113</v>
      </c>
      <c r="O163" s="5" t="s">
        <v>114</v>
      </c>
      <c r="P163" s="5" t="s">
        <v>115</v>
      </c>
      <c r="Q163" s="5" t="s">
        <v>116</v>
      </c>
      <c r="R163" s="5" t="s">
        <v>117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118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119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120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121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123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124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125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126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127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128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129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130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131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132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133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134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135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136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137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138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139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140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141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142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143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144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145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146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147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148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149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150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151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152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153</v>
      </c>
    </row>
    <row r="200" spans="1:49" x14ac:dyDescent="0.25">
      <c r="A200" s="3" t="s">
        <v>122</v>
      </c>
      <c r="B200" s="3" t="s">
        <v>154</v>
      </c>
    </row>
    <row r="202" spans="1:49" x14ac:dyDescent="0.25">
      <c r="A202" s="3" t="s">
        <v>105</v>
      </c>
      <c r="B202" s="3" t="s">
        <v>106</v>
      </c>
    </row>
    <row r="203" spans="1:49" x14ac:dyDescent="0.25">
      <c r="A203" s="3" t="s">
        <v>107</v>
      </c>
      <c r="B203" s="3" t="s">
        <v>158</v>
      </c>
    </row>
    <row r="205" spans="1:49" x14ac:dyDescent="0.25">
      <c r="A205" s="5" t="s">
        <v>109</v>
      </c>
      <c r="B205" s="5" t="s">
        <v>110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115</v>
      </c>
      <c r="H205" s="5" t="s">
        <v>116</v>
      </c>
      <c r="I205" s="5" t="s">
        <v>117</v>
      </c>
    </row>
    <row r="206" spans="1:49" x14ac:dyDescent="0.25">
      <c r="A206" s="5" t="s">
        <v>118</v>
      </c>
      <c r="B206" s="7" t="s">
        <v>122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119</v>
      </c>
      <c r="B207" s="7" t="s">
        <v>122</v>
      </c>
      <c r="C207" s="7" t="s">
        <v>122</v>
      </c>
      <c r="D207" s="7" t="s">
        <v>122</v>
      </c>
      <c r="E207" s="7" t="s">
        <v>122</v>
      </c>
      <c r="F207" s="7" t="s">
        <v>122</v>
      </c>
      <c r="G207" s="7" t="s">
        <v>122</v>
      </c>
      <c r="H207" s="7" t="s">
        <v>122</v>
      </c>
      <c r="I207" s="7" t="s">
        <v>122</v>
      </c>
    </row>
    <row r="208" spans="1:49" x14ac:dyDescent="0.25">
      <c r="A208" s="5" t="s">
        <v>120</v>
      </c>
      <c r="B208" s="7" t="s">
        <v>122</v>
      </c>
      <c r="C208" s="7" t="s">
        <v>122</v>
      </c>
      <c r="D208" s="7" t="s">
        <v>122</v>
      </c>
      <c r="E208" s="7" t="s">
        <v>122</v>
      </c>
      <c r="F208" s="7" t="s">
        <v>122</v>
      </c>
      <c r="G208" s="7" t="s">
        <v>122</v>
      </c>
      <c r="H208" s="7" t="s">
        <v>122</v>
      </c>
      <c r="I208" s="7" t="s">
        <v>122</v>
      </c>
    </row>
    <row r="209" spans="1:9" x14ac:dyDescent="0.25">
      <c r="A209" s="5" t="s">
        <v>121</v>
      </c>
      <c r="B209" s="7" t="s">
        <v>122</v>
      </c>
      <c r="C209" s="7" t="s">
        <v>122</v>
      </c>
      <c r="D209" s="7" t="s">
        <v>122</v>
      </c>
      <c r="E209" s="7" t="s">
        <v>122</v>
      </c>
      <c r="F209" s="7" t="s">
        <v>122</v>
      </c>
      <c r="G209" s="7" t="s">
        <v>122</v>
      </c>
      <c r="H209" s="7" t="s">
        <v>122</v>
      </c>
      <c r="I209" s="7" t="s">
        <v>122</v>
      </c>
    </row>
    <row r="210" spans="1:9" x14ac:dyDescent="0.25">
      <c r="A210" s="5" t="s">
        <v>123</v>
      </c>
      <c r="B210" s="7" t="s">
        <v>122</v>
      </c>
      <c r="C210" s="7" t="s">
        <v>122</v>
      </c>
      <c r="D210" s="7" t="s">
        <v>122</v>
      </c>
      <c r="E210" s="7" t="s">
        <v>122</v>
      </c>
      <c r="F210" s="7" t="s">
        <v>122</v>
      </c>
      <c r="G210" s="7" t="s">
        <v>122</v>
      </c>
      <c r="H210" s="7" t="s">
        <v>122</v>
      </c>
      <c r="I210" s="7" t="s">
        <v>122</v>
      </c>
    </row>
    <row r="211" spans="1:9" x14ac:dyDescent="0.25">
      <c r="A211" s="5" t="s">
        <v>124</v>
      </c>
      <c r="B211" s="7" t="s">
        <v>122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125</v>
      </c>
      <c r="B212" s="7" t="s">
        <v>122</v>
      </c>
      <c r="C212" s="7" t="s">
        <v>122</v>
      </c>
      <c r="D212" s="7" t="s">
        <v>122</v>
      </c>
      <c r="E212" s="7" t="s">
        <v>122</v>
      </c>
      <c r="F212" s="7" t="s">
        <v>122</v>
      </c>
      <c r="G212" s="7" t="s">
        <v>122</v>
      </c>
      <c r="H212" s="7" t="s">
        <v>122</v>
      </c>
      <c r="I212" s="7" t="s">
        <v>122</v>
      </c>
    </row>
    <row r="213" spans="1:9" x14ac:dyDescent="0.25">
      <c r="A213" s="5" t="s">
        <v>126</v>
      </c>
      <c r="B213" s="7" t="s">
        <v>122</v>
      </c>
      <c r="C213" s="7" t="s">
        <v>122</v>
      </c>
      <c r="D213" s="7" t="s">
        <v>122</v>
      </c>
      <c r="E213" s="7" t="s">
        <v>122</v>
      </c>
      <c r="F213" s="7" t="s">
        <v>122</v>
      </c>
      <c r="G213" s="7" t="s">
        <v>122</v>
      </c>
      <c r="H213" s="7" t="s">
        <v>122</v>
      </c>
      <c r="I213" s="7" t="s">
        <v>122</v>
      </c>
    </row>
    <row r="214" spans="1:9" x14ac:dyDescent="0.25">
      <c r="A214" s="5" t="s">
        <v>127</v>
      </c>
      <c r="B214" s="7" t="s">
        <v>122</v>
      </c>
      <c r="C214" s="7" t="s">
        <v>122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128</v>
      </c>
      <c r="B215" s="7" t="s">
        <v>122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129</v>
      </c>
      <c r="B216" s="7" t="s">
        <v>122</v>
      </c>
      <c r="C216" s="7" t="s">
        <v>122</v>
      </c>
      <c r="D216" s="7" t="s">
        <v>122</v>
      </c>
      <c r="E216" s="7" t="s">
        <v>122</v>
      </c>
      <c r="F216" s="7" t="s">
        <v>122</v>
      </c>
      <c r="G216" s="7" t="s">
        <v>122</v>
      </c>
      <c r="H216" s="7" t="s">
        <v>122</v>
      </c>
      <c r="I216" s="7" t="s">
        <v>122</v>
      </c>
    </row>
    <row r="217" spans="1:9" x14ac:dyDescent="0.25">
      <c r="A217" s="5" t="s">
        <v>130</v>
      </c>
      <c r="B217" s="7" t="s">
        <v>122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122</v>
      </c>
      <c r="H217" s="6">
        <v>239779</v>
      </c>
      <c r="I217" s="6">
        <v>316209</v>
      </c>
    </row>
    <row r="218" spans="1:9" x14ac:dyDescent="0.25">
      <c r="A218" s="5" t="s">
        <v>131</v>
      </c>
      <c r="B218" s="7" t="s">
        <v>122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132</v>
      </c>
      <c r="B219" s="7" t="s">
        <v>122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133</v>
      </c>
      <c r="B220" s="7" t="s">
        <v>122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134</v>
      </c>
      <c r="B221" s="7" t="s">
        <v>122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135</v>
      </c>
      <c r="B222" s="7" t="s">
        <v>122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136</v>
      </c>
      <c r="B223" s="7" t="s">
        <v>122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137</v>
      </c>
      <c r="B224" s="7" t="s">
        <v>122</v>
      </c>
      <c r="C224" s="7" t="s">
        <v>122</v>
      </c>
      <c r="D224" s="7" t="s">
        <v>122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138</v>
      </c>
      <c r="B225" s="7" t="s">
        <v>122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122</v>
      </c>
    </row>
    <row r="226" spans="1:9" x14ac:dyDescent="0.25">
      <c r="A226" s="5" t="s">
        <v>139</v>
      </c>
      <c r="B226" s="7" t="s">
        <v>122</v>
      </c>
      <c r="C226" s="6">
        <v>2270</v>
      </c>
      <c r="D226" s="7" t="s">
        <v>122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140</v>
      </c>
      <c r="B227" s="7" t="s">
        <v>122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141</v>
      </c>
      <c r="B228" s="7" t="s">
        <v>122</v>
      </c>
      <c r="C228" s="7" t="s">
        <v>122</v>
      </c>
      <c r="D228" s="7" t="s">
        <v>122</v>
      </c>
      <c r="E228" s="7" t="s">
        <v>122</v>
      </c>
      <c r="F228" s="7" t="s">
        <v>122</v>
      </c>
      <c r="G228" s="7" t="s">
        <v>122</v>
      </c>
      <c r="H228" s="6">
        <v>13651</v>
      </c>
      <c r="I228" s="6">
        <v>23119</v>
      </c>
    </row>
    <row r="229" spans="1:9" x14ac:dyDescent="0.25">
      <c r="A229" s="5" t="s">
        <v>142</v>
      </c>
      <c r="B229" s="7" t="s">
        <v>122</v>
      </c>
      <c r="C229" s="7" t="s">
        <v>122</v>
      </c>
      <c r="D229" s="7" t="s">
        <v>122</v>
      </c>
      <c r="E229" s="7" t="s">
        <v>122</v>
      </c>
      <c r="F229" s="7" t="s">
        <v>122</v>
      </c>
      <c r="G229" s="7" t="s">
        <v>122</v>
      </c>
      <c r="H229" s="7" t="s">
        <v>122</v>
      </c>
      <c r="I229" s="7" t="s">
        <v>122</v>
      </c>
    </row>
    <row r="230" spans="1:9" x14ac:dyDescent="0.25">
      <c r="A230" s="5" t="s">
        <v>143</v>
      </c>
      <c r="B230" s="7" t="s">
        <v>122</v>
      </c>
      <c r="C230" s="7" t="s">
        <v>122</v>
      </c>
      <c r="D230" s="7" t="s">
        <v>122</v>
      </c>
      <c r="E230" s="7" t="s">
        <v>122</v>
      </c>
      <c r="F230" s="7" t="s">
        <v>122</v>
      </c>
      <c r="G230" s="7" t="s">
        <v>122</v>
      </c>
      <c r="H230" s="7" t="s">
        <v>122</v>
      </c>
      <c r="I230" s="7" t="s">
        <v>122</v>
      </c>
    </row>
    <row r="231" spans="1:9" x14ac:dyDescent="0.25">
      <c r="A231" s="5" t="s">
        <v>144</v>
      </c>
      <c r="B231" s="7" t="s">
        <v>122</v>
      </c>
      <c r="C231" s="6">
        <v>0</v>
      </c>
      <c r="D231" s="7" t="s">
        <v>122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145</v>
      </c>
      <c r="B232" s="7" t="s">
        <v>122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146</v>
      </c>
      <c r="B233" s="7" t="s">
        <v>122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147</v>
      </c>
      <c r="B234" s="7" t="s">
        <v>122</v>
      </c>
      <c r="C234" s="7" t="s">
        <v>122</v>
      </c>
      <c r="D234" s="7" t="s">
        <v>122</v>
      </c>
      <c r="E234" s="7" t="s">
        <v>122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148</v>
      </c>
      <c r="B235" s="7" t="s">
        <v>122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149</v>
      </c>
      <c r="B236" s="7" t="s">
        <v>122</v>
      </c>
      <c r="C236" s="7" t="s">
        <v>122</v>
      </c>
      <c r="D236" s="7" t="s">
        <v>122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122</v>
      </c>
    </row>
    <row r="237" spans="1:9" x14ac:dyDescent="0.25">
      <c r="A237" s="5" t="s">
        <v>150</v>
      </c>
      <c r="B237" s="7" t="s">
        <v>122</v>
      </c>
      <c r="C237" s="7" t="s">
        <v>122</v>
      </c>
      <c r="D237" s="7" t="s">
        <v>122</v>
      </c>
      <c r="E237" s="7" t="s">
        <v>122</v>
      </c>
      <c r="F237" s="7" t="s">
        <v>122</v>
      </c>
      <c r="G237" s="7" t="s">
        <v>122</v>
      </c>
      <c r="H237" s="7" t="s">
        <v>122</v>
      </c>
      <c r="I237" s="7" t="s">
        <v>122</v>
      </c>
    </row>
    <row r="238" spans="1:9" x14ac:dyDescent="0.25">
      <c r="A238" s="5" t="s">
        <v>151</v>
      </c>
      <c r="B238" s="7" t="s">
        <v>122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152</v>
      </c>
      <c r="B239" s="7" t="s">
        <v>122</v>
      </c>
      <c r="C239" s="7" t="s">
        <v>122</v>
      </c>
      <c r="D239" s="7" t="s">
        <v>122</v>
      </c>
      <c r="E239" s="7" t="s">
        <v>122</v>
      </c>
      <c r="F239" s="7" t="s">
        <v>122</v>
      </c>
      <c r="G239" s="7" t="s">
        <v>122</v>
      </c>
      <c r="H239" s="6">
        <v>1759</v>
      </c>
      <c r="I239" s="6">
        <v>2</v>
      </c>
    </row>
    <row r="241" spans="1:9" x14ac:dyDescent="0.25">
      <c r="A241" s="3" t="s">
        <v>153</v>
      </c>
    </row>
    <row r="242" spans="1:9" x14ac:dyDescent="0.25">
      <c r="A242" s="3" t="s">
        <v>122</v>
      </c>
      <c r="B242" s="3" t="s">
        <v>154</v>
      </c>
    </row>
    <row r="244" spans="1:9" x14ac:dyDescent="0.25">
      <c r="A244" s="3" t="s">
        <v>105</v>
      </c>
      <c r="B244" s="3" t="s">
        <v>106</v>
      </c>
    </row>
    <row r="245" spans="1:9" x14ac:dyDescent="0.25">
      <c r="A245" s="3" t="s">
        <v>107</v>
      </c>
      <c r="B245" s="3" t="s">
        <v>159</v>
      </c>
    </row>
    <row r="247" spans="1:9" x14ac:dyDescent="0.25">
      <c r="A247" s="5" t="s">
        <v>109</v>
      </c>
      <c r="B247" s="5" t="s">
        <v>110</v>
      </c>
      <c r="C247" s="5" t="s">
        <v>111</v>
      </c>
      <c r="D247" s="5" t="s">
        <v>112</v>
      </c>
      <c r="E247" s="5" t="s">
        <v>113</v>
      </c>
      <c r="F247" s="5" t="s">
        <v>114</v>
      </c>
      <c r="G247" s="5" t="s">
        <v>115</v>
      </c>
      <c r="H247" s="5" t="s">
        <v>116</v>
      </c>
      <c r="I247" s="5" t="s">
        <v>117</v>
      </c>
    </row>
    <row r="248" spans="1:9" x14ac:dyDescent="0.25">
      <c r="A248" s="5" t="s">
        <v>118</v>
      </c>
      <c r="B248" s="7" t="s">
        <v>122</v>
      </c>
      <c r="C248" s="7" t="s">
        <v>122</v>
      </c>
      <c r="D248" s="7" t="s">
        <v>122</v>
      </c>
      <c r="E248" s="7" t="s">
        <v>122</v>
      </c>
      <c r="F248" s="7" t="s">
        <v>122</v>
      </c>
      <c r="G248" s="7" t="s">
        <v>122</v>
      </c>
      <c r="H248" s="7" t="s">
        <v>122</v>
      </c>
      <c r="I248" s="7" t="s">
        <v>122</v>
      </c>
    </row>
    <row r="249" spans="1:9" x14ac:dyDescent="0.25">
      <c r="A249" s="5" t="s">
        <v>119</v>
      </c>
      <c r="B249" s="7" t="s">
        <v>122</v>
      </c>
      <c r="C249" s="7" t="s">
        <v>122</v>
      </c>
      <c r="D249" s="7" t="s">
        <v>122</v>
      </c>
      <c r="E249" s="7" t="s">
        <v>122</v>
      </c>
      <c r="F249" s="7" t="s">
        <v>122</v>
      </c>
      <c r="G249" s="7" t="s">
        <v>122</v>
      </c>
      <c r="H249" s="7" t="s">
        <v>122</v>
      </c>
      <c r="I249" s="7" t="s">
        <v>122</v>
      </c>
    </row>
    <row r="250" spans="1:9" x14ac:dyDescent="0.25">
      <c r="A250" s="5" t="s">
        <v>120</v>
      </c>
      <c r="B250" s="7" t="s">
        <v>122</v>
      </c>
      <c r="C250" s="7" t="s">
        <v>122</v>
      </c>
      <c r="D250" s="7" t="s">
        <v>122</v>
      </c>
      <c r="E250" s="7" t="s">
        <v>122</v>
      </c>
      <c r="F250" s="7" t="s">
        <v>122</v>
      </c>
      <c r="G250" s="7" t="s">
        <v>122</v>
      </c>
      <c r="H250" s="7" t="s">
        <v>122</v>
      </c>
      <c r="I250" s="7" t="s">
        <v>122</v>
      </c>
    </row>
    <row r="251" spans="1:9" x14ac:dyDescent="0.25">
      <c r="A251" s="5" t="s">
        <v>121</v>
      </c>
      <c r="B251" s="7" t="s">
        <v>122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123</v>
      </c>
      <c r="B252" s="7" t="s">
        <v>122</v>
      </c>
      <c r="C252" s="7" t="s">
        <v>122</v>
      </c>
      <c r="D252" s="7" t="s">
        <v>122</v>
      </c>
      <c r="E252" s="7" t="s">
        <v>122</v>
      </c>
      <c r="F252" s="7" t="s">
        <v>122</v>
      </c>
      <c r="G252" s="7" t="s">
        <v>122</v>
      </c>
      <c r="H252" s="7" t="s">
        <v>122</v>
      </c>
      <c r="I252" s="7" t="s">
        <v>122</v>
      </c>
    </row>
    <row r="253" spans="1:9" x14ac:dyDescent="0.25">
      <c r="A253" s="5" t="s">
        <v>124</v>
      </c>
      <c r="B253" s="7" t="s">
        <v>122</v>
      </c>
      <c r="C253" s="7" t="s">
        <v>122</v>
      </c>
      <c r="D253" s="7" t="s">
        <v>122</v>
      </c>
      <c r="E253" s="7" t="s">
        <v>122</v>
      </c>
      <c r="F253" s="7" t="s">
        <v>122</v>
      </c>
      <c r="G253" s="7" t="s">
        <v>122</v>
      </c>
      <c r="H253" s="7" t="s">
        <v>122</v>
      </c>
      <c r="I253" s="7" t="s">
        <v>122</v>
      </c>
    </row>
    <row r="254" spans="1:9" x14ac:dyDescent="0.25">
      <c r="A254" s="5" t="s">
        <v>125</v>
      </c>
      <c r="B254" s="7" t="s">
        <v>122</v>
      </c>
      <c r="C254" s="7" t="s">
        <v>122</v>
      </c>
      <c r="D254" s="7" t="s">
        <v>122</v>
      </c>
      <c r="E254" s="7" t="s">
        <v>122</v>
      </c>
      <c r="F254" s="7" t="s">
        <v>122</v>
      </c>
      <c r="G254" s="7" t="s">
        <v>122</v>
      </c>
      <c r="H254" s="7" t="s">
        <v>122</v>
      </c>
      <c r="I254" s="7" t="s">
        <v>122</v>
      </c>
    </row>
    <row r="255" spans="1:9" x14ac:dyDescent="0.25">
      <c r="A255" s="5" t="s">
        <v>126</v>
      </c>
      <c r="B255" s="7" t="s">
        <v>122</v>
      </c>
      <c r="C255" s="7" t="s">
        <v>122</v>
      </c>
      <c r="D255" s="7" t="s">
        <v>122</v>
      </c>
      <c r="E255" s="7" t="s">
        <v>122</v>
      </c>
      <c r="F255" s="7" t="s">
        <v>122</v>
      </c>
      <c r="G255" s="7" t="s">
        <v>122</v>
      </c>
      <c r="H255" s="7" t="s">
        <v>122</v>
      </c>
      <c r="I255" s="7" t="s">
        <v>122</v>
      </c>
    </row>
    <row r="256" spans="1:9" x14ac:dyDescent="0.25">
      <c r="A256" s="5" t="s">
        <v>127</v>
      </c>
      <c r="B256" s="7" t="s">
        <v>122</v>
      </c>
      <c r="C256" s="7" t="s">
        <v>122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128</v>
      </c>
      <c r="B257" s="7" t="s">
        <v>122</v>
      </c>
      <c r="C257" s="7" t="s">
        <v>122</v>
      </c>
      <c r="D257" s="7" t="s">
        <v>122</v>
      </c>
      <c r="E257" s="7" t="s">
        <v>122</v>
      </c>
      <c r="F257" s="7" t="s">
        <v>122</v>
      </c>
      <c r="G257" s="7" t="s">
        <v>122</v>
      </c>
      <c r="H257" s="7" t="s">
        <v>122</v>
      </c>
      <c r="I257" s="6">
        <v>76</v>
      </c>
    </row>
    <row r="258" spans="1:9" x14ac:dyDescent="0.25">
      <c r="A258" s="5" t="s">
        <v>129</v>
      </c>
      <c r="B258" s="7" t="s">
        <v>122</v>
      </c>
      <c r="C258" s="7" t="s">
        <v>122</v>
      </c>
      <c r="D258" s="7" t="s">
        <v>122</v>
      </c>
      <c r="E258" s="7" t="s">
        <v>122</v>
      </c>
      <c r="F258" s="7" t="s">
        <v>122</v>
      </c>
      <c r="G258" s="7" t="s">
        <v>122</v>
      </c>
      <c r="H258" s="7" t="s">
        <v>122</v>
      </c>
      <c r="I258" s="7" t="s">
        <v>122</v>
      </c>
    </row>
    <row r="259" spans="1:9" x14ac:dyDescent="0.25">
      <c r="A259" s="5" t="s">
        <v>130</v>
      </c>
      <c r="B259" s="7" t="s">
        <v>122</v>
      </c>
      <c r="C259" s="7" t="s">
        <v>122</v>
      </c>
      <c r="D259" s="6">
        <v>123</v>
      </c>
      <c r="E259" s="6">
        <v>839</v>
      </c>
      <c r="F259" s="6">
        <v>1718</v>
      </c>
      <c r="G259" s="7" t="s">
        <v>122</v>
      </c>
      <c r="H259" s="7" t="s">
        <v>122</v>
      </c>
      <c r="I259" s="7" t="s">
        <v>122</v>
      </c>
    </row>
    <row r="260" spans="1:9" x14ac:dyDescent="0.25">
      <c r="A260" s="5" t="s">
        <v>131</v>
      </c>
      <c r="B260" s="7" t="s">
        <v>122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132</v>
      </c>
      <c r="B261" s="7" t="s">
        <v>122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133</v>
      </c>
      <c r="B262" s="7" t="s">
        <v>122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134</v>
      </c>
      <c r="B263" s="7" t="s">
        <v>122</v>
      </c>
      <c r="C263" s="7" t="s">
        <v>122</v>
      </c>
      <c r="D263" s="7" t="s">
        <v>122</v>
      </c>
      <c r="E263" s="7" t="s">
        <v>122</v>
      </c>
      <c r="F263" s="7" t="s">
        <v>122</v>
      </c>
      <c r="G263" s="7" t="s">
        <v>122</v>
      </c>
      <c r="H263" s="7" t="s">
        <v>122</v>
      </c>
      <c r="I263" s="7" t="s">
        <v>122</v>
      </c>
    </row>
    <row r="264" spans="1:9" x14ac:dyDescent="0.25">
      <c r="A264" s="5" t="s">
        <v>135</v>
      </c>
      <c r="B264" s="7" t="s">
        <v>122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136</v>
      </c>
      <c r="B265" s="7" t="s">
        <v>122</v>
      </c>
      <c r="C265" s="7" t="s">
        <v>122</v>
      </c>
      <c r="D265" s="7" t="s">
        <v>122</v>
      </c>
      <c r="E265" s="7" t="s">
        <v>122</v>
      </c>
      <c r="F265" s="7" t="s">
        <v>122</v>
      </c>
      <c r="G265" s="7" t="s">
        <v>122</v>
      </c>
      <c r="H265" s="7" t="s">
        <v>122</v>
      </c>
      <c r="I265" s="6">
        <v>273</v>
      </c>
    </row>
    <row r="266" spans="1:9" x14ac:dyDescent="0.25">
      <c r="A266" s="5" t="s">
        <v>137</v>
      </c>
      <c r="B266" s="7" t="s">
        <v>122</v>
      </c>
      <c r="C266" s="7" t="s">
        <v>122</v>
      </c>
      <c r="D266" s="7" t="s">
        <v>122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138</v>
      </c>
      <c r="B267" s="7" t="s">
        <v>122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122</v>
      </c>
    </row>
    <row r="268" spans="1:9" x14ac:dyDescent="0.25">
      <c r="A268" s="5" t="s">
        <v>139</v>
      </c>
      <c r="B268" s="7" t="s">
        <v>122</v>
      </c>
      <c r="C268" s="6">
        <v>0</v>
      </c>
      <c r="D268" s="7" t="s">
        <v>122</v>
      </c>
      <c r="E268" s="7" t="s">
        <v>122</v>
      </c>
      <c r="F268" s="7" t="s">
        <v>122</v>
      </c>
      <c r="G268" s="7" t="s">
        <v>122</v>
      </c>
      <c r="H268" s="7" t="s">
        <v>122</v>
      </c>
      <c r="I268" s="7" t="s">
        <v>122</v>
      </c>
    </row>
    <row r="269" spans="1:9" x14ac:dyDescent="0.25">
      <c r="A269" s="5" t="s">
        <v>140</v>
      </c>
      <c r="B269" s="7" t="s">
        <v>122</v>
      </c>
      <c r="C269" s="7" t="s">
        <v>122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141</v>
      </c>
      <c r="B270" s="7" t="s">
        <v>122</v>
      </c>
      <c r="C270" s="7" t="s">
        <v>122</v>
      </c>
      <c r="D270" s="7" t="s">
        <v>122</v>
      </c>
      <c r="E270" s="7" t="s">
        <v>122</v>
      </c>
      <c r="F270" s="7" t="s">
        <v>122</v>
      </c>
      <c r="G270" s="7" t="s">
        <v>122</v>
      </c>
      <c r="H270" s="7" t="s">
        <v>122</v>
      </c>
      <c r="I270" s="7" t="s">
        <v>122</v>
      </c>
    </row>
    <row r="271" spans="1:9" x14ac:dyDescent="0.25">
      <c r="A271" s="5" t="s">
        <v>142</v>
      </c>
      <c r="B271" s="7" t="s">
        <v>122</v>
      </c>
      <c r="C271" s="7" t="s">
        <v>122</v>
      </c>
      <c r="D271" s="7" t="s">
        <v>122</v>
      </c>
      <c r="E271" s="7" t="s">
        <v>122</v>
      </c>
      <c r="F271" s="7" t="s">
        <v>122</v>
      </c>
      <c r="G271" s="7" t="s">
        <v>122</v>
      </c>
      <c r="H271" s="7" t="s">
        <v>122</v>
      </c>
      <c r="I271" s="7" t="s">
        <v>122</v>
      </c>
    </row>
    <row r="272" spans="1:9" x14ac:dyDescent="0.25">
      <c r="A272" s="5" t="s">
        <v>143</v>
      </c>
      <c r="B272" s="7" t="s">
        <v>122</v>
      </c>
      <c r="C272" s="7" t="s">
        <v>122</v>
      </c>
      <c r="D272" s="7" t="s">
        <v>122</v>
      </c>
      <c r="E272" s="7" t="s">
        <v>122</v>
      </c>
      <c r="F272" s="7" t="s">
        <v>122</v>
      </c>
      <c r="G272" s="7" t="s">
        <v>122</v>
      </c>
      <c r="H272" s="7" t="s">
        <v>122</v>
      </c>
      <c r="I272" s="7" t="s">
        <v>122</v>
      </c>
    </row>
    <row r="273" spans="1:9" x14ac:dyDescent="0.25">
      <c r="A273" s="5" t="s">
        <v>144</v>
      </c>
      <c r="B273" s="7" t="s">
        <v>122</v>
      </c>
      <c r="C273" s="7" t="s">
        <v>122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145</v>
      </c>
      <c r="B274" s="7" t="s">
        <v>122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146</v>
      </c>
      <c r="B275" s="7" t="s">
        <v>122</v>
      </c>
      <c r="C275" s="7" t="s">
        <v>122</v>
      </c>
      <c r="D275" s="7" t="s">
        <v>122</v>
      </c>
      <c r="E275" s="7" t="s">
        <v>122</v>
      </c>
      <c r="F275" s="7" t="s">
        <v>122</v>
      </c>
      <c r="G275" s="7" t="s">
        <v>122</v>
      </c>
      <c r="H275" s="7" t="s">
        <v>122</v>
      </c>
      <c r="I275" s="7" t="s">
        <v>122</v>
      </c>
    </row>
    <row r="276" spans="1:9" x14ac:dyDescent="0.25">
      <c r="A276" s="5" t="s">
        <v>147</v>
      </c>
      <c r="B276" s="7" t="s">
        <v>122</v>
      </c>
      <c r="C276" s="7" t="s">
        <v>122</v>
      </c>
      <c r="D276" s="7" t="s">
        <v>122</v>
      </c>
      <c r="E276" s="7" t="s">
        <v>122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148</v>
      </c>
      <c r="B277" s="7" t="s">
        <v>122</v>
      </c>
      <c r="C277" s="7" t="s">
        <v>122</v>
      </c>
      <c r="D277" s="7" t="s">
        <v>122</v>
      </c>
      <c r="E277" s="7" t="s">
        <v>122</v>
      </c>
      <c r="F277" s="7" t="s">
        <v>122</v>
      </c>
      <c r="G277" s="7" t="s">
        <v>122</v>
      </c>
      <c r="H277" s="7" t="s">
        <v>122</v>
      </c>
      <c r="I277" s="7" t="s">
        <v>122</v>
      </c>
    </row>
    <row r="278" spans="1:9" x14ac:dyDescent="0.25">
      <c r="A278" s="5" t="s">
        <v>149</v>
      </c>
      <c r="B278" s="7" t="s">
        <v>122</v>
      </c>
      <c r="C278" s="7" t="s">
        <v>122</v>
      </c>
      <c r="D278" s="7" t="s">
        <v>122</v>
      </c>
      <c r="E278" s="7" t="s">
        <v>122</v>
      </c>
      <c r="F278" s="7" t="s">
        <v>122</v>
      </c>
      <c r="G278" s="6">
        <v>84781</v>
      </c>
      <c r="H278" s="6">
        <v>123459</v>
      </c>
      <c r="I278" s="7" t="s">
        <v>122</v>
      </c>
    </row>
    <row r="279" spans="1:9" x14ac:dyDescent="0.25">
      <c r="A279" s="5" t="s">
        <v>150</v>
      </c>
      <c r="B279" s="7" t="s">
        <v>122</v>
      </c>
      <c r="C279" s="7" t="s">
        <v>122</v>
      </c>
      <c r="D279" s="7" t="s">
        <v>122</v>
      </c>
      <c r="E279" s="7" t="s">
        <v>122</v>
      </c>
      <c r="F279" s="7" t="s">
        <v>122</v>
      </c>
      <c r="G279" s="7" t="s">
        <v>122</v>
      </c>
      <c r="H279" s="7" t="s">
        <v>122</v>
      </c>
      <c r="I279" s="7" t="s">
        <v>122</v>
      </c>
    </row>
    <row r="280" spans="1:9" x14ac:dyDescent="0.25">
      <c r="A280" s="5" t="s">
        <v>151</v>
      </c>
      <c r="B280" s="7" t="s">
        <v>122</v>
      </c>
      <c r="C280" s="7" t="s">
        <v>122</v>
      </c>
      <c r="D280" s="7" t="s">
        <v>122</v>
      </c>
      <c r="E280" s="7" t="s">
        <v>122</v>
      </c>
      <c r="F280" s="7" t="s">
        <v>122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152</v>
      </c>
      <c r="B281" s="7" t="s">
        <v>122</v>
      </c>
      <c r="C281" s="7" t="s">
        <v>122</v>
      </c>
      <c r="D281" s="7" t="s">
        <v>122</v>
      </c>
      <c r="E281" s="7" t="s">
        <v>122</v>
      </c>
      <c r="F281" s="7" t="s">
        <v>122</v>
      </c>
      <c r="G281" s="7" t="s">
        <v>122</v>
      </c>
      <c r="H281" s="6">
        <v>0</v>
      </c>
      <c r="I281" s="6">
        <v>0</v>
      </c>
    </row>
    <row r="283" spans="1:9" x14ac:dyDescent="0.25">
      <c r="A283" s="3" t="s">
        <v>153</v>
      </c>
    </row>
    <row r="284" spans="1:9" x14ac:dyDescent="0.25">
      <c r="A284" s="3" t="s">
        <v>122</v>
      </c>
      <c r="B284" s="3" t="s">
        <v>154</v>
      </c>
    </row>
    <row r="286" spans="1:9" x14ac:dyDescent="0.25">
      <c r="A286" s="3" t="s">
        <v>105</v>
      </c>
      <c r="B286" s="3" t="s">
        <v>106</v>
      </c>
    </row>
    <row r="287" spans="1:9" x14ac:dyDescent="0.25">
      <c r="A287" s="3" t="s">
        <v>107</v>
      </c>
      <c r="B287" s="3" t="s">
        <v>160</v>
      </c>
    </row>
    <row r="289" spans="1:9" x14ac:dyDescent="0.25">
      <c r="A289" s="5" t="s">
        <v>109</v>
      </c>
      <c r="B289" s="5" t="s">
        <v>110</v>
      </c>
      <c r="C289" s="5" t="s">
        <v>111</v>
      </c>
      <c r="D289" s="5" t="s">
        <v>112</v>
      </c>
      <c r="E289" s="5" t="s">
        <v>113</v>
      </c>
      <c r="F289" s="5" t="s">
        <v>114</v>
      </c>
      <c r="G289" s="5" t="s">
        <v>115</v>
      </c>
      <c r="H289" s="5" t="s">
        <v>116</v>
      </c>
      <c r="I289" s="5" t="s">
        <v>117</v>
      </c>
    </row>
    <row r="290" spans="1:9" x14ac:dyDescent="0.25">
      <c r="A290" s="5" t="s">
        <v>118</v>
      </c>
      <c r="B290" s="7" t="s">
        <v>122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119</v>
      </c>
      <c r="B291" s="7" t="s">
        <v>122</v>
      </c>
      <c r="C291" s="7" t="s">
        <v>122</v>
      </c>
      <c r="D291" s="7" t="s">
        <v>122</v>
      </c>
      <c r="E291" s="7" t="s">
        <v>122</v>
      </c>
      <c r="F291" s="7" t="s">
        <v>122</v>
      </c>
      <c r="G291" s="7" t="s">
        <v>122</v>
      </c>
      <c r="H291" s="7" t="s">
        <v>122</v>
      </c>
      <c r="I291" s="7" t="s">
        <v>122</v>
      </c>
    </row>
    <row r="292" spans="1:9" x14ac:dyDescent="0.25">
      <c r="A292" s="5" t="s">
        <v>120</v>
      </c>
      <c r="B292" s="7" t="s">
        <v>122</v>
      </c>
      <c r="C292" s="7" t="s">
        <v>122</v>
      </c>
      <c r="D292" s="7" t="s">
        <v>122</v>
      </c>
      <c r="E292" s="7" t="s">
        <v>122</v>
      </c>
      <c r="F292" s="7" t="s">
        <v>122</v>
      </c>
      <c r="G292" s="7" t="s">
        <v>122</v>
      </c>
      <c r="H292" s="7" t="s">
        <v>122</v>
      </c>
      <c r="I292" s="7" t="s">
        <v>122</v>
      </c>
    </row>
    <row r="293" spans="1:9" x14ac:dyDescent="0.25">
      <c r="A293" s="5" t="s">
        <v>121</v>
      </c>
      <c r="B293" s="7" t="s">
        <v>122</v>
      </c>
      <c r="C293" s="7" t="s">
        <v>122</v>
      </c>
      <c r="D293" s="7" t="s">
        <v>122</v>
      </c>
      <c r="E293" s="7" t="s">
        <v>122</v>
      </c>
      <c r="F293" s="7" t="s">
        <v>122</v>
      </c>
      <c r="G293" s="7" t="s">
        <v>122</v>
      </c>
      <c r="H293" s="7" t="s">
        <v>122</v>
      </c>
      <c r="I293" s="7" t="s">
        <v>122</v>
      </c>
    </row>
    <row r="294" spans="1:9" x14ac:dyDescent="0.25">
      <c r="A294" s="5" t="s">
        <v>123</v>
      </c>
      <c r="B294" s="7" t="s">
        <v>122</v>
      </c>
      <c r="C294" s="7" t="s">
        <v>122</v>
      </c>
      <c r="D294" s="7" t="s">
        <v>122</v>
      </c>
      <c r="E294" s="7" t="s">
        <v>122</v>
      </c>
      <c r="F294" s="7" t="s">
        <v>122</v>
      </c>
      <c r="G294" s="7" t="s">
        <v>122</v>
      </c>
      <c r="H294" s="7" t="s">
        <v>122</v>
      </c>
      <c r="I294" s="7" t="s">
        <v>122</v>
      </c>
    </row>
    <row r="295" spans="1:9" x14ac:dyDescent="0.25">
      <c r="A295" s="5" t="s">
        <v>124</v>
      </c>
      <c r="B295" s="7" t="s">
        <v>122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125</v>
      </c>
      <c r="B296" s="7" t="s">
        <v>122</v>
      </c>
      <c r="C296" s="7" t="s">
        <v>122</v>
      </c>
      <c r="D296" s="7" t="s">
        <v>122</v>
      </c>
      <c r="E296" s="7" t="s">
        <v>122</v>
      </c>
      <c r="F296" s="7" t="s">
        <v>122</v>
      </c>
      <c r="G296" s="7" t="s">
        <v>122</v>
      </c>
      <c r="H296" s="7" t="s">
        <v>122</v>
      </c>
      <c r="I296" s="7" t="s">
        <v>122</v>
      </c>
    </row>
    <row r="297" spans="1:9" x14ac:dyDescent="0.25">
      <c r="A297" s="5" t="s">
        <v>126</v>
      </c>
      <c r="B297" s="7" t="s">
        <v>122</v>
      </c>
      <c r="C297" s="7" t="s">
        <v>122</v>
      </c>
      <c r="D297" s="7" t="s">
        <v>122</v>
      </c>
      <c r="E297" s="7" t="s">
        <v>122</v>
      </c>
      <c r="F297" s="7" t="s">
        <v>122</v>
      </c>
      <c r="G297" s="7" t="s">
        <v>122</v>
      </c>
      <c r="H297" s="7" t="s">
        <v>122</v>
      </c>
      <c r="I297" s="7" t="s">
        <v>122</v>
      </c>
    </row>
    <row r="298" spans="1:9" x14ac:dyDescent="0.25">
      <c r="A298" s="5" t="s">
        <v>127</v>
      </c>
      <c r="B298" s="7" t="s">
        <v>122</v>
      </c>
      <c r="C298" s="7" t="s">
        <v>122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128</v>
      </c>
      <c r="B299" s="7" t="s">
        <v>122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129</v>
      </c>
      <c r="B300" s="7" t="s">
        <v>122</v>
      </c>
      <c r="C300" s="7" t="s">
        <v>122</v>
      </c>
      <c r="D300" s="7" t="s">
        <v>122</v>
      </c>
      <c r="E300" s="7" t="s">
        <v>122</v>
      </c>
      <c r="F300" s="7" t="s">
        <v>122</v>
      </c>
      <c r="G300" s="7" t="s">
        <v>122</v>
      </c>
      <c r="H300" s="7" t="s">
        <v>122</v>
      </c>
      <c r="I300" s="7" t="s">
        <v>122</v>
      </c>
    </row>
    <row r="301" spans="1:9" x14ac:dyDescent="0.25">
      <c r="A301" s="5" t="s">
        <v>130</v>
      </c>
      <c r="B301" s="7" t="s">
        <v>122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122</v>
      </c>
      <c r="H301" s="6">
        <v>4705</v>
      </c>
      <c r="I301" s="6">
        <v>18359</v>
      </c>
    </row>
    <row r="302" spans="1:9" x14ac:dyDescent="0.25">
      <c r="A302" s="5" t="s">
        <v>131</v>
      </c>
      <c r="B302" s="7" t="s">
        <v>122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132</v>
      </c>
      <c r="B303" s="7" t="s">
        <v>122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133</v>
      </c>
      <c r="B304" s="7" t="s">
        <v>122</v>
      </c>
      <c r="C304" s="7" t="s">
        <v>122</v>
      </c>
      <c r="D304" s="7" t="s">
        <v>122</v>
      </c>
      <c r="E304" s="6">
        <v>0</v>
      </c>
      <c r="F304" s="7" t="s">
        <v>122</v>
      </c>
      <c r="G304" s="7" t="s">
        <v>122</v>
      </c>
      <c r="H304" s="7" t="s">
        <v>122</v>
      </c>
      <c r="I304" s="6">
        <v>0</v>
      </c>
    </row>
    <row r="305" spans="1:9" x14ac:dyDescent="0.25">
      <c r="A305" s="5" t="s">
        <v>134</v>
      </c>
      <c r="B305" s="7" t="s">
        <v>122</v>
      </c>
      <c r="C305" s="7" t="s">
        <v>122</v>
      </c>
      <c r="D305" s="7" t="s">
        <v>122</v>
      </c>
      <c r="E305" s="7" t="s">
        <v>122</v>
      </c>
      <c r="F305" s="7" t="s">
        <v>122</v>
      </c>
      <c r="G305" s="7" t="s">
        <v>122</v>
      </c>
      <c r="H305" s="7" t="s">
        <v>122</v>
      </c>
      <c r="I305" s="7" t="s">
        <v>122</v>
      </c>
    </row>
    <row r="306" spans="1:9" x14ac:dyDescent="0.25">
      <c r="A306" s="5" t="s">
        <v>135</v>
      </c>
      <c r="B306" s="7" t="s">
        <v>122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136</v>
      </c>
      <c r="B307" s="7" t="s">
        <v>122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137</v>
      </c>
      <c r="B308" s="7" t="s">
        <v>122</v>
      </c>
      <c r="C308" s="7" t="s">
        <v>122</v>
      </c>
      <c r="D308" s="7" t="s">
        <v>122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138</v>
      </c>
      <c r="B309" s="7" t="s">
        <v>122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122</v>
      </c>
    </row>
    <row r="310" spans="1:9" x14ac:dyDescent="0.25">
      <c r="A310" s="5" t="s">
        <v>139</v>
      </c>
      <c r="B310" s="7" t="s">
        <v>122</v>
      </c>
      <c r="C310" s="7" t="s">
        <v>122</v>
      </c>
      <c r="D310" s="7" t="s">
        <v>122</v>
      </c>
      <c r="E310" s="7" t="s">
        <v>122</v>
      </c>
      <c r="F310" s="7" t="s">
        <v>122</v>
      </c>
      <c r="G310" s="7" t="s">
        <v>122</v>
      </c>
      <c r="H310" s="6">
        <v>2285</v>
      </c>
      <c r="I310" s="6">
        <v>2688</v>
      </c>
    </row>
    <row r="311" spans="1:9" x14ac:dyDescent="0.25">
      <c r="A311" s="5" t="s">
        <v>140</v>
      </c>
      <c r="B311" s="7" t="s">
        <v>122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141</v>
      </c>
      <c r="B312" s="7" t="s">
        <v>122</v>
      </c>
      <c r="C312" s="7" t="s">
        <v>122</v>
      </c>
      <c r="D312" s="7" t="s">
        <v>122</v>
      </c>
      <c r="E312" s="7" t="s">
        <v>122</v>
      </c>
      <c r="F312" s="7" t="s">
        <v>122</v>
      </c>
      <c r="G312" s="7" t="s">
        <v>122</v>
      </c>
      <c r="H312" s="6">
        <v>1782</v>
      </c>
      <c r="I312" s="6">
        <v>33277</v>
      </c>
    </row>
    <row r="313" spans="1:9" x14ac:dyDescent="0.25">
      <c r="A313" s="5" t="s">
        <v>142</v>
      </c>
      <c r="B313" s="7" t="s">
        <v>122</v>
      </c>
      <c r="C313" s="7" t="s">
        <v>122</v>
      </c>
      <c r="D313" s="7" t="s">
        <v>122</v>
      </c>
      <c r="E313" s="7" t="s">
        <v>122</v>
      </c>
      <c r="F313" s="7" t="s">
        <v>122</v>
      </c>
      <c r="G313" s="7" t="s">
        <v>122</v>
      </c>
      <c r="H313" s="7" t="s">
        <v>122</v>
      </c>
      <c r="I313" s="7" t="s">
        <v>122</v>
      </c>
    </row>
    <row r="314" spans="1:9" x14ac:dyDescent="0.25">
      <c r="A314" s="5" t="s">
        <v>143</v>
      </c>
      <c r="B314" s="7" t="s">
        <v>122</v>
      </c>
      <c r="C314" s="7" t="s">
        <v>122</v>
      </c>
      <c r="D314" s="7" t="s">
        <v>122</v>
      </c>
      <c r="E314" s="7" t="s">
        <v>122</v>
      </c>
      <c r="F314" s="7" t="s">
        <v>122</v>
      </c>
      <c r="G314" s="7" t="s">
        <v>122</v>
      </c>
      <c r="H314" s="7" t="s">
        <v>122</v>
      </c>
      <c r="I314" s="7" t="s">
        <v>122</v>
      </c>
    </row>
    <row r="315" spans="1:9" x14ac:dyDescent="0.25">
      <c r="A315" s="5" t="s">
        <v>144</v>
      </c>
      <c r="B315" s="7" t="s">
        <v>122</v>
      </c>
      <c r="C315" s="6">
        <v>0</v>
      </c>
      <c r="D315" s="7" t="s">
        <v>122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145</v>
      </c>
      <c r="B316" s="7" t="s">
        <v>122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146</v>
      </c>
      <c r="B317" s="7" t="s">
        <v>122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147</v>
      </c>
      <c r="B318" s="7" t="s">
        <v>122</v>
      </c>
      <c r="C318" s="7" t="s">
        <v>122</v>
      </c>
      <c r="D318" s="7" t="s">
        <v>122</v>
      </c>
      <c r="E318" s="7" t="s">
        <v>122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148</v>
      </c>
      <c r="B319" s="7" t="s">
        <v>122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149</v>
      </c>
      <c r="B320" s="7" t="s">
        <v>122</v>
      </c>
      <c r="C320" s="7" t="s">
        <v>122</v>
      </c>
      <c r="D320" s="7" t="s">
        <v>122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122</v>
      </c>
    </row>
    <row r="321" spans="1:9" x14ac:dyDescent="0.25">
      <c r="A321" s="5" t="s">
        <v>150</v>
      </c>
      <c r="B321" s="7" t="s">
        <v>122</v>
      </c>
      <c r="C321" s="7" t="s">
        <v>122</v>
      </c>
      <c r="D321" s="7" t="s">
        <v>122</v>
      </c>
      <c r="E321" s="7" t="s">
        <v>122</v>
      </c>
      <c r="F321" s="7" t="s">
        <v>122</v>
      </c>
      <c r="G321" s="7" t="s">
        <v>122</v>
      </c>
      <c r="H321" s="7" t="s">
        <v>122</v>
      </c>
      <c r="I321" s="7" t="s">
        <v>122</v>
      </c>
    </row>
    <row r="322" spans="1:9" x14ac:dyDescent="0.25">
      <c r="A322" s="5" t="s">
        <v>151</v>
      </c>
      <c r="B322" s="7" t="s">
        <v>122</v>
      </c>
      <c r="C322" s="7" t="s">
        <v>122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152</v>
      </c>
      <c r="B323" s="7" t="s">
        <v>122</v>
      </c>
      <c r="C323" s="7" t="s">
        <v>122</v>
      </c>
      <c r="D323" s="7" t="s">
        <v>122</v>
      </c>
      <c r="E323" s="7" t="s">
        <v>122</v>
      </c>
      <c r="F323" s="7" t="s">
        <v>122</v>
      </c>
      <c r="G323" s="7" t="s">
        <v>122</v>
      </c>
      <c r="H323" s="6">
        <v>64</v>
      </c>
      <c r="I323" s="6">
        <v>1</v>
      </c>
    </row>
    <row r="325" spans="1:9" x14ac:dyDescent="0.25">
      <c r="A325" s="3" t="s">
        <v>153</v>
      </c>
    </row>
    <row r="326" spans="1:9" x14ac:dyDescent="0.25">
      <c r="A326" s="3" t="s">
        <v>122</v>
      </c>
      <c r="B326" s="3" t="s">
        <v>154</v>
      </c>
    </row>
    <row r="328" spans="1:9" x14ac:dyDescent="0.25">
      <c r="A328" s="3" t="s">
        <v>105</v>
      </c>
      <c r="B328" s="3" t="s">
        <v>106</v>
      </c>
    </row>
    <row r="329" spans="1:9" x14ac:dyDescent="0.25">
      <c r="A329" s="3" t="s">
        <v>107</v>
      </c>
      <c r="B329" s="3" t="s">
        <v>161</v>
      </c>
    </row>
    <row r="331" spans="1:9" x14ac:dyDescent="0.25">
      <c r="A331" s="5" t="s">
        <v>109</v>
      </c>
      <c r="B331" s="5" t="s">
        <v>110</v>
      </c>
      <c r="C331" s="5" t="s">
        <v>111</v>
      </c>
      <c r="D331" s="5" t="s">
        <v>112</v>
      </c>
      <c r="E331" s="5" t="s">
        <v>113</v>
      </c>
      <c r="F331" s="5" t="s">
        <v>114</v>
      </c>
      <c r="G331" s="5" t="s">
        <v>115</v>
      </c>
      <c r="H331" s="5" t="s">
        <v>116</v>
      </c>
      <c r="I331" s="5" t="s">
        <v>117</v>
      </c>
    </row>
    <row r="332" spans="1:9" x14ac:dyDescent="0.25">
      <c r="A332" s="5" t="s">
        <v>118</v>
      </c>
      <c r="B332" s="7" t="s">
        <v>122</v>
      </c>
      <c r="C332" s="7" t="s">
        <v>122</v>
      </c>
      <c r="D332" s="7" t="s">
        <v>122</v>
      </c>
      <c r="E332" s="7" t="s">
        <v>122</v>
      </c>
      <c r="F332" s="7" t="s">
        <v>122</v>
      </c>
      <c r="G332" s="7" t="s">
        <v>122</v>
      </c>
      <c r="H332" s="7" t="s">
        <v>122</v>
      </c>
      <c r="I332" s="7" t="s">
        <v>122</v>
      </c>
    </row>
    <row r="333" spans="1:9" x14ac:dyDescent="0.25">
      <c r="A333" s="5" t="s">
        <v>119</v>
      </c>
      <c r="B333" s="7" t="s">
        <v>122</v>
      </c>
      <c r="C333" s="7" t="s">
        <v>122</v>
      </c>
      <c r="D333" s="7" t="s">
        <v>122</v>
      </c>
      <c r="E333" s="7" t="s">
        <v>122</v>
      </c>
      <c r="F333" s="7" t="s">
        <v>122</v>
      </c>
      <c r="G333" s="7" t="s">
        <v>122</v>
      </c>
      <c r="H333" s="7" t="s">
        <v>122</v>
      </c>
      <c r="I333" s="7" t="s">
        <v>122</v>
      </c>
    </row>
    <row r="334" spans="1:9" x14ac:dyDescent="0.25">
      <c r="A334" s="5" t="s">
        <v>120</v>
      </c>
      <c r="B334" s="7" t="s">
        <v>122</v>
      </c>
      <c r="C334" s="7" t="s">
        <v>122</v>
      </c>
      <c r="D334" s="7" t="s">
        <v>122</v>
      </c>
      <c r="E334" s="7" t="s">
        <v>122</v>
      </c>
      <c r="F334" s="7" t="s">
        <v>122</v>
      </c>
      <c r="G334" s="7" t="s">
        <v>122</v>
      </c>
      <c r="H334" s="7" t="s">
        <v>122</v>
      </c>
      <c r="I334" s="7" t="s">
        <v>122</v>
      </c>
    </row>
    <row r="335" spans="1:9" x14ac:dyDescent="0.25">
      <c r="A335" s="5" t="s">
        <v>121</v>
      </c>
      <c r="B335" s="7" t="s">
        <v>122</v>
      </c>
      <c r="C335" s="7" t="s">
        <v>122</v>
      </c>
      <c r="D335" s="7" t="s">
        <v>122</v>
      </c>
      <c r="E335" s="7" t="s">
        <v>122</v>
      </c>
      <c r="F335" s="7" t="s">
        <v>122</v>
      </c>
      <c r="G335" s="7" t="s">
        <v>122</v>
      </c>
      <c r="H335" s="7" t="s">
        <v>122</v>
      </c>
      <c r="I335" s="7" t="s">
        <v>122</v>
      </c>
    </row>
    <row r="336" spans="1:9" x14ac:dyDescent="0.25">
      <c r="A336" s="5" t="s">
        <v>123</v>
      </c>
      <c r="B336" s="7" t="s">
        <v>122</v>
      </c>
      <c r="C336" s="7" t="s">
        <v>122</v>
      </c>
      <c r="D336" s="7" t="s">
        <v>122</v>
      </c>
      <c r="E336" s="7" t="s">
        <v>122</v>
      </c>
      <c r="F336" s="7" t="s">
        <v>122</v>
      </c>
      <c r="G336" s="7" t="s">
        <v>122</v>
      </c>
      <c r="H336" s="7" t="s">
        <v>122</v>
      </c>
      <c r="I336" s="7" t="s">
        <v>122</v>
      </c>
    </row>
    <row r="337" spans="1:9" x14ac:dyDescent="0.25">
      <c r="A337" s="5" t="s">
        <v>124</v>
      </c>
      <c r="B337" s="7" t="s">
        <v>122</v>
      </c>
      <c r="C337" s="7" t="s">
        <v>122</v>
      </c>
      <c r="D337" s="7" t="s">
        <v>122</v>
      </c>
      <c r="E337" s="7" t="s">
        <v>122</v>
      </c>
      <c r="F337" s="7" t="s">
        <v>122</v>
      </c>
      <c r="G337" s="7" t="s">
        <v>122</v>
      </c>
      <c r="H337" s="7" t="s">
        <v>122</v>
      </c>
      <c r="I337" s="7" t="s">
        <v>122</v>
      </c>
    </row>
    <row r="338" spans="1:9" x14ac:dyDescent="0.25">
      <c r="A338" s="5" t="s">
        <v>125</v>
      </c>
      <c r="B338" s="7" t="s">
        <v>122</v>
      </c>
      <c r="C338" s="7" t="s">
        <v>122</v>
      </c>
      <c r="D338" s="7" t="s">
        <v>122</v>
      </c>
      <c r="E338" s="7" t="s">
        <v>122</v>
      </c>
      <c r="F338" s="7" t="s">
        <v>122</v>
      </c>
      <c r="G338" s="7" t="s">
        <v>122</v>
      </c>
      <c r="H338" s="7" t="s">
        <v>122</v>
      </c>
      <c r="I338" s="7" t="s">
        <v>122</v>
      </c>
    </row>
    <row r="339" spans="1:9" x14ac:dyDescent="0.25">
      <c r="A339" s="5" t="s">
        <v>126</v>
      </c>
      <c r="B339" s="7" t="s">
        <v>122</v>
      </c>
      <c r="C339" s="7" t="s">
        <v>122</v>
      </c>
      <c r="D339" s="7" t="s">
        <v>122</v>
      </c>
      <c r="E339" s="7" t="s">
        <v>122</v>
      </c>
      <c r="F339" s="7" t="s">
        <v>122</v>
      </c>
      <c r="G339" s="7" t="s">
        <v>122</v>
      </c>
      <c r="H339" s="7" t="s">
        <v>122</v>
      </c>
      <c r="I339" s="7" t="s">
        <v>122</v>
      </c>
    </row>
    <row r="340" spans="1:9" x14ac:dyDescent="0.25">
      <c r="A340" s="5" t="s">
        <v>127</v>
      </c>
      <c r="B340" s="7" t="s">
        <v>122</v>
      </c>
      <c r="C340" s="7" t="s">
        <v>122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128</v>
      </c>
      <c r="B341" s="7" t="s">
        <v>122</v>
      </c>
      <c r="C341" s="7" t="s">
        <v>122</v>
      </c>
      <c r="D341" s="7" t="s">
        <v>122</v>
      </c>
      <c r="E341" s="7" t="s">
        <v>122</v>
      </c>
      <c r="F341" s="7" t="s">
        <v>122</v>
      </c>
      <c r="G341" s="7" t="s">
        <v>122</v>
      </c>
      <c r="H341" s="7" t="s">
        <v>122</v>
      </c>
      <c r="I341" s="6">
        <v>2</v>
      </c>
    </row>
    <row r="342" spans="1:9" x14ac:dyDescent="0.25">
      <c r="A342" s="5" t="s">
        <v>129</v>
      </c>
      <c r="B342" s="7" t="s">
        <v>122</v>
      </c>
      <c r="C342" s="7" t="s">
        <v>122</v>
      </c>
      <c r="D342" s="7" t="s">
        <v>122</v>
      </c>
      <c r="E342" s="7" t="s">
        <v>122</v>
      </c>
      <c r="F342" s="7" t="s">
        <v>122</v>
      </c>
      <c r="G342" s="7" t="s">
        <v>122</v>
      </c>
      <c r="H342" s="7" t="s">
        <v>122</v>
      </c>
      <c r="I342" s="7" t="s">
        <v>122</v>
      </c>
    </row>
    <row r="343" spans="1:9" x14ac:dyDescent="0.25">
      <c r="A343" s="5" t="s">
        <v>130</v>
      </c>
      <c r="B343" s="7" t="s">
        <v>122</v>
      </c>
      <c r="C343" s="7" t="s">
        <v>122</v>
      </c>
      <c r="D343" s="6">
        <v>78</v>
      </c>
      <c r="E343" s="6">
        <v>52</v>
      </c>
      <c r="F343" s="6">
        <v>121</v>
      </c>
      <c r="G343" s="7" t="s">
        <v>122</v>
      </c>
      <c r="H343" s="7" t="s">
        <v>122</v>
      </c>
      <c r="I343" s="7" t="s">
        <v>122</v>
      </c>
    </row>
    <row r="344" spans="1:9" x14ac:dyDescent="0.25">
      <c r="A344" s="5" t="s">
        <v>131</v>
      </c>
      <c r="B344" s="7" t="s">
        <v>122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132</v>
      </c>
      <c r="B345" s="7" t="s">
        <v>122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133</v>
      </c>
      <c r="B346" s="7" t="s">
        <v>122</v>
      </c>
      <c r="C346" s="7" t="s">
        <v>122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134</v>
      </c>
      <c r="B347" s="7" t="s">
        <v>122</v>
      </c>
      <c r="C347" s="7" t="s">
        <v>122</v>
      </c>
      <c r="D347" s="7" t="s">
        <v>122</v>
      </c>
      <c r="E347" s="7" t="s">
        <v>122</v>
      </c>
      <c r="F347" s="7" t="s">
        <v>122</v>
      </c>
      <c r="G347" s="7" t="s">
        <v>122</v>
      </c>
      <c r="H347" s="7" t="s">
        <v>122</v>
      </c>
      <c r="I347" s="7" t="s">
        <v>122</v>
      </c>
    </row>
    <row r="348" spans="1:9" x14ac:dyDescent="0.25">
      <c r="A348" s="5" t="s">
        <v>135</v>
      </c>
      <c r="B348" s="7" t="s">
        <v>122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136</v>
      </c>
      <c r="B349" s="7" t="s">
        <v>122</v>
      </c>
      <c r="C349" s="7" t="s">
        <v>122</v>
      </c>
      <c r="D349" s="7" t="s">
        <v>122</v>
      </c>
      <c r="E349" s="7" t="s">
        <v>122</v>
      </c>
      <c r="F349" s="7" t="s">
        <v>122</v>
      </c>
      <c r="G349" s="7" t="s">
        <v>122</v>
      </c>
      <c r="H349" s="7" t="s">
        <v>122</v>
      </c>
      <c r="I349" s="6">
        <v>0</v>
      </c>
    </row>
    <row r="350" spans="1:9" x14ac:dyDescent="0.25">
      <c r="A350" s="5" t="s">
        <v>137</v>
      </c>
      <c r="B350" s="7" t="s">
        <v>122</v>
      </c>
      <c r="C350" s="7" t="s">
        <v>122</v>
      </c>
      <c r="D350" s="7" t="s">
        <v>122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138</v>
      </c>
      <c r="B351" s="7" t="s">
        <v>122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122</v>
      </c>
    </row>
    <row r="352" spans="1:9" x14ac:dyDescent="0.25">
      <c r="A352" s="5" t="s">
        <v>139</v>
      </c>
      <c r="B352" s="7" t="s">
        <v>122</v>
      </c>
      <c r="C352" s="7" t="s">
        <v>122</v>
      </c>
      <c r="D352" s="7" t="s">
        <v>122</v>
      </c>
      <c r="E352" s="7" t="s">
        <v>122</v>
      </c>
      <c r="F352" s="7" t="s">
        <v>122</v>
      </c>
      <c r="G352" s="7" t="s">
        <v>122</v>
      </c>
      <c r="H352" s="7" t="s">
        <v>122</v>
      </c>
      <c r="I352" s="7" t="s">
        <v>122</v>
      </c>
    </row>
    <row r="353" spans="1:9" x14ac:dyDescent="0.25">
      <c r="A353" s="5" t="s">
        <v>140</v>
      </c>
      <c r="B353" s="7" t="s">
        <v>122</v>
      </c>
      <c r="C353" s="7" t="s">
        <v>122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141</v>
      </c>
      <c r="B354" s="7" t="s">
        <v>122</v>
      </c>
      <c r="C354" s="7" t="s">
        <v>122</v>
      </c>
      <c r="D354" s="7" t="s">
        <v>122</v>
      </c>
      <c r="E354" s="7" t="s">
        <v>122</v>
      </c>
      <c r="F354" s="7" t="s">
        <v>122</v>
      </c>
      <c r="G354" s="7" t="s">
        <v>122</v>
      </c>
      <c r="H354" s="7" t="s">
        <v>122</v>
      </c>
      <c r="I354" s="7" t="s">
        <v>122</v>
      </c>
    </row>
    <row r="355" spans="1:9" x14ac:dyDescent="0.25">
      <c r="A355" s="5" t="s">
        <v>142</v>
      </c>
      <c r="B355" s="7" t="s">
        <v>122</v>
      </c>
      <c r="C355" s="7" t="s">
        <v>122</v>
      </c>
      <c r="D355" s="7" t="s">
        <v>122</v>
      </c>
      <c r="E355" s="7" t="s">
        <v>122</v>
      </c>
      <c r="F355" s="7" t="s">
        <v>122</v>
      </c>
      <c r="G355" s="7" t="s">
        <v>122</v>
      </c>
      <c r="H355" s="7" t="s">
        <v>122</v>
      </c>
      <c r="I355" s="7" t="s">
        <v>122</v>
      </c>
    </row>
    <row r="356" spans="1:9" x14ac:dyDescent="0.25">
      <c r="A356" s="5" t="s">
        <v>143</v>
      </c>
      <c r="B356" s="7" t="s">
        <v>122</v>
      </c>
      <c r="C356" s="7" t="s">
        <v>122</v>
      </c>
      <c r="D356" s="7" t="s">
        <v>122</v>
      </c>
      <c r="E356" s="7" t="s">
        <v>122</v>
      </c>
      <c r="F356" s="7" t="s">
        <v>122</v>
      </c>
      <c r="G356" s="7" t="s">
        <v>122</v>
      </c>
      <c r="H356" s="7" t="s">
        <v>122</v>
      </c>
      <c r="I356" s="7" t="s">
        <v>122</v>
      </c>
    </row>
    <row r="357" spans="1:9" x14ac:dyDescent="0.25">
      <c r="A357" s="5" t="s">
        <v>144</v>
      </c>
      <c r="B357" s="7" t="s">
        <v>122</v>
      </c>
      <c r="C357" s="7" t="s">
        <v>122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145</v>
      </c>
      <c r="B358" s="7" t="s">
        <v>122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146</v>
      </c>
      <c r="B359" s="7" t="s">
        <v>122</v>
      </c>
      <c r="C359" s="7" t="s">
        <v>122</v>
      </c>
      <c r="D359" s="7" t="s">
        <v>122</v>
      </c>
      <c r="E359" s="7" t="s">
        <v>122</v>
      </c>
      <c r="F359" s="7" t="s">
        <v>122</v>
      </c>
      <c r="G359" s="7" t="s">
        <v>122</v>
      </c>
      <c r="H359" s="7" t="s">
        <v>122</v>
      </c>
      <c r="I359" s="7" t="s">
        <v>122</v>
      </c>
    </row>
    <row r="360" spans="1:9" x14ac:dyDescent="0.25">
      <c r="A360" s="5" t="s">
        <v>147</v>
      </c>
      <c r="B360" s="7" t="s">
        <v>122</v>
      </c>
      <c r="C360" s="7" t="s">
        <v>122</v>
      </c>
      <c r="D360" s="7" t="s">
        <v>122</v>
      </c>
      <c r="E360" s="7" t="s">
        <v>122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148</v>
      </c>
      <c r="B361" s="7" t="s">
        <v>122</v>
      </c>
      <c r="C361" s="6">
        <v>0</v>
      </c>
      <c r="D361" s="7" t="s">
        <v>122</v>
      </c>
      <c r="E361" s="7" t="s">
        <v>122</v>
      </c>
      <c r="F361" s="7" t="s">
        <v>122</v>
      </c>
      <c r="G361" s="7" t="s">
        <v>122</v>
      </c>
      <c r="H361" s="7" t="s">
        <v>122</v>
      </c>
      <c r="I361" s="7" t="s">
        <v>122</v>
      </c>
    </row>
    <row r="362" spans="1:9" x14ac:dyDescent="0.25">
      <c r="A362" s="5" t="s">
        <v>149</v>
      </c>
      <c r="B362" s="7" t="s">
        <v>122</v>
      </c>
      <c r="C362" s="7" t="s">
        <v>122</v>
      </c>
      <c r="D362" s="7" t="s">
        <v>122</v>
      </c>
      <c r="E362" s="7" t="s">
        <v>122</v>
      </c>
      <c r="F362" s="7" t="s">
        <v>122</v>
      </c>
      <c r="G362" s="6">
        <v>1419</v>
      </c>
      <c r="H362" s="6">
        <v>1613</v>
      </c>
      <c r="I362" s="7" t="s">
        <v>122</v>
      </c>
    </row>
    <row r="363" spans="1:9" x14ac:dyDescent="0.25">
      <c r="A363" s="5" t="s">
        <v>150</v>
      </c>
      <c r="B363" s="7" t="s">
        <v>122</v>
      </c>
      <c r="C363" s="7" t="s">
        <v>122</v>
      </c>
      <c r="D363" s="7" t="s">
        <v>122</v>
      </c>
      <c r="E363" s="7" t="s">
        <v>122</v>
      </c>
      <c r="F363" s="7" t="s">
        <v>122</v>
      </c>
      <c r="G363" s="7" t="s">
        <v>122</v>
      </c>
      <c r="H363" s="7" t="s">
        <v>122</v>
      </c>
      <c r="I363" s="7" t="s">
        <v>122</v>
      </c>
    </row>
    <row r="364" spans="1:9" x14ac:dyDescent="0.25">
      <c r="A364" s="5" t="s">
        <v>151</v>
      </c>
      <c r="B364" s="7" t="s">
        <v>122</v>
      </c>
      <c r="C364" s="7" t="s">
        <v>122</v>
      </c>
      <c r="D364" s="7" t="s">
        <v>122</v>
      </c>
      <c r="E364" s="7" t="s">
        <v>122</v>
      </c>
      <c r="F364" s="7" t="s">
        <v>122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152</v>
      </c>
      <c r="B365" s="7" t="s">
        <v>122</v>
      </c>
      <c r="C365" s="7" t="s">
        <v>122</v>
      </c>
      <c r="D365" s="7" t="s">
        <v>122</v>
      </c>
      <c r="E365" s="7" t="s">
        <v>122</v>
      </c>
      <c r="F365" s="7" t="s">
        <v>122</v>
      </c>
      <c r="G365" s="7" t="s">
        <v>122</v>
      </c>
      <c r="H365" s="6">
        <v>0</v>
      </c>
      <c r="I365" s="6">
        <v>0</v>
      </c>
    </row>
    <row r="367" spans="1:9" x14ac:dyDescent="0.25">
      <c r="A367" s="3" t="s">
        <v>153</v>
      </c>
    </row>
    <row r="368" spans="1:9" x14ac:dyDescent="0.25">
      <c r="A368" s="3" t="s">
        <v>122</v>
      </c>
      <c r="B368" s="3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7"/>
  <sheetViews>
    <sheetView workbookViewId="0">
      <selection activeCell="A2" sqref="A2:I827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179</v>
      </c>
      <c r="E2" t="s">
        <v>180</v>
      </c>
      <c r="F2">
        <v>2015</v>
      </c>
      <c r="G2">
        <v>1.4081159014362001E-2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179</v>
      </c>
      <c r="E3" t="s">
        <v>180</v>
      </c>
      <c r="F3">
        <v>2020</v>
      </c>
      <c r="G3">
        <v>2.0596818593243998E-2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179</v>
      </c>
      <c r="E4" t="s">
        <v>180</v>
      </c>
      <c r="F4">
        <v>2025</v>
      </c>
      <c r="G4">
        <v>3.3419874801671003E-2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179</v>
      </c>
      <c r="E5" t="s">
        <v>180</v>
      </c>
      <c r="F5">
        <v>2030</v>
      </c>
      <c r="G5">
        <v>4.0116497433706003E-2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179</v>
      </c>
      <c r="E6" t="s">
        <v>180</v>
      </c>
      <c r="F6">
        <v>2035</v>
      </c>
      <c r="G6">
        <v>4.6429231772870012E-2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179</v>
      </c>
      <c r="E7" t="s">
        <v>180</v>
      </c>
      <c r="F7">
        <v>2040</v>
      </c>
      <c r="G7">
        <v>4.3477592992272003E-2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179</v>
      </c>
      <c r="E8" t="s">
        <v>180</v>
      </c>
      <c r="F8">
        <v>2045</v>
      </c>
      <c r="G8">
        <v>3.9146784233185003E-2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179</v>
      </c>
      <c r="E9" t="s">
        <v>180</v>
      </c>
      <c r="F9">
        <v>2050</v>
      </c>
      <c r="G9">
        <v>3.5383686761446001E-2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181</v>
      </c>
      <c r="E10" t="s">
        <v>180</v>
      </c>
      <c r="F10">
        <v>2020</v>
      </c>
      <c r="G10">
        <v>8.564740650448322E-5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181</v>
      </c>
      <c r="E11" t="s">
        <v>180</v>
      </c>
      <c r="F11">
        <v>2025</v>
      </c>
      <c r="G11">
        <v>7.4734128407581653E-5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181</v>
      </c>
      <c r="E12" t="s">
        <v>180</v>
      </c>
      <c r="F12">
        <v>2030</v>
      </c>
      <c r="G12">
        <v>3.9996166819494E-2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181</v>
      </c>
      <c r="E13" t="s">
        <v>180</v>
      </c>
      <c r="F13">
        <v>2035</v>
      </c>
      <c r="G13">
        <v>7.6077347195088005E-2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181</v>
      </c>
      <c r="E14" t="s">
        <v>180</v>
      </c>
      <c r="F14">
        <v>2040</v>
      </c>
      <c r="G14">
        <v>7.8321311778037001E-2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181</v>
      </c>
      <c r="E15" t="s">
        <v>180</v>
      </c>
      <c r="F15">
        <v>2045</v>
      </c>
      <c r="G15">
        <v>7.5662690822535003E-2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181</v>
      </c>
      <c r="E16" t="s">
        <v>180</v>
      </c>
      <c r="F16">
        <v>2050</v>
      </c>
      <c r="G16">
        <v>7.3433812124736E-2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182</v>
      </c>
      <c r="E17" t="s">
        <v>180</v>
      </c>
      <c r="F17">
        <v>2020</v>
      </c>
      <c r="G17">
        <v>6.3385683546980003E-3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182</v>
      </c>
      <c r="E18" t="s">
        <v>180</v>
      </c>
      <c r="F18">
        <v>2025</v>
      </c>
      <c r="G18">
        <v>2.6935877699738001E-2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182</v>
      </c>
      <c r="E19" t="s">
        <v>180</v>
      </c>
      <c r="F19">
        <v>2030</v>
      </c>
      <c r="G19">
        <v>4.6041461549450003E-3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182</v>
      </c>
      <c r="E20" t="s">
        <v>180</v>
      </c>
      <c r="F20">
        <v>2035</v>
      </c>
      <c r="G20">
        <v>6.9066381375010007E-3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182</v>
      </c>
      <c r="E21" t="s">
        <v>180</v>
      </c>
      <c r="F21">
        <v>2040</v>
      </c>
      <c r="G21">
        <v>7.9969139277870013E-3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182</v>
      </c>
      <c r="E22" t="s">
        <v>180</v>
      </c>
      <c r="F22">
        <v>2045</v>
      </c>
      <c r="G22">
        <v>6.7436597369090008E-3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182</v>
      </c>
      <c r="E23" t="s">
        <v>180</v>
      </c>
      <c r="F23">
        <v>2050</v>
      </c>
      <c r="G23">
        <v>5.7804508505400008E-3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183</v>
      </c>
      <c r="E24" t="s">
        <v>180</v>
      </c>
      <c r="F24">
        <v>2015</v>
      </c>
      <c r="G24">
        <v>0.25510827388454199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183</v>
      </c>
      <c r="E25" t="s">
        <v>180</v>
      </c>
      <c r="F25">
        <v>2020</v>
      </c>
      <c r="G25">
        <v>0.233832722755619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183</v>
      </c>
      <c r="E26" t="s">
        <v>180</v>
      </c>
      <c r="F26">
        <v>2025</v>
      </c>
      <c r="G26">
        <v>0.15805754224905699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183</v>
      </c>
      <c r="E27" t="s">
        <v>180</v>
      </c>
      <c r="F27">
        <v>2030</v>
      </c>
      <c r="G27">
        <v>9.2346474510201004E-2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183</v>
      </c>
      <c r="E28" t="s">
        <v>180</v>
      </c>
      <c r="F28">
        <v>2035</v>
      </c>
      <c r="G28">
        <v>7.8378442853000007E-3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118</v>
      </c>
      <c r="D29" t="s">
        <v>179</v>
      </c>
      <c r="E29" t="s">
        <v>180</v>
      </c>
      <c r="F29">
        <v>2015</v>
      </c>
      <c r="G29">
        <v>5.0761088191940001E-3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118</v>
      </c>
      <c r="D30" t="s">
        <v>179</v>
      </c>
      <c r="E30" t="s">
        <v>180</v>
      </c>
      <c r="F30">
        <v>2020</v>
      </c>
      <c r="G30">
        <v>1.9830452270899999E-2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118</v>
      </c>
      <c r="D31" t="s">
        <v>179</v>
      </c>
      <c r="E31" t="s">
        <v>180</v>
      </c>
      <c r="F31">
        <v>2025</v>
      </c>
      <c r="G31">
        <v>3.1488618140414003E-2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118</v>
      </c>
      <c r="D32" t="s">
        <v>179</v>
      </c>
      <c r="E32" t="s">
        <v>180</v>
      </c>
      <c r="F32">
        <v>2030</v>
      </c>
      <c r="G32">
        <v>3.9326006161706013E-2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118</v>
      </c>
      <c r="D33" t="s">
        <v>179</v>
      </c>
      <c r="E33" t="s">
        <v>180</v>
      </c>
      <c r="F33">
        <v>2035</v>
      </c>
      <c r="G33">
        <v>4.9166604121948003E-2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118</v>
      </c>
      <c r="D34" t="s">
        <v>179</v>
      </c>
      <c r="E34" t="s">
        <v>180</v>
      </c>
      <c r="F34">
        <v>2040</v>
      </c>
      <c r="G34">
        <v>4.5916874323880003E-2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118</v>
      </c>
      <c r="D35" t="s">
        <v>179</v>
      </c>
      <c r="E35" t="s">
        <v>180</v>
      </c>
      <c r="F35">
        <v>2045</v>
      </c>
      <c r="G35">
        <v>4.0735918182403012E-2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118</v>
      </c>
      <c r="D36" t="s">
        <v>179</v>
      </c>
      <c r="E36" t="s">
        <v>180</v>
      </c>
      <c r="F36">
        <v>2050</v>
      </c>
      <c r="G36">
        <v>3.6370892208232003E-2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118</v>
      </c>
      <c r="D37" t="s">
        <v>181</v>
      </c>
      <c r="E37" t="s">
        <v>180</v>
      </c>
      <c r="F37">
        <v>2020</v>
      </c>
      <c r="G37">
        <v>1.2002557934389069E-4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118</v>
      </c>
      <c r="D38" t="s">
        <v>181</v>
      </c>
      <c r="E38" t="s">
        <v>180</v>
      </c>
      <c r="F38">
        <v>2025</v>
      </c>
      <c r="G38">
        <v>2.6626800932403001E-2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118</v>
      </c>
      <c r="D39" t="s">
        <v>181</v>
      </c>
      <c r="E39" t="s">
        <v>180</v>
      </c>
      <c r="F39">
        <v>2030</v>
      </c>
      <c r="G39">
        <v>2.6535362370845E-2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118</v>
      </c>
      <c r="D40" t="s">
        <v>181</v>
      </c>
      <c r="E40" t="s">
        <v>180</v>
      </c>
      <c r="F40">
        <v>2035</v>
      </c>
      <c r="G40">
        <v>0.108061283979225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118</v>
      </c>
      <c r="D41" t="s">
        <v>181</v>
      </c>
      <c r="E41" t="s">
        <v>180</v>
      </c>
      <c r="F41">
        <v>2040</v>
      </c>
      <c r="G41">
        <v>0.11320627077418199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181</v>
      </c>
      <c r="E42" t="s">
        <v>180</v>
      </c>
      <c r="F42">
        <v>2045</v>
      </c>
      <c r="G42">
        <v>0.108794143115612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181</v>
      </c>
      <c r="E43" t="s">
        <v>180</v>
      </c>
      <c r="F43">
        <v>2050</v>
      </c>
      <c r="G43">
        <v>0.102772940512546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182</v>
      </c>
      <c r="E44" t="s">
        <v>180</v>
      </c>
      <c r="F44">
        <v>2025</v>
      </c>
      <c r="G44">
        <v>2.6665878498330002E-3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182</v>
      </c>
      <c r="E45" t="s">
        <v>180</v>
      </c>
      <c r="F45">
        <v>2030</v>
      </c>
      <c r="G45">
        <v>5.0730329133987007E-2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182</v>
      </c>
      <c r="E46" t="s">
        <v>180</v>
      </c>
      <c r="F46">
        <v>2035</v>
      </c>
      <c r="G46">
        <v>1.5824372378067001E-2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182</v>
      </c>
      <c r="E47" t="s">
        <v>180</v>
      </c>
      <c r="F47">
        <v>2040</v>
      </c>
      <c r="G47">
        <v>1.6133968733659E-2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182</v>
      </c>
      <c r="E48" t="s">
        <v>180</v>
      </c>
      <c r="F48">
        <v>2045</v>
      </c>
      <c r="G48">
        <v>1.4021562172878E-2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182</v>
      </c>
      <c r="E49" t="s">
        <v>180</v>
      </c>
      <c r="F49">
        <v>2050</v>
      </c>
      <c r="G49">
        <v>1.2659885007388001E-2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183</v>
      </c>
      <c r="E50" t="s">
        <v>180</v>
      </c>
      <c r="F50">
        <v>2015</v>
      </c>
      <c r="G50">
        <v>0.37173091552260501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183</v>
      </c>
      <c r="E51" t="s">
        <v>180</v>
      </c>
      <c r="F51">
        <v>2020</v>
      </c>
      <c r="G51">
        <v>0.33792804311506303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183</v>
      </c>
      <c r="E52" t="s">
        <v>180</v>
      </c>
      <c r="F52">
        <v>2025</v>
      </c>
      <c r="G52">
        <v>0.23493668713908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183</v>
      </c>
      <c r="E53" t="s">
        <v>180</v>
      </c>
      <c r="F53">
        <v>2030</v>
      </c>
      <c r="G53">
        <v>0.13609632334258001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183</v>
      </c>
      <c r="E54" t="s">
        <v>180</v>
      </c>
      <c r="F54">
        <v>2035</v>
      </c>
      <c r="G54">
        <v>1.1265645121939E-2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119</v>
      </c>
      <c r="D55" t="s">
        <v>179</v>
      </c>
      <c r="E55" t="s">
        <v>180</v>
      </c>
      <c r="F55">
        <v>2015</v>
      </c>
      <c r="G55">
        <v>3.1031574470609998E-3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119</v>
      </c>
      <c r="D56" t="s">
        <v>179</v>
      </c>
      <c r="E56" t="s">
        <v>180</v>
      </c>
      <c r="F56">
        <v>2020</v>
      </c>
      <c r="G56">
        <v>8.3339710646070011E-3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119</v>
      </c>
      <c r="D57" t="s">
        <v>179</v>
      </c>
      <c r="E57" t="s">
        <v>180</v>
      </c>
      <c r="F57">
        <v>2025</v>
      </c>
      <c r="G57">
        <v>1.3189685118516E-2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119</v>
      </c>
      <c r="D58" t="s">
        <v>179</v>
      </c>
      <c r="E58" t="s">
        <v>180</v>
      </c>
      <c r="F58">
        <v>2030</v>
      </c>
      <c r="G58">
        <v>1.6372771322829001E-2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119</v>
      </c>
      <c r="D59" t="s">
        <v>179</v>
      </c>
      <c r="E59" t="s">
        <v>180</v>
      </c>
      <c r="F59">
        <v>2035</v>
      </c>
      <c r="G59">
        <v>2.1096198996582001E-2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119</v>
      </c>
      <c r="D60" t="s">
        <v>179</v>
      </c>
      <c r="E60" t="s">
        <v>180</v>
      </c>
      <c r="F60">
        <v>2040</v>
      </c>
      <c r="G60">
        <v>1.9711077771635999E-2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119</v>
      </c>
      <c r="D61" t="s">
        <v>179</v>
      </c>
      <c r="E61" t="s">
        <v>180</v>
      </c>
      <c r="F61">
        <v>2045</v>
      </c>
      <c r="G61">
        <v>1.7397652353907E-2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119</v>
      </c>
      <c r="D62" t="s">
        <v>179</v>
      </c>
      <c r="E62" t="s">
        <v>180</v>
      </c>
      <c r="F62">
        <v>2050</v>
      </c>
      <c r="G62">
        <v>1.5569025416821E-2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119</v>
      </c>
      <c r="D63" t="s">
        <v>181</v>
      </c>
      <c r="E63" t="s">
        <v>180</v>
      </c>
      <c r="F63">
        <v>2020</v>
      </c>
      <c r="G63">
        <v>1.0921485563847051E-4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119</v>
      </c>
      <c r="D64" t="s">
        <v>181</v>
      </c>
      <c r="E64" t="s">
        <v>180</v>
      </c>
      <c r="F64">
        <v>2025</v>
      </c>
      <c r="G64">
        <v>3.112554668688E-3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119</v>
      </c>
      <c r="D65" t="s">
        <v>181</v>
      </c>
      <c r="E65" t="s">
        <v>180</v>
      </c>
      <c r="F65">
        <v>2030</v>
      </c>
      <c r="G65">
        <v>3.110821840232E-3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119</v>
      </c>
      <c r="D66" t="s">
        <v>181</v>
      </c>
      <c r="E66" t="s">
        <v>180</v>
      </c>
      <c r="F66">
        <v>2035</v>
      </c>
      <c r="G66">
        <v>3.7151297135390002E-3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119</v>
      </c>
      <c r="D67" t="s">
        <v>181</v>
      </c>
      <c r="E67" t="s">
        <v>180</v>
      </c>
      <c r="F67">
        <v>2040</v>
      </c>
      <c r="G67">
        <v>3.5547375095946E-2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119</v>
      </c>
      <c r="D68" t="s">
        <v>181</v>
      </c>
      <c r="E68" t="s">
        <v>180</v>
      </c>
      <c r="F68">
        <v>2045</v>
      </c>
      <c r="G68">
        <v>3.4704801412804E-2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119</v>
      </c>
      <c r="D69" t="s">
        <v>181</v>
      </c>
      <c r="E69" t="s">
        <v>180</v>
      </c>
      <c r="F69">
        <v>2050</v>
      </c>
      <c r="G69">
        <v>3.2774904992354997E-2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119</v>
      </c>
      <c r="D70" t="s">
        <v>182</v>
      </c>
      <c r="E70" t="s">
        <v>180</v>
      </c>
      <c r="F70">
        <v>2025</v>
      </c>
      <c r="G70">
        <v>6.4661588092250009E-3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119</v>
      </c>
      <c r="D71" t="s">
        <v>182</v>
      </c>
      <c r="E71" t="s">
        <v>180</v>
      </c>
      <c r="F71">
        <v>2030</v>
      </c>
      <c r="G71">
        <v>1.9395358991309002E-2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119</v>
      </c>
      <c r="D72" t="s">
        <v>182</v>
      </c>
      <c r="E72" t="s">
        <v>180</v>
      </c>
      <c r="F72">
        <v>2035</v>
      </c>
      <c r="G72">
        <v>3.8817375571061012E-2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119</v>
      </c>
      <c r="D73" t="s">
        <v>182</v>
      </c>
      <c r="E73" t="s">
        <v>180</v>
      </c>
      <c r="F73">
        <v>2040</v>
      </c>
      <c r="G73">
        <v>3.7319948797339998E-3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119</v>
      </c>
      <c r="D74" t="s">
        <v>182</v>
      </c>
      <c r="E74" t="s">
        <v>180</v>
      </c>
      <c r="F74">
        <v>2045</v>
      </c>
      <c r="G74">
        <v>3.1539726801899999E-3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119</v>
      </c>
      <c r="D75" t="s">
        <v>182</v>
      </c>
      <c r="E75" t="s">
        <v>180</v>
      </c>
      <c r="F75">
        <v>2050</v>
      </c>
      <c r="G75">
        <v>2.7698460760949999E-3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119</v>
      </c>
      <c r="D76" t="s">
        <v>183</v>
      </c>
      <c r="E76" t="s">
        <v>180</v>
      </c>
      <c r="F76">
        <v>2015</v>
      </c>
      <c r="G76">
        <v>0.14079588214171099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119</v>
      </c>
      <c r="D77" t="s">
        <v>183</v>
      </c>
      <c r="E77" t="s">
        <v>180</v>
      </c>
      <c r="F77">
        <v>2020</v>
      </c>
      <c r="G77">
        <v>0.12639603194778901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119</v>
      </c>
      <c r="D78" t="s">
        <v>183</v>
      </c>
      <c r="E78" t="s">
        <v>180</v>
      </c>
      <c r="F78">
        <v>2025</v>
      </c>
      <c r="G78">
        <v>8.5983513501342007E-2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119</v>
      </c>
      <c r="D79" t="s">
        <v>183</v>
      </c>
      <c r="E79" t="s">
        <v>180</v>
      </c>
      <c r="F79">
        <v>2030</v>
      </c>
      <c r="G79">
        <v>5.1067788298018002E-2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119</v>
      </c>
      <c r="D80" t="s">
        <v>183</v>
      </c>
      <c r="E80" t="s">
        <v>180</v>
      </c>
      <c r="F80">
        <v>2035</v>
      </c>
      <c r="G80">
        <v>5.4970454936860008E-3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129</v>
      </c>
      <c r="D81" t="s">
        <v>179</v>
      </c>
      <c r="E81" t="s">
        <v>180</v>
      </c>
      <c r="F81">
        <v>2015</v>
      </c>
      <c r="G81">
        <v>1.7095272826460001E-3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129</v>
      </c>
      <c r="D82" t="s">
        <v>179</v>
      </c>
      <c r="E82" t="s">
        <v>180</v>
      </c>
      <c r="F82">
        <v>2020</v>
      </c>
      <c r="G82">
        <v>4.6793675096300008E-3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129</v>
      </c>
      <c r="D83" t="s">
        <v>179</v>
      </c>
      <c r="E83" t="s">
        <v>180</v>
      </c>
      <c r="F83">
        <v>2025</v>
      </c>
      <c r="G83">
        <v>7.3265659346720014E-3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129</v>
      </c>
      <c r="D84" t="s">
        <v>179</v>
      </c>
      <c r="E84" t="s">
        <v>180</v>
      </c>
      <c r="F84">
        <v>2030</v>
      </c>
      <c r="G84">
        <v>8.9494780588629998E-3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129</v>
      </c>
      <c r="D85" t="s">
        <v>179</v>
      </c>
      <c r="E85" t="s">
        <v>180</v>
      </c>
      <c r="F85">
        <v>2035</v>
      </c>
      <c r="G85">
        <v>1.1344626600648E-2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129</v>
      </c>
      <c r="D86" t="s">
        <v>179</v>
      </c>
      <c r="E86" t="s">
        <v>180</v>
      </c>
      <c r="F86">
        <v>2040</v>
      </c>
      <c r="G86">
        <v>1.0589256721388E-2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129</v>
      </c>
      <c r="D87" t="s">
        <v>179</v>
      </c>
      <c r="E87" t="s">
        <v>180</v>
      </c>
      <c r="F87">
        <v>2045</v>
      </c>
      <c r="G87">
        <v>9.3726264014390003E-3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129</v>
      </c>
      <c r="D88" t="s">
        <v>179</v>
      </c>
      <c r="E88" t="s">
        <v>180</v>
      </c>
      <c r="F88">
        <v>2050</v>
      </c>
      <c r="G88">
        <v>8.402645780845E-3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129</v>
      </c>
      <c r="D89" t="s">
        <v>181</v>
      </c>
      <c r="E89" t="s">
        <v>180</v>
      </c>
      <c r="F89">
        <v>2020</v>
      </c>
      <c r="G89">
        <v>5.5495645858203178E-5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129</v>
      </c>
      <c r="D90" t="s">
        <v>181</v>
      </c>
      <c r="E90" t="s">
        <v>180</v>
      </c>
      <c r="F90">
        <v>2025</v>
      </c>
      <c r="G90">
        <v>1.9093892115489999E-3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129</v>
      </c>
      <c r="D91" t="s">
        <v>181</v>
      </c>
      <c r="E91" t="s">
        <v>180</v>
      </c>
      <c r="F91">
        <v>2030</v>
      </c>
      <c r="G91">
        <v>1.0514362353269E-2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129</v>
      </c>
      <c r="D92" t="s">
        <v>181</v>
      </c>
      <c r="E92" t="s">
        <v>180</v>
      </c>
      <c r="F92">
        <v>2035</v>
      </c>
      <c r="G92">
        <v>2.0078499905909E-2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129</v>
      </c>
      <c r="D93" t="s">
        <v>181</v>
      </c>
      <c r="E93" t="s">
        <v>180</v>
      </c>
      <c r="F93">
        <v>2040</v>
      </c>
      <c r="G93">
        <v>2.1645291197747999E-2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129</v>
      </c>
      <c r="D94" t="s">
        <v>181</v>
      </c>
      <c r="E94" t="s">
        <v>180</v>
      </c>
      <c r="F94">
        <v>2045</v>
      </c>
      <c r="G94">
        <v>2.1076302657117001E-2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129</v>
      </c>
      <c r="D95" t="s">
        <v>181</v>
      </c>
      <c r="E95" t="s">
        <v>180</v>
      </c>
      <c r="F95">
        <v>2050</v>
      </c>
      <c r="G95">
        <v>1.9887065828038002E-2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129</v>
      </c>
      <c r="D96" t="s">
        <v>182</v>
      </c>
      <c r="E96" t="s">
        <v>180</v>
      </c>
      <c r="F96">
        <v>2025</v>
      </c>
      <c r="G96">
        <v>3.9881581521129996E-3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129</v>
      </c>
      <c r="D97" t="s">
        <v>182</v>
      </c>
      <c r="E97" t="s">
        <v>180</v>
      </c>
      <c r="F97">
        <v>2030</v>
      </c>
      <c r="G97">
        <v>1.174320432265E-3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129</v>
      </c>
      <c r="D98" t="s">
        <v>182</v>
      </c>
      <c r="E98" t="s">
        <v>180</v>
      </c>
      <c r="F98">
        <v>2035</v>
      </c>
      <c r="G98">
        <v>1.7856148820979999E-3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129</v>
      </c>
      <c r="D99" t="s">
        <v>182</v>
      </c>
      <c r="E99" t="s">
        <v>180</v>
      </c>
      <c r="F99">
        <v>2040</v>
      </c>
      <c r="G99">
        <v>2.1924766804839999E-3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129</v>
      </c>
      <c r="D100" t="s">
        <v>182</v>
      </c>
      <c r="E100" t="s">
        <v>180</v>
      </c>
      <c r="F100">
        <v>2045</v>
      </c>
      <c r="G100">
        <v>1.847340675252E-3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129</v>
      </c>
      <c r="D101" t="s">
        <v>182</v>
      </c>
      <c r="E101" t="s">
        <v>180</v>
      </c>
      <c r="F101">
        <v>2050</v>
      </c>
      <c r="G101">
        <v>1.633764589118E-3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129</v>
      </c>
      <c r="D102" t="s">
        <v>183</v>
      </c>
      <c r="E102" t="s">
        <v>180</v>
      </c>
      <c r="F102">
        <v>2015</v>
      </c>
      <c r="G102">
        <v>7.6769877555732002E-2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129</v>
      </c>
      <c r="D103" t="s">
        <v>183</v>
      </c>
      <c r="E103" t="s">
        <v>180</v>
      </c>
      <c r="F103">
        <v>2020</v>
      </c>
      <c r="G103">
        <v>6.9367154973183007E-2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129</v>
      </c>
      <c r="D104" t="s">
        <v>183</v>
      </c>
      <c r="E104" t="s">
        <v>180</v>
      </c>
      <c r="F104">
        <v>2025</v>
      </c>
      <c r="G104">
        <v>4.7525780520533002E-2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129</v>
      </c>
      <c r="D105" t="s">
        <v>183</v>
      </c>
      <c r="E105" t="s">
        <v>180</v>
      </c>
      <c r="F105">
        <v>2030</v>
      </c>
      <c r="G105">
        <v>2.8273638117863001E-2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129</v>
      </c>
      <c r="D106" t="s">
        <v>183</v>
      </c>
      <c r="E106" t="s">
        <v>180</v>
      </c>
      <c r="F106">
        <v>2035</v>
      </c>
      <c r="G106">
        <v>2.9714166825500002E-3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184</v>
      </c>
      <c r="D107" t="s">
        <v>179</v>
      </c>
      <c r="E107" t="s">
        <v>180</v>
      </c>
      <c r="F107">
        <v>2015</v>
      </c>
      <c r="G107">
        <v>8.5097960645570004E-3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184</v>
      </c>
      <c r="D108" t="s">
        <v>179</v>
      </c>
      <c r="E108" t="s">
        <v>180</v>
      </c>
      <c r="F108">
        <v>2020</v>
      </c>
      <c r="G108">
        <v>2.0205591587047999E-2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184</v>
      </c>
      <c r="D109" t="s">
        <v>179</v>
      </c>
      <c r="E109" t="s">
        <v>180</v>
      </c>
      <c r="F109">
        <v>2025</v>
      </c>
      <c r="G109">
        <v>2.8841784153434E-2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184</v>
      </c>
      <c r="D110" t="s">
        <v>179</v>
      </c>
      <c r="E110" t="s">
        <v>180</v>
      </c>
      <c r="F110">
        <v>2030</v>
      </c>
      <c r="G110">
        <v>3.2106907435993003E-2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184</v>
      </c>
      <c r="D111" t="s">
        <v>179</v>
      </c>
      <c r="E111" t="s">
        <v>180</v>
      </c>
      <c r="F111">
        <v>2035</v>
      </c>
      <c r="G111">
        <v>3.8153015439151013E-2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184</v>
      </c>
      <c r="D112" t="s">
        <v>179</v>
      </c>
      <c r="E112" t="s">
        <v>180</v>
      </c>
      <c r="F112">
        <v>2040</v>
      </c>
      <c r="G112">
        <v>3.5544920416676E-2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184</v>
      </c>
      <c r="D113" t="s">
        <v>179</v>
      </c>
      <c r="E113" t="s">
        <v>180</v>
      </c>
      <c r="F113">
        <v>2045</v>
      </c>
      <c r="G113">
        <v>3.1799074418843012E-2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184</v>
      </c>
      <c r="D114" t="s">
        <v>179</v>
      </c>
      <c r="E114" t="s">
        <v>180</v>
      </c>
      <c r="F114">
        <v>2050</v>
      </c>
      <c r="G114">
        <v>2.8547249984573999E-2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184</v>
      </c>
      <c r="D115" t="s">
        <v>181</v>
      </c>
      <c r="E115" t="s">
        <v>180</v>
      </c>
      <c r="F115">
        <v>2020</v>
      </c>
      <c r="G115">
        <v>2.8699186339118009E-5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184</v>
      </c>
      <c r="D116" t="s">
        <v>181</v>
      </c>
      <c r="E116" t="s">
        <v>180</v>
      </c>
      <c r="F116">
        <v>2025</v>
      </c>
      <c r="G116">
        <v>6.0818233249790004E-3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184</v>
      </c>
      <c r="D117" t="s">
        <v>181</v>
      </c>
      <c r="E117" t="s">
        <v>180</v>
      </c>
      <c r="F117">
        <v>2030</v>
      </c>
      <c r="G117">
        <v>5.3336783257735013E-2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184</v>
      </c>
      <c r="D118" t="s">
        <v>181</v>
      </c>
      <c r="E118" t="s">
        <v>180</v>
      </c>
      <c r="F118">
        <v>2035</v>
      </c>
      <c r="G118">
        <v>9.2094463487293013E-2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184</v>
      </c>
      <c r="D119" t="s">
        <v>181</v>
      </c>
      <c r="E119" t="s">
        <v>180</v>
      </c>
      <c r="F119">
        <v>2040</v>
      </c>
      <c r="G119">
        <v>9.5288879085815001E-2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184</v>
      </c>
      <c r="D120" t="s">
        <v>181</v>
      </c>
      <c r="E120" t="s">
        <v>180</v>
      </c>
      <c r="F120">
        <v>2045</v>
      </c>
      <c r="G120">
        <v>9.1995027174987004E-2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184</v>
      </c>
      <c r="D121" t="s">
        <v>181</v>
      </c>
      <c r="E121" t="s">
        <v>180</v>
      </c>
      <c r="F121">
        <v>2050</v>
      </c>
      <c r="G121">
        <v>8.8759764612799011E-2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184</v>
      </c>
      <c r="D122" t="s">
        <v>182</v>
      </c>
      <c r="E122" t="s">
        <v>180</v>
      </c>
      <c r="F122">
        <v>2025</v>
      </c>
      <c r="G122">
        <v>2.3292049210667E-2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184</v>
      </c>
      <c r="D123" t="s">
        <v>182</v>
      </c>
      <c r="E123" t="s">
        <v>180</v>
      </c>
      <c r="F123">
        <v>2030</v>
      </c>
      <c r="G123">
        <v>4.0180015878540001E-3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184</v>
      </c>
      <c r="D124" t="s">
        <v>182</v>
      </c>
      <c r="E124" t="s">
        <v>180</v>
      </c>
      <c r="F124">
        <v>2035</v>
      </c>
      <c r="G124">
        <v>8.0988965861000014E-3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184</v>
      </c>
      <c r="D125" t="s">
        <v>182</v>
      </c>
      <c r="E125" t="s">
        <v>180</v>
      </c>
      <c r="F125">
        <v>2040</v>
      </c>
      <c r="G125">
        <v>7.6380175982040006E-3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184</v>
      </c>
      <c r="D126" t="s">
        <v>182</v>
      </c>
      <c r="E126" t="s">
        <v>180</v>
      </c>
      <c r="F126">
        <v>2045</v>
      </c>
      <c r="G126">
        <v>6.4538401549440001E-3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184</v>
      </c>
      <c r="D127" t="s">
        <v>182</v>
      </c>
      <c r="E127" t="s">
        <v>180</v>
      </c>
      <c r="F127">
        <v>2050</v>
      </c>
      <c r="G127">
        <v>5.4656553844380003E-3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184</v>
      </c>
      <c r="D128" t="s">
        <v>183</v>
      </c>
      <c r="E128" t="s">
        <v>180</v>
      </c>
      <c r="F128">
        <v>2015</v>
      </c>
      <c r="G128">
        <v>0.26542235745388798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184</v>
      </c>
      <c r="D129" t="s">
        <v>183</v>
      </c>
      <c r="E129" t="s">
        <v>180</v>
      </c>
      <c r="F129">
        <v>2020</v>
      </c>
      <c r="G129">
        <v>0.242408602990931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184</v>
      </c>
      <c r="D130" t="s">
        <v>183</v>
      </c>
      <c r="E130" t="s">
        <v>180</v>
      </c>
      <c r="F130">
        <v>2025</v>
      </c>
      <c r="G130">
        <v>0.16679718602001201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184</v>
      </c>
      <c r="D131" t="s">
        <v>183</v>
      </c>
      <c r="E131" t="s">
        <v>180</v>
      </c>
      <c r="F131">
        <v>2030</v>
      </c>
      <c r="G131">
        <v>9.8584772073633004E-2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184</v>
      </c>
      <c r="D132" t="s">
        <v>183</v>
      </c>
      <c r="E132" t="s">
        <v>180</v>
      </c>
      <c r="F132">
        <v>2035</v>
      </c>
      <c r="G132">
        <v>6.9586913320160001E-3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121</v>
      </c>
      <c r="D133" t="s">
        <v>179</v>
      </c>
      <c r="E133" t="s">
        <v>180</v>
      </c>
      <c r="F133">
        <v>2015</v>
      </c>
      <c r="G133">
        <v>3.0262333543650002E-3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121</v>
      </c>
      <c r="D134" t="s">
        <v>179</v>
      </c>
      <c r="E134" t="s">
        <v>180</v>
      </c>
      <c r="F134">
        <v>2020</v>
      </c>
      <c r="G134">
        <v>9.8012353599910007E-3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121</v>
      </c>
      <c r="D135" t="s">
        <v>179</v>
      </c>
      <c r="E135" t="s">
        <v>180</v>
      </c>
      <c r="F135">
        <v>2025</v>
      </c>
      <c r="G135">
        <v>2.790013176552E-2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121</v>
      </c>
      <c r="D136" t="s">
        <v>179</v>
      </c>
      <c r="E136" t="s">
        <v>180</v>
      </c>
      <c r="F136">
        <v>2030</v>
      </c>
      <c r="G136">
        <v>3.1874598202786E-2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121</v>
      </c>
      <c r="D137" t="s">
        <v>179</v>
      </c>
      <c r="E137" t="s">
        <v>180</v>
      </c>
      <c r="F137">
        <v>2035</v>
      </c>
      <c r="G137">
        <v>3.7741402625096003E-2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121</v>
      </c>
      <c r="D138" t="s">
        <v>179</v>
      </c>
      <c r="E138" t="s">
        <v>180</v>
      </c>
      <c r="F138">
        <v>2040</v>
      </c>
      <c r="G138">
        <v>3.4647415412612001E-2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121</v>
      </c>
      <c r="D139" t="s">
        <v>179</v>
      </c>
      <c r="E139" t="s">
        <v>180</v>
      </c>
      <c r="F139">
        <v>2045</v>
      </c>
      <c r="G139">
        <v>3.1149503156725E-2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121</v>
      </c>
      <c r="D140" t="s">
        <v>179</v>
      </c>
      <c r="E140" t="s">
        <v>180</v>
      </c>
      <c r="F140">
        <v>2050</v>
      </c>
      <c r="G140">
        <v>2.7075054792952E-2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121</v>
      </c>
      <c r="D141" t="s">
        <v>181</v>
      </c>
      <c r="E141" t="s">
        <v>180</v>
      </c>
      <c r="F141">
        <v>2020</v>
      </c>
      <c r="G141">
        <v>4.2132073862666162E-5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121</v>
      </c>
      <c r="D142" t="s">
        <v>181</v>
      </c>
      <c r="E142" t="s">
        <v>180</v>
      </c>
      <c r="F142">
        <v>2025</v>
      </c>
      <c r="G142">
        <v>3.6763562921959467E-5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121</v>
      </c>
      <c r="D143" t="s">
        <v>181</v>
      </c>
      <c r="E143" t="s">
        <v>180</v>
      </c>
      <c r="F143">
        <v>2030</v>
      </c>
      <c r="G143">
        <v>1.2199086205815999E-2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121</v>
      </c>
      <c r="D144" t="s">
        <v>181</v>
      </c>
      <c r="E144" t="s">
        <v>180</v>
      </c>
      <c r="F144">
        <v>2035</v>
      </c>
      <c r="G144">
        <v>3.3988974168047997E-2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121</v>
      </c>
      <c r="D145" t="s">
        <v>181</v>
      </c>
      <c r="E145" t="s">
        <v>180</v>
      </c>
      <c r="F145">
        <v>2040</v>
      </c>
      <c r="G145">
        <v>3.7221543200924002E-2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121</v>
      </c>
      <c r="D146" t="s">
        <v>181</v>
      </c>
      <c r="E146" t="s">
        <v>180</v>
      </c>
      <c r="F146">
        <v>2045</v>
      </c>
      <c r="G146">
        <v>3.7001448781926002E-2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121</v>
      </c>
      <c r="D147" t="s">
        <v>181</v>
      </c>
      <c r="E147" t="s">
        <v>180</v>
      </c>
      <c r="F147">
        <v>2050</v>
      </c>
      <c r="G147">
        <v>3.7627377138246001E-2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121</v>
      </c>
      <c r="D148" t="s">
        <v>182</v>
      </c>
      <c r="E148" t="s">
        <v>180</v>
      </c>
      <c r="F148">
        <v>2030</v>
      </c>
      <c r="G148">
        <v>2.6818506352769998E-3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121</v>
      </c>
      <c r="D149" t="s">
        <v>182</v>
      </c>
      <c r="E149" t="s">
        <v>180</v>
      </c>
      <c r="F149">
        <v>2035</v>
      </c>
      <c r="G149">
        <v>4.0407189478090001E-3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121</v>
      </c>
      <c r="D150" t="s">
        <v>182</v>
      </c>
      <c r="E150" t="s">
        <v>180</v>
      </c>
      <c r="F150">
        <v>2040</v>
      </c>
      <c r="G150">
        <v>4.7512903783760007E-3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121</v>
      </c>
      <c r="D151" t="s">
        <v>182</v>
      </c>
      <c r="E151" t="s">
        <v>180</v>
      </c>
      <c r="F151">
        <v>2045</v>
      </c>
      <c r="G151">
        <v>4.0038088965789996E-3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121</v>
      </c>
      <c r="D152" t="s">
        <v>182</v>
      </c>
      <c r="E152" t="s">
        <v>180</v>
      </c>
      <c r="F152">
        <v>2050</v>
      </c>
      <c r="G152">
        <v>3.3738354612140001E-3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121</v>
      </c>
      <c r="D153" t="s">
        <v>183</v>
      </c>
      <c r="E153" t="s">
        <v>180</v>
      </c>
      <c r="F153">
        <v>2015</v>
      </c>
      <c r="G153">
        <v>0.17534767225244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121</v>
      </c>
      <c r="D154" t="s">
        <v>183</v>
      </c>
      <c r="E154" t="s">
        <v>180</v>
      </c>
      <c r="F154">
        <v>2020</v>
      </c>
      <c r="G154">
        <v>0.158063110919264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121</v>
      </c>
      <c r="D155" t="s">
        <v>183</v>
      </c>
      <c r="E155" t="s">
        <v>180</v>
      </c>
      <c r="F155">
        <v>2025</v>
      </c>
      <c r="G155">
        <v>0.10796341906384101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121</v>
      </c>
      <c r="D156" t="s">
        <v>183</v>
      </c>
      <c r="E156" t="s">
        <v>180</v>
      </c>
      <c r="F156">
        <v>2030</v>
      </c>
      <c r="G156">
        <v>6.3412085315415007E-2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121</v>
      </c>
      <c r="D157" t="s">
        <v>183</v>
      </c>
      <c r="E157" t="s">
        <v>180</v>
      </c>
      <c r="F157">
        <v>2035</v>
      </c>
      <c r="G157">
        <v>4.6367463557790006E-3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124</v>
      </c>
      <c r="D158" t="s">
        <v>179</v>
      </c>
      <c r="E158" t="s">
        <v>180</v>
      </c>
      <c r="F158">
        <v>2015</v>
      </c>
      <c r="G158">
        <v>1.37461522593E-3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124</v>
      </c>
      <c r="D159" t="s">
        <v>179</v>
      </c>
      <c r="E159" t="s">
        <v>180</v>
      </c>
      <c r="F159">
        <v>2020</v>
      </c>
      <c r="G159">
        <v>2.4914242491450001E-3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124</v>
      </c>
      <c r="D160" t="s">
        <v>179</v>
      </c>
      <c r="E160" t="s">
        <v>180</v>
      </c>
      <c r="F160">
        <v>2025</v>
      </c>
      <c r="G160">
        <v>4.3554172244890006E-3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124</v>
      </c>
      <c r="D161" t="s">
        <v>179</v>
      </c>
      <c r="E161" t="s">
        <v>180</v>
      </c>
      <c r="F161">
        <v>2030</v>
      </c>
      <c r="G161">
        <v>1.1353596490285001E-2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124</v>
      </c>
      <c r="D162" t="s">
        <v>179</v>
      </c>
      <c r="E162" t="s">
        <v>180</v>
      </c>
      <c r="F162">
        <v>2035</v>
      </c>
      <c r="G162">
        <v>1.7384408627826999E-2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124</v>
      </c>
      <c r="D163" t="s">
        <v>179</v>
      </c>
      <c r="E163" t="s">
        <v>180</v>
      </c>
      <c r="F163">
        <v>2040</v>
      </c>
      <c r="G163">
        <v>1.7138475907795998E-2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124</v>
      </c>
      <c r="D164" t="s">
        <v>179</v>
      </c>
      <c r="E164" t="s">
        <v>180</v>
      </c>
      <c r="F164">
        <v>2045</v>
      </c>
      <c r="G164">
        <v>1.5764956162327998E-2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124</v>
      </c>
      <c r="D165" t="s">
        <v>179</v>
      </c>
      <c r="E165" t="s">
        <v>180</v>
      </c>
      <c r="F165">
        <v>2050</v>
      </c>
      <c r="G165">
        <v>1.4830763729946E-2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124</v>
      </c>
      <c r="D166" t="s">
        <v>181</v>
      </c>
      <c r="E166" t="s">
        <v>180</v>
      </c>
      <c r="F166">
        <v>2040</v>
      </c>
      <c r="G166">
        <v>2.0339704702125399E-4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124</v>
      </c>
      <c r="D167" t="s">
        <v>181</v>
      </c>
      <c r="E167" t="s">
        <v>180</v>
      </c>
      <c r="F167">
        <v>2045</v>
      </c>
      <c r="G167">
        <v>1.2917691673090001E-3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124</v>
      </c>
      <c r="D168" t="s">
        <v>181</v>
      </c>
      <c r="E168" t="s">
        <v>180</v>
      </c>
      <c r="F168">
        <v>2050</v>
      </c>
      <c r="G168">
        <v>1.2153344981299999E-3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124</v>
      </c>
      <c r="D169" t="s">
        <v>182</v>
      </c>
      <c r="E169" t="s">
        <v>180</v>
      </c>
      <c r="F169">
        <v>2020</v>
      </c>
      <c r="G169">
        <v>8.0138047309007946E-4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124</v>
      </c>
      <c r="D170" t="s">
        <v>182</v>
      </c>
      <c r="E170" t="s">
        <v>180</v>
      </c>
      <c r="F170">
        <v>2025</v>
      </c>
      <c r="G170">
        <v>3.9944107852610006E-3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124</v>
      </c>
      <c r="D171" t="s">
        <v>182</v>
      </c>
      <c r="E171" t="s">
        <v>180</v>
      </c>
      <c r="F171">
        <v>2030</v>
      </c>
      <c r="G171">
        <v>8.2974185355521105E-4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124</v>
      </c>
      <c r="D172" t="s">
        <v>182</v>
      </c>
      <c r="E172" t="s">
        <v>180</v>
      </c>
      <c r="F172">
        <v>2035</v>
      </c>
      <c r="G172">
        <v>1.8974163683279999E-3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124</v>
      </c>
      <c r="D173" t="s">
        <v>182</v>
      </c>
      <c r="E173" t="s">
        <v>180</v>
      </c>
      <c r="F173">
        <v>2040</v>
      </c>
      <c r="G173">
        <v>1.9800970869369998E-3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124</v>
      </c>
      <c r="D174" t="s">
        <v>182</v>
      </c>
      <c r="E174" t="s">
        <v>180</v>
      </c>
      <c r="F174">
        <v>2045</v>
      </c>
      <c r="G174">
        <v>1.0702030916409999E-3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124</v>
      </c>
      <c r="D175" t="s">
        <v>182</v>
      </c>
      <c r="E175" t="s">
        <v>180</v>
      </c>
      <c r="F175">
        <v>2050</v>
      </c>
      <c r="G175">
        <v>9.0990920695927695E-4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124</v>
      </c>
      <c r="D176" t="s">
        <v>183</v>
      </c>
      <c r="E176" t="s">
        <v>180</v>
      </c>
      <c r="F176">
        <v>2015</v>
      </c>
      <c r="G176">
        <v>3.8806827494006997E-2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124</v>
      </c>
      <c r="D177" t="s">
        <v>183</v>
      </c>
      <c r="E177" t="s">
        <v>180</v>
      </c>
      <c r="F177">
        <v>2020</v>
      </c>
      <c r="G177">
        <v>3.5364070703177999E-2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124</v>
      </c>
      <c r="D178" t="s">
        <v>183</v>
      </c>
      <c r="E178" t="s">
        <v>180</v>
      </c>
      <c r="F178">
        <v>2025</v>
      </c>
      <c r="G178">
        <v>2.4168138624411001E-2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124</v>
      </c>
      <c r="D179" t="s">
        <v>183</v>
      </c>
      <c r="E179" t="s">
        <v>180</v>
      </c>
      <c r="F179">
        <v>2030</v>
      </c>
      <c r="G179">
        <v>1.4051333048282001E-2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124</v>
      </c>
      <c r="D180" t="s">
        <v>183</v>
      </c>
      <c r="E180" t="s">
        <v>180</v>
      </c>
      <c r="F180">
        <v>2035</v>
      </c>
      <c r="G180">
        <v>1.0262079880830001E-3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185</v>
      </c>
      <c r="D181" t="s">
        <v>179</v>
      </c>
      <c r="E181" t="s">
        <v>180</v>
      </c>
      <c r="F181">
        <v>2015</v>
      </c>
      <c r="G181">
        <v>0.37612594369429198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185</v>
      </c>
      <c r="D182" t="s">
        <v>179</v>
      </c>
      <c r="E182" t="s">
        <v>180</v>
      </c>
      <c r="F182">
        <v>2020</v>
      </c>
      <c r="G182">
        <v>1.1284765193286419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185</v>
      </c>
      <c r="D183" t="s">
        <v>179</v>
      </c>
      <c r="E183" t="s">
        <v>180</v>
      </c>
      <c r="F183">
        <v>2025</v>
      </c>
      <c r="G183">
        <v>2.2758637064605738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185</v>
      </c>
      <c r="D184" t="s">
        <v>179</v>
      </c>
      <c r="E184" t="s">
        <v>180</v>
      </c>
      <c r="F184">
        <v>2030</v>
      </c>
      <c r="G184">
        <v>2.959086314037457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185</v>
      </c>
      <c r="D185" t="s">
        <v>179</v>
      </c>
      <c r="E185" t="s">
        <v>180</v>
      </c>
      <c r="F185">
        <v>2035</v>
      </c>
      <c r="G185">
        <v>3.504215127760224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185</v>
      </c>
      <c r="D186" t="s">
        <v>179</v>
      </c>
      <c r="E186" t="s">
        <v>180</v>
      </c>
      <c r="F186">
        <v>2040</v>
      </c>
      <c r="G186">
        <v>3.2700230288986929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185</v>
      </c>
      <c r="D187" t="s">
        <v>179</v>
      </c>
      <c r="E187" t="s">
        <v>180</v>
      </c>
      <c r="F187">
        <v>2045</v>
      </c>
      <c r="G187">
        <v>2.9191960062883608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185</v>
      </c>
      <c r="D188" t="s">
        <v>179</v>
      </c>
      <c r="E188" t="s">
        <v>180</v>
      </c>
      <c r="F188">
        <v>2050</v>
      </c>
      <c r="G188">
        <v>2.572192997212265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185</v>
      </c>
      <c r="D189" t="s">
        <v>181</v>
      </c>
      <c r="E189" t="s">
        <v>180</v>
      </c>
      <c r="F189">
        <v>2020</v>
      </c>
      <c r="G189">
        <v>7.8416970787169998E-3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185</v>
      </c>
      <c r="D190" t="s">
        <v>181</v>
      </c>
      <c r="E190" t="s">
        <v>180</v>
      </c>
      <c r="F190">
        <v>2025</v>
      </c>
      <c r="G190">
        <v>0.37662835566593711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185</v>
      </c>
      <c r="D191" t="s">
        <v>181</v>
      </c>
      <c r="E191" t="s">
        <v>180</v>
      </c>
      <c r="F191">
        <v>2030</v>
      </c>
      <c r="G191">
        <v>1.4352674628271831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185</v>
      </c>
      <c r="D192" t="s">
        <v>181</v>
      </c>
      <c r="E192" t="s">
        <v>180</v>
      </c>
      <c r="F192">
        <v>2035</v>
      </c>
      <c r="G192">
        <v>3.8166954911102531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185</v>
      </c>
      <c r="D193" t="s">
        <v>181</v>
      </c>
      <c r="E193" t="s">
        <v>180</v>
      </c>
      <c r="F193">
        <v>2040</v>
      </c>
      <c r="G193">
        <v>4.2590427353279861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185</v>
      </c>
      <c r="D194" t="s">
        <v>181</v>
      </c>
      <c r="E194" t="s">
        <v>180</v>
      </c>
      <c r="F194">
        <v>2045</v>
      </c>
      <c r="G194">
        <v>4.2000039763174888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185</v>
      </c>
      <c r="D195" t="s">
        <v>181</v>
      </c>
      <c r="E195" t="s">
        <v>180</v>
      </c>
      <c r="F195">
        <v>2050</v>
      </c>
      <c r="G195">
        <v>4.1376225689847503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185</v>
      </c>
      <c r="D196" t="s">
        <v>182</v>
      </c>
      <c r="E196" t="s">
        <v>180</v>
      </c>
      <c r="F196">
        <v>2020</v>
      </c>
      <c r="G196">
        <v>4.6792684658678002E-2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185</v>
      </c>
      <c r="D197" t="s">
        <v>182</v>
      </c>
      <c r="E197" t="s">
        <v>180</v>
      </c>
      <c r="F197">
        <v>2025</v>
      </c>
      <c r="G197">
        <v>0.45409325753085411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185</v>
      </c>
      <c r="D198" t="s">
        <v>182</v>
      </c>
      <c r="E198" t="s">
        <v>180</v>
      </c>
      <c r="F198">
        <v>2030</v>
      </c>
      <c r="G198">
        <v>0.646762553178022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185</v>
      </c>
      <c r="D199" t="s">
        <v>182</v>
      </c>
      <c r="E199" t="s">
        <v>180</v>
      </c>
      <c r="F199">
        <v>2035</v>
      </c>
      <c r="G199">
        <v>0.630376207463613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185</v>
      </c>
      <c r="D200" t="s">
        <v>182</v>
      </c>
      <c r="E200" t="s">
        <v>180</v>
      </c>
      <c r="F200">
        <v>2040</v>
      </c>
      <c r="G200">
        <v>0.53581977634407107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185</v>
      </c>
      <c r="D201" t="s">
        <v>182</v>
      </c>
      <c r="E201" t="s">
        <v>180</v>
      </c>
      <c r="F201">
        <v>2045</v>
      </c>
      <c r="G201">
        <v>0.45544680989246111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185</v>
      </c>
      <c r="D202" t="s">
        <v>182</v>
      </c>
      <c r="E202" t="s">
        <v>180</v>
      </c>
      <c r="F202">
        <v>2050</v>
      </c>
      <c r="G202">
        <v>0.39471930419068901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185</v>
      </c>
      <c r="D203" t="s">
        <v>183</v>
      </c>
      <c r="E203" t="s">
        <v>180</v>
      </c>
      <c r="F203">
        <v>2015</v>
      </c>
      <c r="G203">
        <v>16.854073462999569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185</v>
      </c>
      <c r="D204" t="s">
        <v>183</v>
      </c>
      <c r="E204" t="s">
        <v>180</v>
      </c>
      <c r="F204">
        <v>2020</v>
      </c>
      <c r="G204">
        <v>15.22026683821689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185</v>
      </c>
      <c r="D205" t="s">
        <v>183</v>
      </c>
      <c r="E205" t="s">
        <v>180</v>
      </c>
      <c r="F205">
        <v>2025</v>
      </c>
      <c r="G205">
        <v>10.481497912055911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185</v>
      </c>
      <c r="D206" t="s">
        <v>183</v>
      </c>
      <c r="E206" t="s">
        <v>180</v>
      </c>
      <c r="F206">
        <v>2030</v>
      </c>
      <c r="G206">
        <v>6.1878614953514806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185</v>
      </c>
      <c r="D207" t="s">
        <v>183</v>
      </c>
      <c r="E207" t="s">
        <v>180</v>
      </c>
      <c r="F207">
        <v>2035</v>
      </c>
      <c r="G207">
        <v>0.55799708072675203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186</v>
      </c>
      <c r="D208" t="s">
        <v>179</v>
      </c>
      <c r="E208" t="s">
        <v>180</v>
      </c>
      <c r="F208">
        <v>2015</v>
      </c>
      <c r="G208">
        <v>0.37612594369429198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186</v>
      </c>
      <c r="D209" t="s">
        <v>179</v>
      </c>
      <c r="E209" t="s">
        <v>180</v>
      </c>
      <c r="F209">
        <v>2020</v>
      </c>
      <c r="G209">
        <v>1.1284765193286419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186</v>
      </c>
      <c r="D210" t="s">
        <v>179</v>
      </c>
      <c r="E210" t="s">
        <v>180</v>
      </c>
      <c r="F210">
        <v>2025</v>
      </c>
      <c r="G210">
        <v>2.2758637064605738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186</v>
      </c>
      <c r="D211" t="s">
        <v>179</v>
      </c>
      <c r="E211" t="s">
        <v>180</v>
      </c>
      <c r="F211">
        <v>2030</v>
      </c>
      <c r="G211">
        <v>2.959086314037457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186</v>
      </c>
      <c r="D212" t="s">
        <v>179</v>
      </c>
      <c r="E212" t="s">
        <v>180</v>
      </c>
      <c r="F212">
        <v>2035</v>
      </c>
      <c r="G212">
        <v>3.504215127760224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186</v>
      </c>
      <c r="D213" t="s">
        <v>179</v>
      </c>
      <c r="E213" t="s">
        <v>180</v>
      </c>
      <c r="F213">
        <v>2040</v>
      </c>
      <c r="G213">
        <v>3.2700230288986929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186</v>
      </c>
      <c r="D214" t="s">
        <v>179</v>
      </c>
      <c r="E214" t="s">
        <v>180</v>
      </c>
      <c r="F214">
        <v>2045</v>
      </c>
      <c r="G214">
        <v>2.9191960062883608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186</v>
      </c>
      <c r="D215" t="s">
        <v>179</v>
      </c>
      <c r="E215" t="s">
        <v>180</v>
      </c>
      <c r="F215">
        <v>2050</v>
      </c>
      <c r="G215">
        <v>2.572192997212265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186</v>
      </c>
      <c r="D216" t="s">
        <v>181</v>
      </c>
      <c r="E216" t="s">
        <v>180</v>
      </c>
      <c r="F216">
        <v>2020</v>
      </c>
      <c r="G216">
        <v>7.8416970787169998E-3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186</v>
      </c>
      <c r="D217" t="s">
        <v>181</v>
      </c>
      <c r="E217" t="s">
        <v>180</v>
      </c>
      <c r="F217">
        <v>2025</v>
      </c>
      <c r="G217">
        <v>0.37662835566593711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186</v>
      </c>
      <c r="D218" t="s">
        <v>181</v>
      </c>
      <c r="E218" t="s">
        <v>180</v>
      </c>
      <c r="F218">
        <v>2030</v>
      </c>
      <c r="G218">
        <v>1.4352674628271831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186</v>
      </c>
      <c r="D219" t="s">
        <v>181</v>
      </c>
      <c r="E219" t="s">
        <v>180</v>
      </c>
      <c r="F219">
        <v>2035</v>
      </c>
      <c r="G219">
        <v>3.8166954911102531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186</v>
      </c>
      <c r="D220" t="s">
        <v>181</v>
      </c>
      <c r="E220" t="s">
        <v>180</v>
      </c>
      <c r="F220">
        <v>2040</v>
      </c>
      <c r="G220">
        <v>4.2590427353279861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186</v>
      </c>
      <c r="D221" t="s">
        <v>181</v>
      </c>
      <c r="E221" t="s">
        <v>180</v>
      </c>
      <c r="F221">
        <v>2045</v>
      </c>
      <c r="G221">
        <v>4.2000039763174888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186</v>
      </c>
      <c r="D222" t="s">
        <v>181</v>
      </c>
      <c r="E222" t="s">
        <v>180</v>
      </c>
      <c r="F222">
        <v>2050</v>
      </c>
      <c r="G222">
        <v>4.1376225689847503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186</v>
      </c>
      <c r="D223" t="s">
        <v>182</v>
      </c>
      <c r="E223" t="s">
        <v>180</v>
      </c>
      <c r="F223">
        <v>2020</v>
      </c>
      <c r="G223">
        <v>4.6792684658678002E-2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186</v>
      </c>
      <c r="D224" t="s">
        <v>182</v>
      </c>
      <c r="E224" t="s">
        <v>180</v>
      </c>
      <c r="F224">
        <v>2025</v>
      </c>
      <c r="G224">
        <v>0.45409325753085411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186</v>
      </c>
      <c r="D225" t="s">
        <v>182</v>
      </c>
      <c r="E225" t="s">
        <v>180</v>
      </c>
      <c r="F225">
        <v>2030</v>
      </c>
      <c r="G225">
        <v>0.646762553178022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186</v>
      </c>
      <c r="D226" t="s">
        <v>182</v>
      </c>
      <c r="E226" t="s">
        <v>180</v>
      </c>
      <c r="F226">
        <v>2035</v>
      </c>
      <c r="G226">
        <v>0.630376207463613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186</v>
      </c>
      <c r="D227" t="s">
        <v>182</v>
      </c>
      <c r="E227" t="s">
        <v>180</v>
      </c>
      <c r="F227">
        <v>2040</v>
      </c>
      <c r="G227">
        <v>0.53581977634407107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186</v>
      </c>
      <c r="D228" t="s">
        <v>182</v>
      </c>
      <c r="E228" t="s">
        <v>180</v>
      </c>
      <c r="F228">
        <v>2045</v>
      </c>
      <c r="G228">
        <v>0.45544680989246111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186</v>
      </c>
      <c r="D229" t="s">
        <v>182</v>
      </c>
      <c r="E229" t="s">
        <v>180</v>
      </c>
      <c r="F229">
        <v>2050</v>
      </c>
      <c r="G229">
        <v>0.39471930419068901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186</v>
      </c>
      <c r="D230" t="s">
        <v>183</v>
      </c>
      <c r="E230" t="s">
        <v>180</v>
      </c>
      <c r="F230">
        <v>2015</v>
      </c>
      <c r="G230">
        <v>16.854073462999569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186</v>
      </c>
      <c r="D231" t="s">
        <v>183</v>
      </c>
      <c r="E231" t="s">
        <v>180</v>
      </c>
      <c r="F231">
        <v>2020</v>
      </c>
      <c r="G231">
        <v>15.22026683821689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186</v>
      </c>
      <c r="D232" t="s">
        <v>183</v>
      </c>
      <c r="E232" t="s">
        <v>180</v>
      </c>
      <c r="F232">
        <v>2025</v>
      </c>
      <c r="G232">
        <v>10.481497912055911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186</v>
      </c>
      <c r="D233" t="s">
        <v>183</v>
      </c>
      <c r="E233" t="s">
        <v>180</v>
      </c>
      <c r="F233">
        <v>2030</v>
      </c>
      <c r="G233">
        <v>6.1878614953514806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186</v>
      </c>
      <c r="D234" t="s">
        <v>183</v>
      </c>
      <c r="E234" t="s">
        <v>180</v>
      </c>
      <c r="F234">
        <v>2035</v>
      </c>
      <c r="G234">
        <v>0.55799708072675203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144</v>
      </c>
      <c r="D235" t="s">
        <v>179</v>
      </c>
      <c r="E235" t="s">
        <v>180</v>
      </c>
      <c r="F235">
        <v>2015</v>
      </c>
      <c r="G235">
        <v>4.5526549295550004E-3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144</v>
      </c>
      <c r="D236" t="s">
        <v>179</v>
      </c>
      <c r="E236" t="s">
        <v>180</v>
      </c>
      <c r="F236">
        <v>2020</v>
      </c>
      <c r="G236">
        <v>1.4238889870652E-2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144</v>
      </c>
      <c r="D237" t="s">
        <v>179</v>
      </c>
      <c r="E237" t="s">
        <v>180</v>
      </c>
      <c r="F237">
        <v>2025</v>
      </c>
      <c r="G237">
        <v>3.8317371798945003E-2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144</v>
      </c>
      <c r="D238" t="s">
        <v>179</v>
      </c>
      <c r="E238" t="s">
        <v>180</v>
      </c>
      <c r="F238">
        <v>2030</v>
      </c>
      <c r="G238">
        <v>4.2691009369122013E-2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144</v>
      </c>
      <c r="D239" t="s">
        <v>179</v>
      </c>
      <c r="E239" t="s">
        <v>180</v>
      </c>
      <c r="F239">
        <v>2035</v>
      </c>
      <c r="G239">
        <v>4.9127572262448002E-2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144</v>
      </c>
      <c r="D240" t="s">
        <v>179</v>
      </c>
      <c r="E240" t="s">
        <v>180</v>
      </c>
      <c r="F240">
        <v>2040</v>
      </c>
      <c r="G240">
        <v>4.4461746620415001E-2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144</v>
      </c>
      <c r="D241" t="s">
        <v>179</v>
      </c>
      <c r="E241" t="s">
        <v>180</v>
      </c>
      <c r="F241">
        <v>2045</v>
      </c>
      <c r="G241">
        <v>4.0105578683927001E-2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144</v>
      </c>
      <c r="D242" t="s">
        <v>179</v>
      </c>
      <c r="E242" t="s">
        <v>180</v>
      </c>
      <c r="F242">
        <v>2050</v>
      </c>
      <c r="G242">
        <v>3.5264273506690001E-2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144</v>
      </c>
      <c r="D243" t="s">
        <v>181</v>
      </c>
      <c r="E243" t="s">
        <v>180</v>
      </c>
      <c r="F243">
        <v>2020</v>
      </c>
      <c r="G243">
        <v>1.676241885242949E-4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144</v>
      </c>
      <c r="D244" t="s">
        <v>181</v>
      </c>
      <c r="E244" t="s">
        <v>180</v>
      </c>
      <c r="F244">
        <v>2025</v>
      </c>
      <c r="G244">
        <v>1.462653469692115E-4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144</v>
      </c>
      <c r="D245" t="s">
        <v>181</v>
      </c>
      <c r="E245" t="s">
        <v>180</v>
      </c>
      <c r="F245">
        <v>2030</v>
      </c>
      <c r="G245">
        <v>1.0435511136930001E-3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144</v>
      </c>
      <c r="D246" t="s">
        <v>181</v>
      </c>
      <c r="E246" t="s">
        <v>180</v>
      </c>
      <c r="F246">
        <v>2035</v>
      </c>
      <c r="G246">
        <v>5.4750022970087013E-2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144</v>
      </c>
      <c r="D247" t="s">
        <v>181</v>
      </c>
      <c r="E247" t="s">
        <v>180</v>
      </c>
      <c r="F247">
        <v>2040</v>
      </c>
      <c r="G247">
        <v>6.264845251642101E-2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144</v>
      </c>
      <c r="D248" t="s">
        <v>181</v>
      </c>
      <c r="E248" t="s">
        <v>180</v>
      </c>
      <c r="F248">
        <v>2045</v>
      </c>
      <c r="G248">
        <v>6.1261405146529002E-2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144</v>
      </c>
      <c r="D249" t="s">
        <v>181</v>
      </c>
      <c r="E249" t="s">
        <v>180</v>
      </c>
      <c r="F249">
        <v>2050</v>
      </c>
      <c r="G249">
        <v>6.0340920739572007E-2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144</v>
      </c>
      <c r="D250" t="s">
        <v>182</v>
      </c>
      <c r="E250" t="s">
        <v>180</v>
      </c>
      <c r="F250">
        <v>2025</v>
      </c>
      <c r="G250">
        <v>1.7851250528009999E-3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144</v>
      </c>
      <c r="D251" t="s">
        <v>182</v>
      </c>
      <c r="E251" t="s">
        <v>180</v>
      </c>
      <c r="F251">
        <v>2030</v>
      </c>
      <c r="G251">
        <v>2.8951340195479E-2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144</v>
      </c>
      <c r="D252" t="s">
        <v>182</v>
      </c>
      <c r="E252" t="s">
        <v>180</v>
      </c>
      <c r="F252">
        <v>2035</v>
      </c>
      <c r="G252">
        <v>6.4773792337280006E-3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144</v>
      </c>
      <c r="D253" t="s">
        <v>182</v>
      </c>
      <c r="E253" t="s">
        <v>180</v>
      </c>
      <c r="F253">
        <v>2040</v>
      </c>
      <c r="G253">
        <v>7.1822434623740007E-3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144</v>
      </c>
      <c r="D254" t="s">
        <v>182</v>
      </c>
      <c r="E254" t="s">
        <v>180</v>
      </c>
      <c r="F254">
        <v>2045</v>
      </c>
      <c r="G254">
        <v>6.0600070248500006E-3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144</v>
      </c>
      <c r="D255" t="s">
        <v>182</v>
      </c>
      <c r="E255" t="s">
        <v>180</v>
      </c>
      <c r="F255">
        <v>2050</v>
      </c>
      <c r="G255">
        <v>5.1223080748990001E-3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144</v>
      </c>
      <c r="D256" t="s">
        <v>183</v>
      </c>
      <c r="E256" t="s">
        <v>180</v>
      </c>
      <c r="F256">
        <v>2015</v>
      </c>
      <c r="G256">
        <v>0.23061051223366599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144</v>
      </c>
      <c r="D257" t="s">
        <v>183</v>
      </c>
      <c r="E257" t="s">
        <v>180</v>
      </c>
      <c r="F257">
        <v>2020</v>
      </c>
      <c r="G257">
        <v>0.21044018726392499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144</v>
      </c>
      <c r="D258" t="s">
        <v>183</v>
      </c>
      <c r="E258" t="s">
        <v>180</v>
      </c>
      <c r="F258">
        <v>2025</v>
      </c>
      <c r="G258">
        <v>0.146321766563903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144</v>
      </c>
      <c r="D259" t="s">
        <v>183</v>
      </c>
      <c r="E259" t="s">
        <v>180</v>
      </c>
      <c r="F259">
        <v>2030</v>
      </c>
      <c r="G259">
        <v>8.7694218072267002E-2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144</v>
      </c>
      <c r="D260" t="s">
        <v>183</v>
      </c>
      <c r="E260" t="s">
        <v>180</v>
      </c>
      <c r="F260">
        <v>2035</v>
      </c>
      <c r="G260">
        <v>9.5393386198480007E-3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128</v>
      </c>
      <c r="D261" t="s">
        <v>179</v>
      </c>
      <c r="E261" t="s">
        <v>180</v>
      </c>
      <c r="F261">
        <v>2015</v>
      </c>
      <c r="G261">
        <v>5.4598396775172003E-2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128</v>
      </c>
      <c r="D262" t="s">
        <v>179</v>
      </c>
      <c r="E262" t="s">
        <v>180</v>
      </c>
      <c r="F262">
        <v>2020</v>
      </c>
      <c r="G262">
        <v>0.154063401721904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128</v>
      </c>
      <c r="D263" t="s">
        <v>179</v>
      </c>
      <c r="E263" t="s">
        <v>180</v>
      </c>
      <c r="F263">
        <v>2025</v>
      </c>
      <c r="G263">
        <v>0.249362051183002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128</v>
      </c>
      <c r="D264" t="s">
        <v>179</v>
      </c>
      <c r="E264" t="s">
        <v>180</v>
      </c>
      <c r="F264">
        <v>2030</v>
      </c>
      <c r="G264">
        <v>0.29487362189314698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128</v>
      </c>
      <c r="D265" t="s">
        <v>179</v>
      </c>
      <c r="E265" t="s">
        <v>180</v>
      </c>
      <c r="F265">
        <v>2035</v>
      </c>
      <c r="G265">
        <v>0.36739610548951102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128</v>
      </c>
      <c r="D266" t="s">
        <v>179</v>
      </c>
      <c r="E266" t="s">
        <v>180</v>
      </c>
      <c r="F266">
        <v>2040</v>
      </c>
      <c r="G266">
        <v>0.34158327755426199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128</v>
      </c>
      <c r="D267" t="s">
        <v>179</v>
      </c>
      <c r="E267" t="s">
        <v>180</v>
      </c>
      <c r="F267">
        <v>2045</v>
      </c>
      <c r="G267">
        <v>0.30170723459437798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128</v>
      </c>
      <c r="D268" t="s">
        <v>179</v>
      </c>
      <c r="E268" t="s">
        <v>180</v>
      </c>
      <c r="F268">
        <v>2050</v>
      </c>
      <c r="G268">
        <v>0.26693854275743301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128</v>
      </c>
      <c r="D269" t="s">
        <v>181</v>
      </c>
      <c r="E269" t="s">
        <v>180</v>
      </c>
      <c r="F269">
        <v>2020</v>
      </c>
      <c r="G269">
        <v>1.3856880378200001E-3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128</v>
      </c>
      <c r="D270" t="s">
        <v>181</v>
      </c>
      <c r="E270" t="s">
        <v>180</v>
      </c>
      <c r="F270">
        <v>2025</v>
      </c>
      <c r="G270">
        <v>0.14838036153877299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128</v>
      </c>
      <c r="D271" t="s">
        <v>181</v>
      </c>
      <c r="E271" t="s">
        <v>180</v>
      </c>
      <c r="F271">
        <v>2030</v>
      </c>
      <c r="G271">
        <v>0.37579105819749797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128</v>
      </c>
      <c r="D272" t="s">
        <v>181</v>
      </c>
      <c r="E272" t="s">
        <v>180</v>
      </c>
      <c r="F272">
        <v>2035</v>
      </c>
      <c r="G272">
        <v>0.71696886019232509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128</v>
      </c>
      <c r="D273" t="s">
        <v>181</v>
      </c>
      <c r="E273" t="s">
        <v>180</v>
      </c>
      <c r="F273">
        <v>2040</v>
      </c>
      <c r="G273">
        <v>0.76397678335533803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128</v>
      </c>
      <c r="D274" t="s">
        <v>181</v>
      </c>
      <c r="E274" t="s">
        <v>180</v>
      </c>
      <c r="F274">
        <v>2045</v>
      </c>
      <c r="G274">
        <v>0.74503975435411707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128</v>
      </c>
      <c r="D275" t="s">
        <v>181</v>
      </c>
      <c r="E275" t="s">
        <v>180</v>
      </c>
      <c r="F275">
        <v>2050</v>
      </c>
      <c r="G275">
        <v>0.72900239201249106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128</v>
      </c>
      <c r="D276" t="s">
        <v>182</v>
      </c>
      <c r="E276" t="s">
        <v>180</v>
      </c>
      <c r="F276">
        <v>2025</v>
      </c>
      <c r="G276">
        <v>4.3070101200968998E-2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128</v>
      </c>
      <c r="D277" t="s">
        <v>182</v>
      </c>
      <c r="E277" t="s">
        <v>180</v>
      </c>
      <c r="F277">
        <v>2030</v>
      </c>
      <c r="G277">
        <v>4.0492399968442012E-2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128</v>
      </c>
      <c r="D278" t="s">
        <v>182</v>
      </c>
      <c r="E278" t="s">
        <v>180</v>
      </c>
      <c r="F278">
        <v>2035</v>
      </c>
      <c r="G278">
        <v>6.0666993803291012E-2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128</v>
      </c>
      <c r="D279" t="s">
        <v>182</v>
      </c>
      <c r="E279" t="s">
        <v>180</v>
      </c>
      <c r="F279">
        <v>2040</v>
      </c>
      <c r="G279">
        <v>7.1050635222458011E-2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128</v>
      </c>
      <c r="D280" t="s">
        <v>182</v>
      </c>
      <c r="E280" t="s">
        <v>180</v>
      </c>
      <c r="F280">
        <v>2045</v>
      </c>
      <c r="G280">
        <v>5.9937488312749997E-2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128</v>
      </c>
      <c r="D281" t="s">
        <v>182</v>
      </c>
      <c r="E281" t="s">
        <v>180</v>
      </c>
      <c r="F281">
        <v>2050</v>
      </c>
      <c r="G281">
        <v>5.1616835278413001E-2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128</v>
      </c>
      <c r="D282" t="s">
        <v>183</v>
      </c>
      <c r="E282" t="s">
        <v>180</v>
      </c>
      <c r="F282">
        <v>2015</v>
      </c>
      <c r="G282">
        <v>2.451294364883529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128</v>
      </c>
      <c r="D283" t="s">
        <v>183</v>
      </c>
      <c r="E283" t="s">
        <v>180</v>
      </c>
      <c r="F283">
        <v>2020</v>
      </c>
      <c r="G283">
        <v>2.226461168027785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128</v>
      </c>
      <c r="D284" t="s">
        <v>183</v>
      </c>
      <c r="E284" t="s">
        <v>180</v>
      </c>
      <c r="F284">
        <v>2025</v>
      </c>
      <c r="G284">
        <v>1.5313153286435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128</v>
      </c>
      <c r="D285" t="s">
        <v>183</v>
      </c>
      <c r="E285" t="s">
        <v>180</v>
      </c>
      <c r="F285">
        <v>2030</v>
      </c>
      <c r="G285">
        <v>0.91684258611909608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128</v>
      </c>
      <c r="D286" t="s">
        <v>183</v>
      </c>
      <c r="E286" t="s">
        <v>180</v>
      </c>
      <c r="F286">
        <v>2035</v>
      </c>
      <c r="G286">
        <v>9.0047795864756003E-2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187</v>
      </c>
      <c r="D287" t="s">
        <v>179</v>
      </c>
      <c r="E287" t="s">
        <v>180</v>
      </c>
      <c r="F287">
        <v>2015</v>
      </c>
      <c r="G287">
        <v>7.6945000274622005E-2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187</v>
      </c>
      <c r="D288" t="s">
        <v>179</v>
      </c>
      <c r="E288" t="s">
        <v>180</v>
      </c>
      <c r="F288">
        <v>2020</v>
      </c>
      <c r="G288">
        <v>0.197719951976422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187</v>
      </c>
      <c r="D289" t="s">
        <v>179</v>
      </c>
      <c r="E289" t="s">
        <v>180</v>
      </c>
      <c r="F289">
        <v>2025</v>
      </c>
      <c r="G289">
        <v>0.47601130034779698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187</v>
      </c>
      <c r="D290" t="s">
        <v>179</v>
      </c>
      <c r="E290" t="s">
        <v>180</v>
      </c>
      <c r="F290">
        <v>2030</v>
      </c>
      <c r="G290">
        <v>0.52916469586204906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187</v>
      </c>
      <c r="D291" t="s">
        <v>179</v>
      </c>
      <c r="E291" t="s">
        <v>180</v>
      </c>
      <c r="F291">
        <v>2035</v>
      </c>
      <c r="G291">
        <v>0.60753341137214001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187</v>
      </c>
      <c r="D292" t="s">
        <v>179</v>
      </c>
      <c r="E292" t="s">
        <v>180</v>
      </c>
      <c r="F292">
        <v>2040</v>
      </c>
      <c r="G292">
        <v>0.55342472943632903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187</v>
      </c>
      <c r="D293" t="s">
        <v>179</v>
      </c>
      <c r="E293" t="s">
        <v>180</v>
      </c>
      <c r="F293">
        <v>2045</v>
      </c>
      <c r="G293">
        <v>0.50108016767783703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187</v>
      </c>
      <c r="D294" t="s">
        <v>179</v>
      </c>
      <c r="E294" t="s">
        <v>180</v>
      </c>
      <c r="F294">
        <v>2050</v>
      </c>
      <c r="G294">
        <v>0.44128132162991501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187</v>
      </c>
      <c r="D295" t="s">
        <v>181</v>
      </c>
      <c r="E295" t="s">
        <v>180</v>
      </c>
      <c r="F295">
        <v>2020</v>
      </c>
      <c r="G295">
        <v>1.5076615667160001E-3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187</v>
      </c>
      <c r="D296" t="s">
        <v>181</v>
      </c>
      <c r="E296" t="s">
        <v>180</v>
      </c>
      <c r="F296">
        <v>2025</v>
      </c>
      <c r="G296">
        <v>1.31555382376E-3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187</v>
      </c>
      <c r="D297" t="s">
        <v>181</v>
      </c>
      <c r="E297" t="s">
        <v>180</v>
      </c>
      <c r="F297">
        <v>2030</v>
      </c>
      <c r="G297">
        <v>0.21865553677935001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187</v>
      </c>
      <c r="D298" t="s">
        <v>181</v>
      </c>
      <c r="E298" t="s">
        <v>180</v>
      </c>
      <c r="F298">
        <v>2035</v>
      </c>
      <c r="G298">
        <v>0.71312223471418701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187</v>
      </c>
      <c r="D299" t="s">
        <v>181</v>
      </c>
      <c r="E299" t="s">
        <v>180</v>
      </c>
      <c r="F299">
        <v>2040</v>
      </c>
      <c r="G299">
        <v>0.78733115337648807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187</v>
      </c>
      <c r="D300" t="s">
        <v>181</v>
      </c>
      <c r="E300" t="s">
        <v>180</v>
      </c>
      <c r="F300">
        <v>2045</v>
      </c>
      <c r="G300">
        <v>0.77313052199979404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187</v>
      </c>
      <c r="D301" t="s">
        <v>181</v>
      </c>
      <c r="E301" t="s">
        <v>180</v>
      </c>
      <c r="F301">
        <v>2050</v>
      </c>
      <c r="G301">
        <v>0.77146230195640209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187</v>
      </c>
      <c r="D302" t="s">
        <v>182</v>
      </c>
      <c r="E302" t="s">
        <v>180</v>
      </c>
      <c r="F302">
        <v>2025</v>
      </c>
      <c r="G302">
        <v>5.6781215061137001E-2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187</v>
      </c>
      <c r="D303" t="s">
        <v>182</v>
      </c>
      <c r="E303" t="s">
        <v>180</v>
      </c>
      <c r="F303">
        <v>2030</v>
      </c>
      <c r="G303">
        <v>0.15324589394155699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187</v>
      </c>
      <c r="D304" t="s">
        <v>182</v>
      </c>
      <c r="E304" t="s">
        <v>180</v>
      </c>
      <c r="F304">
        <v>2035</v>
      </c>
      <c r="G304">
        <v>0.10031343043120999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187</v>
      </c>
      <c r="D305" t="s">
        <v>182</v>
      </c>
      <c r="E305" t="s">
        <v>180</v>
      </c>
      <c r="F305">
        <v>2040</v>
      </c>
      <c r="G305">
        <v>0.108844350870033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187</v>
      </c>
      <c r="D306" t="s">
        <v>182</v>
      </c>
      <c r="E306" t="s">
        <v>180</v>
      </c>
      <c r="F306">
        <v>2045</v>
      </c>
      <c r="G306">
        <v>9.3543748164299001E-2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187</v>
      </c>
      <c r="D307" t="s">
        <v>182</v>
      </c>
      <c r="E307" t="s">
        <v>180</v>
      </c>
      <c r="F307">
        <v>2050</v>
      </c>
      <c r="G307">
        <v>8.2080930729571011E-2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187</v>
      </c>
      <c r="D308" t="s">
        <v>183</v>
      </c>
      <c r="E308" t="s">
        <v>180</v>
      </c>
      <c r="F308">
        <v>2015</v>
      </c>
      <c r="G308">
        <v>2.9030863036073238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187</v>
      </c>
      <c r="D309" t="s">
        <v>183</v>
      </c>
      <c r="E309" t="s">
        <v>180</v>
      </c>
      <c r="F309">
        <v>2020</v>
      </c>
      <c r="G309">
        <v>2.6481968464444789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187</v>
      </c>
      <c r="D310" t="s">
        <v>183</v>
      </c>
      <c r="E310" t="s">
        <v>180</v>
      </c>
      <c r="F310">
        <v>2025</v>
      </c>
      <c r="G310">
        <v>1.830018672181833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187</v>
      </c>
      <c r="D311" t="s">
        <v>183</v>
      </c>
      <c r="E311" t="s">
        <v>180</v>
      </c>
      <c r="F311">
        <v>2030</v>
      </c>
      <c r="G311">
        <v>1.083054407225891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187</v>
      </c>
      <c r="D312" t="s">
        <v>183</v>
      </c>
      <c r="E312" t="s">
        <v>180</v>
      </c>
      <c r="F312">
        <v>2035</v>
      </c>
      <c r="G312">
        <v>0.104051217624881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126</v>
      </c>
      <c r="D313" t="s">
        <v>179</v>
      </c>
      <c r="E313" t="s">
        <v>180</v>
      </c>
      <c r="F313">
        <v>2015</v>
      </c>
      <c r="G313">
        <v>4.7912477209650006E-3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126</v>
      </c>
      <c r="D314" t="s">
        <v>179</v>
      </c>
      <c r="E314" t="s">
        <v>180</v>
      </c>
      <c r="F314">
        <v>2020</v>
      </c>
      <c r="G314">
        <v>1.6797708040738001E-2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126</v>
      </c>
      <c r="D315" t="s">
        <v>179</v>
      </c>
      <c r="E315" t="s">
        <v>180</v>
      </c>
      <c r="F315">
        <v>2025</v>
      </c>
      <c r="G315">
        <v>4.4315795097397997E-2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126</v>
      </c>
      <c r="D316" t="s">
        <v>179</v>
      </c>
      <c r="E316" t="s">
        <v>180</v>
      </c>
      <c r="F316">
        <v>2030</v>
      </c>
      <c r="G316">
        <v>6.9195536690987006E-2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126</v>
      </c>
      <c r="D317" t="s">
        <v>179</v>
      </c>
      <c r="E317" t="s">
        <v>180</v>
      </c>
      <c r="F317">
        <v>2035</v>
      </c>
      <c r="G317">
        <v>8.0597673104477005E-2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126</v>
      </c>
      <c r="D318" t="s">
        <v>179</v>
      </c>
      <c r="E318" t="s">
        <v>180</v>
      </c>
      <c r="F318">
        <v>2040</v>
      </c>
      <c r="G318">
        <v>7.7958413694598008E-2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126</v>
      </c>
      <c r="D319" t="s">
        <v>179</v>
      </c>
      <c r="E319" t="s">
        <v>180</v>
      </c>
      <c r="F319">
        <v>2045</v>
      </c>
      <c r="G319">
        <v>6.9974323476378011E-2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126</v>
      </c>
      <c r="D320" t="s">
        <v>179</v>
      </c>
      <c r="E320" t="s">
        <v>180</v>
      </c>
      <c r="F320">
        <v>2050</v>
      </c>
      <c r="G320">
        <v>6.1158554506144998E-2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126</v>
      </c>
      <c r="D321" t="s">
        <v>181</v>
      </c>
      <c r="E321" t="s">
        <v>180</v>
      </c>
      <c r="F321">
        <v>2020</v>
      </c>
      <c r="G321">
        <v>2.4954625171643178E-4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126</v>
      </c>
      <c r="D322" t="s">
        <v>181</v>
      </c>
      <c r="E322" t="s">
        <v>180</v>
      </c>
      <c r="F322">
        <v>2025</v>
      </c>
      <c r="G322">
        <v>2.1774881903085169E-4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126</v>
      </c>
      <c r="D323" t="s">
        <v>181</v>
      </c>
      <c r="E323" t="s">
        <v>180</v>
      </c>
      <c r="F323">
        <v>2030</v>
      </c>
      <c r="G323">
        <v>2.403885911029848E-4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126</v>
      </c>
      <c r="D324" t="s">
        <v>181</v>
      </c>
      <c r="E324" t="s">
        <v>180</v>
      </c>
      <c r="F324">
        <v>2035</v>
      </c>
      <c r="G324">
        <v>3.1917115427754002E-2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126</v>
      </c>
      <c r="D325" t="s">
        <v>181</v>
      </c>
      <c r="E325" t="s">
        <v>180</v>
      </c>
      <c r="F325">
        <v>2040</v>
      </c>
      <c r="G325">
        <v>3.7469680765763E-2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126</v>
      </c>
      <c r="D326" t="s">
        <v>181</v>
      </c>
      <c r="E326" t="s">
        <v>180</v>
      </c>
      <c r="F326">
        <v>2045</v>
      </c>
      <c r="G326">
        <v>3.5662786199052013E-2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126</v>
      </c>
      <c r="D327" t="s">
        <v>181</v>
      </c>
      <c r="E327" t="s">
        <v>180</v>
      </c>
      <c r="F327">
        <v>2050</v>
      </c>
      <c r="G327">
        <v>3.7000401187401E-2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126</v>
      </c>
      <c r="D328" t="s">
        <v>182</v>
      </c>
      <c r="E328" t="s">
        <v>180</v>
      </c>
      <c r="F328">
        <v>2030</v>
      </c>
      <c r="G328">
        <v>3.9160935667120001E-3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126</v>
      </c>
      <c r="D329" t="s">
        <v>182</v>
      </c>
      <c r="E329" t="s">
        <v>180</v>
      </c>
      <c r="F329">
        <v>2035</v>
      </c>
      <c r="G329">
        <v>8.0360716322540014E-3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126</v>
      </c>
      <c r="D330" t="s">
        <v>182</v>
      </c>
      <c r="E330" t="s">
        <v>180</v>
      </c>
      <c r="F330">
        <v>2040</v>
      </c>
      <c r="G330">
        <v>7.9210525220040004E-3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126</v>
      </c>
      <c r="D331" t="s">
        <v>182</v>
      </c>
      <c r="E331" t="s">
        <v>180</v>
      </c>
      <c r="F331">
        <v>2045</v>
      </c>
      <c r="G331">
        <v>6.7128920977490014E-3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126</v>
      </c>
      <c r="D332" t="s">
        <v>182</v>
      </c>
      <c r="E332" t="s">
        <v>180</v>
      </c>
      <c r="F332">
        <v>2050</v>
      </c>
      <c r="G332">
        <v>5.7299354313350001E-3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126</v>
      </c>
      <c r="D333" t="s">
        <v>183</v>
      </c>
      <c r="E333" t="s">
        <v>180</v>
      </c>
      <c r="F333">
        <v>2015</v>
      </c>
      <c r="G333">
        <v>0.324283516016035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126</v>
      </c>
      <c r="D334" t="s">
        <v>183</v>
      </c>
      <c r="E334" t="s">
        <v>180</v>
      </c>
      <c r="F334">
        <v>2020</v>
      </c>
      <c r="G334">
        <v>0.28917748526661002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126</v>
      </c>
      <c r="D335" t="s">
        <v>183</v>
      </c>
      <c r="E335" t="s">
        <v>180</v>
      </c>
      <c r="F335">
        <v>2025</v>
      </c>
      <c r="G335">
        <v>0.19752692938564101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126</v>
      </c>
      <c r="D336" t="s">
        <v>183</v>
      </c>
      <c r="E336" t="s">
        <v>180</v>
      </c>
      <c r="F336">
        <v>2030</v>
      </c>
      <c r="G336">
        <v>0.11777129731446601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126</v>
      </c>
      <c r="D337" t="s">
        <v>183</v>
      </c>
      <c r="E337" t="s">
        <v>180</v>
      </c>
      <c r="F337">
        <v>2035</v>
      </c>
      <c r="G337">
        <v>1.2654560066344E-2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135</v>
      </c>
      <c r="D338" t="s">
        <v>179</v>
      </c>
      <c r="E338" t="s">
        <v>180</v>
      </c>
      <c r="F338">
        <v>2015</v>
      </c>
      <c r="G338">
        <v>4.6521296830950003E-3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135</v>
      </c>
      <c r="D339" t="s">
        <v>179</v>
      </c>
      <c r="E339" t="s">
        <v>180</v>
      </c>
      <c r="F339">
        <v>2020</v>
      </c>
      <c r="G339">
        <v>1.3124915574118001E-2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135</v>
      </c>
      <c r="D340" t="s">
        <v>179</v>
      </c>
      <c r="E340" t="s">
        <v>180</v>
      </c>
      <c r="F340">
        <v>2025</v>
      </c>
      <c r="G340">
        <v>1.9525781282098E-2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135</v>
      </c>
      <c r="D341" t="s">
        <v>179</v>
      </c>
      <c r="E341" t="s">
        <v>180</v>
      </c>
      <c r="F341">
        <v>2030</v>
      </c>
      <c r="G341">
        <v>2.3216524108963001E-2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135</v>
      </c>
      <c r="D342" t="s">
        <v>179</v>
      </c>
      <c r="E342" t="s">
        <v>180</v>
      </c>
      <c r="F342">
        <v>2035</v>
      </c>
      <c r="G342">
        <v>2.8726921356637E-2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135</v>
      </c>
      <c r="D343" t="s">
        <v>179</v>
      </c>
      <c r="E343" t="s">
        <v>180</v>
      </c>
      <c r="F343">
        <v>2040</v>
      </c>
      <c r="G343">
        <v>2.6686948842642E-2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135</v>
      </c>
      <c r="D344" t="s">
        <v>179</v>
      </c>
      <c r="E344" t="s">
        <v>180</v>
      </c>
      <c r="F344">
        <v>2045</v>
      </c>
      <c r="G344">
        <v>2.3680635296959001E-2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135</v>
      </c>
      <c r="D345" t="s">
        <v>179</v>
      </c>
      <c r="E345" t="s">
        <v>180</v>
      </c>
      <c r="F345">
        <v>2050</v>
      </c>
      <c r="G345">
        <v>2.129156241134E-2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135</v>
      </c>
      <c r="D346" t="s">
        <v>181</v>
      </c>
      <c r="E346" t="s">
        <v>180</v>
      </c>
      <c r="F346">
        <v>2020</v>
      </c>
      <c r="G346">
        <v>8.7346937090783565E-5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135</v>
      </c>
      <c r="D347" t="s">
        <v>181</v>
      </c>
      <c r="E347" t="s">
        <v>180</v>
      </c>
      <c r="F347">
        <v>2025</v>
      </c>
      <c r="G347">
        <v>1.3441500758271999E-2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135</v>
      </c>
      <c r="D348" t="s">
        <v>181</v>
      </c>
      <c r="E348" t="s">
        <v>180</v>
      </c>
      <c r="F348">
        <v>2030</v>
      </c>
      <c r="G348">
        <v>3.0201322512648999E-2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135</v>
      </c>
      <c r="D349" t="s">
        <v>181</v>
      </c>
      <c r="E349" t="s">
        <v>180</v>
      </c>
      <c r="F349">
        <v>2035</v>
      </c>
      <c r="G349">
        <v>5.5224811936212002E-2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135</v>
      </c>
      <c r="D350" t="s">
        <v>181</v>
      </c>
      <c r="E350" t="s">
        <v>180</v>
      </c>
      <c r="F350">
        <v>2040</v>
      </c>
      <c r="G350">
        <v>6.1640218170872008E-2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135</v>
      </c>
      <c r="D351" t="s">
        <v>181</v>
      </c>
      <c r="E351" t="s">
        <v>180</v>
      </c>
      <c r="F351">
        <v>2045</v>
      </c>
      <c r="G351">
        <v>5.9882592311664998E-2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135</v>
      </c>
      <c r="D352" t="s">
        <v>181</v>
      </c>
      <c r="E352" t="s">
        <v>180</v>
      </c>
      <c r="F352">
        <v>2050</v>
      </c>
      <c r="G352">
        <v>5.6461352230009997E-2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135</v>
      </c>
      <c r="D353" t="s">
        <v>182</v>
      </c>
      <c r="E353" t="s">
        <v>180</v>
      </c>
      <c r="F353">
        <v>2025</v>
      </c>
      <c r="G353">
        <v>1.3781043619049999E-3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135</v>
      </c>
      <c r="D354" t="s">
        <v>182</v>
      </c>
      <c r="E354" t="s">
        <v>180</v>
      </c>
      <c r="F354">
        <v>2030</v>
      </c>
      <c r="G354">
        <v>3.3808955254390001E-3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135</v>
      </c>
      <c r="D355" t="s">
        <v>182</v>
      </c>
      <c r="E355" t="s">
        <v>180</v>
      </c>
      <c r="F355">
        <v>2035</v>
      </c>
      <c r="G355">
        <v>8.2824307650280014E-3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135</v>
      </c>
      <c r="D356" t="s">
        <v>182</v>
      </c>
      <c r="E356" t="s">
        <v>180</v>
      </c>
      <c r="F356">
        <v>2040</v>
      </c>
      <c r="G356">
        <v>6.0472761414430004E-3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135</v>
      </c>
      <c r="D357" t="s">
        <v>182</v>
      </c>
      <c r="E357" t="s">
        <v>180</v>
      </c>
      <c r="F357">
        <v>2045</v>
      </c>
      <c r="G357">
        <v>5.0996231980539996E-3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135</v>
      </c>
      <c r="D358" t="s">
        <v>182</v>
      </c>
      <c r="E358" t="s">
        <v>180</v>
      </c>
      <c r="F358">
        <v>2050</v>
      </c>
      <c r="G358">
        <v>4.5115421787330001E-3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135</v>
      </c>
      <c r="D359" t="s">
        <v>183</v>
      </c>
      <c r="E359" t="s">
        <v>180</v>
      </c>
      <c r="F359">
        <v>2015</v>
      </c>
      <c r="G359">
        <v>0.19588902354089999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135</v>
      </c>
      <c r="D360" t="s">
        <v>183</v>
      </c>
      <c r="E360" t="s">
        <v>180</v>
      </c>
      <c r="F360">
        <v>2020</v>
      </c>
      <c r="G360">
        <v>0.17667843864079599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135</v>
      </c>
      <c r="D361" t="s">
        <v>183</v>
      </c>
      <c r="E361" t="s">
        <v>180</v>
      </c>
      <c r="F361">
        <v>2025</v>
      </c>
      <c r="G361">
        <v>0.122150361928701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135</v>
      </c>
      <c r="D362" t="s">
        <v>183</v>
      </c>
      <c r="E362" t="s">
        <v>180</v>
      </c>
      <c r="F362">
        <v>2030</v>
      </c>
      <c r="G362">
        <v>7.2783687949768E-2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135</v>
      </c>
      <c r="D363" t="s">
        <v>183</v>
      </c>
      <c r="E363" t="s">
        <v>180</v>
      </c>
      <c r="F363">
        <v>2035</v>
      </c>
      <c r="G363">
        <v>7.1832528132890006E-3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125</v>
      </c>
      <c r="D364" t="s">
        <v>179</v>
      </c>
      <c r="E364" t="s">
        <v>180</v>
      </c>
      <c r="F364">
        <v>2015</v>
      </c>
      <c r="G364">
        <v>2.2794860679900002E-3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125</v>
      </c>
      <c r="D365" t="s">
        <v>179</v>
      </c>
      <c r="E365" t="s">
        <v>180</v>
      </c>
      <c r="F365">
        <v>2020</v>
      </c>
      <c r="G365">
        <v>6.2436853800200004E-3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125</v>
      </c>
      <c r="D366" t="s">
        <v>179</v>
      </c>
      <c r="E366" t="s">
        <v>180</v>
      </c>
      <c r="F366">
        <v>2025</v>
      </c>
      <c r="G366">
        <v>1.6290549904726E-2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125</v>
      </c>
      <c r="D367" t="s">
        <v>179</v>
      </c>
      <c r="E367" t="s">
        <v>180</v>
      </c>
      <c r="F367">
        <v>2030</v>
      </c>
      <c r="G367">
        <v>2.4935074030225001E-2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125</v>
      </c>
      <c r="D368" t="s">
        <v>179</v>
      </c>
      <c r="E368" t="s">
        <v>180</v>
      </c>
      <c r="F368">
        <v>2035</v>
      </c>
      <c r="G368">
        <v>3.9712872014781013E-2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125</v>
      </c>
      <c r="D369" t="s">
        <v>179</v>
      </c>
      <c r="E369" t="s">
        <v>180</v>
      </c>
      <c r="F369">
        <v>2040</v>
      </c>
      <c r="G369">
        <v>3.8865002825536003E-2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125</v>
      </c>
      <c r="D370" t="s">
        <v>179</v>
      </c>
      <c r="E370" t="s">
        <v>180</v>
      </c>
      <c r="F370">
        <v>2045</v>
      </c>
      <c r="G370">
        <v>3.5896455462558E-2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125</v>
      </c>
      <c r="D371" t="s">
        <v>179</v>
      </c>
      <c r="E371" t="s">
        <v>180</v>
      </c>
      <c r="F371">
        <v>2050</v>
      </c>
      <c r="G371">
        <v>3.0895193944371999E-2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125</v>
      </c>
      <c r="D372" t="s">
        <v>181</v>
      </c>
      <c r="E372" t="s">
        <v>180</v>
      </c>
      <c r="F372">
        <v>2020</v>
      </c>
      <c r="G372">
        <v>8.795811895091341E-5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125</v>
      </c>
      <c r="D373" t="s">
        <v>181</v>
      </c>
      <c r="E373" t="s">
        <v>180</v>
      </c>
      <c r="F373">
        <v>2025</v>
      </c>
      <c r="G373">
        <v>7.6750407565730766E-5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125</v>
      </c>
      <c r="D374" t="s">
        <v>181</v>
      </c>
      <c r="E374" t="s">
        <v>180</v>
      </c>
      <c r="F374">
        <v>2030</v>
      </c>
      <c r="G374">
        <v>8.4730298071980804E-5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125</v>
      </c>
      <c r="D375" t="s">
        <v>181</v>
      </c>
      <c r="E375" t="s">
        <v>180</v>
      </c>
      <c r="F375">
        <v>2035</v>
      </c>
      <c r="G375">
        <v>7.0648929487637349E-5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125</v>
      </c>
      <c r="D376" t="s">
        <v>181</v>
      </c>
      <c r="E376" t="s">
        <v>180</v>
      </c>
      <c r="F376">
        <v>2040</v>
      </c>
      <c r="G376">
        <v>2.1748032726089999E-3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125</v>
      </c>
      <c r="D377" t="s">
        <v>181</v>
      </c>
      <c r="E377" t="s">
        <v>180</v>
      </c>
      <c r="F377">
        <v>2045</v>
      </c>
      <c r="G377">
        <v>2.942989738801E-3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125</v>
      </c>
      <c r="D378" t="s">
        <v>181</v>
      </c>
      <c r="E378" t="s">
        <v>180</v>
      </c>
      <c r="F378">
        <v>2050</v>
      </c>
      <c r="G378">
        <v>5.3826503114140006E-3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125</v>
      </c>
      <c r="D379" t="s">
        <v>182</v>
      </c>
      <c r="E379" t="s">
        <v>180</v>
      </c>
      <c r="F379">
        <v>2030</v>
      </c>
      <c r="G379">
        <v>1.4201758404419999E-3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125</v>
      </c>
      <c r="D380" t="s">
        <v>182</v>
      </c>
      <c r="E380" t="s">
        <v>180</v>
      </c>
      <c r="F380">
        <v>2035</v>
      </c>
      <c r="G380">
        <v>2.2900695370000001E-3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125</v>
      </c>
      <c r="D381" t="s">
        <v>182</v>
      </c>
      <c r="E381" t="s">
        <v>180</v>
      </c>
      <c r="F381">
        <v>2040</v>
      </c>
      <c r="G381">
        <v>3.2989046723479998E-3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125</v>
      </c>
      <c r="D382" t="s">
        <v>182</v>
      </c>
      <c r="E382" t="s">
        <v>180</v>
      </c>
      <c r="F382">
        <v>2045</v>
      </c>
      <c r="G382">
        <v>2.282895943831E-3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125</v>
      </c>
      <c r="D383" t="s">
        <v>182</v>
      </c>
      <c r="E383" t="s">
        <v>180</v>
      </c>
      <c r="F383">
        <v>2050</v>
      </c>
      <c r="G383">
        <v>1.927419554133E-3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125</v>
      </c>
      <c r="D384" t="s">
        <v>183</v>
      </c>
      <c r="E384" t="s">
        <v>180</v>
      </c>
      <c r="F384">
        <v>2015</v>
      </c>
      <c r="G384">
        <v>0.12085700093518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125</v>
      </c>
      <c r="D385" t="s">
        <v>183</v>
      </c>
      <c r="E385" t="s">
        <v>180</v>
      </c>
      <c r="F385">
        <v>2020</v>
      </c>
      <c r="G385">
        <v>0.107359628390785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125</v>
      </c>
      <c r="D386" t="s">
        <v>183</v>
      </c>
      <c r="E386" t="s">
        <v>180</v>
      </c>
      <c r="F386">
        <v>2025</v>
      </c>
      <c r="G386">
        <v>7.1814166583648004E-2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125</v>
      </c>
      <c r="D387" t="s">
        <v>183</v>
      </c>
      <c r="E387" t="s">
        <v>180</v>
      </c>
      <c r="F387">
        <v>2030</v>
      </c>
      <c r="G387">
        <v>4.2657751833868003E-2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125</v>
      </c>
      <c r="D388" t="s">
        <v>183</v>
      </c>
      <c r="E388" t="s">
        <v>180</v>
      </c>
      <c r="F388">
        <v>2035</v>
      </c>
      <c r="G388">
        <v>4.512483306892E-3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130</v>
      </c>
      <c r="D389" t="s">
        <v>179</v>
      </c>
      <c r="E389" t="s">
        <v>180</v>
      </c>
      <c r="F389">
        <v>2015</v>
      </c>
      <c r="G389">
        <v>3.1149807454216999E-2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130</v>
      </c>
      <c r="D390" t="s">
        <v>179</v>
      </c>
      <c r="E390" t="s">
        <v>180</v>
      </c>
      <c r="F390">
        <v>2020</v>
      </c>
      <c r="G390">
        <v>0.107484383054053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130</v>
      </c>
      <c r="D391" t="s">
        <v>179</v>
      </c>
      <c r="E391" t="s">
        <v>180</v>
      </c>
      <c r="F391">
        <v>2025</v>
      </c>
      <c r="G391">
        <v>0.17251558648333001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130</v>
      </c>
      <c r="D392" t="s">
        <v>179</v>
      </c>
      <c r="E392" t="s">
        <v>180</v>
      </c>
      <c r="F392">
        <v>2030</v>
      </c>
      <c r="G392">
        <v>0.21993036280564701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130</v>
      </c>
      <c r="D393" t="s">
        <v>179</v>
      </c>
      <c r="E393" t="s">
        <v>180</v>
      </c>
      <c r="F393">
        <v>2035</v>
      </c>
      <c r="G393">
        <v>0.28796781018011702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130</v>
      </c>
      <c r="D394" t="s">
        <v>179</v>
      </c>
      <c r="E394" t="s">
        <v>180</v>
      </c>
      <c r="F394">
        <v>2040</v>
      </c>
      <c r="G394">
        <v>0.26961141563930002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130</v>
      </c>
      <c r="D395" t="s">
        <v>179</v>
      </c>
      <c r="E395" t="s">
        <v>180</v>
      </c>
      <c r="F395">
        <v>2045</v>
      </c>
      <c r="G395">
        <v>0.23865602722916299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130</v>
      </c>
      <c r="D396" t="s">
        <v>179</v>
      </c>
      <c r="E396" t="s">
        <v>180</v>
      </c>
      <c r="F396">
        <v>2050</v>
      </c>
      <c r="G396">
        <v>0.21299357055020099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130</v>
      </c>
      <c r="D397" t="s">
        <v>181</v>
      </c>
      <c r="E397" t="s">
        <v>180</v>
      </c>
      <c r="F397">
        <v>2020</v>
      </c>
      <c r="G397">
        <v>9.8262536233442179E-4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130</v>
      </c>
      <c r="D398" t="s">
        <v>181</v>
      </c>
      <c r="E398" t="s">
        <v>180</v>
      </c>
      <c r="F398">
        <v>2025</v>
      </c>
      <c r="G398">
        <v>4.7575980819354012E-2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130</v>
      </c>
      <c r="D399" t="s">
        <v>181</v>
      </c>
      <c r="E399" t="s">
        <v>180</v>
      </c>
      <c r="F399">
        <v>2030</v>
      </c>
      <c r="G399">
        <v>0.20868100418855801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130</v>
      </c>
      <c r="D400" t="s">
        <v>181</v>
      </c>
      <c r="E400" t="s">
        <v>180</v>
      </c>
      <c r="F400">
        <v>2035</v>
      </c>
      <c r="G400">
        <v>0.51155384910836799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130</v>
      </c>
      <c r="D401" t="s">
        <v>181</v>
      </c>
      <c r="E401" t="s">
        <v>180</v>
      </c>
      <c r="F401">
        <v>2040</v>
      </c>
      <c r="G401">
        <v>0.54211181013313803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130</v>
      </c>
      <c r="D402" t="s">
        <v>181</v>
      </c>
      <c r="E402" t="s">
        <v>180</v>
      </c>
      <c r="F402">
        <v>2045</v>
      </c>
      <c r="G402">
        <v>0.52613615592723306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130</v>
      </c>
      <c r="D403" t="s">
        <v>181</v>
      </c>
      <c r="E403" t="s">
        <v>180</v>
      </c>
      <c r="F403">
        <v>2050</v>
      </c>
      <c r="G403">
        <v>0.50089989797480305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130</v>
      </c>
      <c r="D404" t="s">
        <v>182</v>
      </c>
      <c r="E404" t="s">
        <v>180</v>
      </c>
      <c r="F404">
        <v>2025</v>
      </c>
      <c r="G404">
        <v>0.115355075338729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130</v>
      </c>
      <c r="D405" t="s">
        <v>182</v>
      </c>
      <c r="E405" t="s">
        <v>180</v>
      </c>
      <c r="F405">
        <v>2030</v>
      </c>
      <c r="G405">
        <v>0.10335870078967101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130</v>
      </c>
      <c r="D406" t="s">
        <v>182</v>
      </c>
      <c r="E406" t="s">
        <v>180</v>
      </c>
      <c r="F406">
        <v>2035</v>
      </c>
      <c r="G406">
        <v>3.8289914966349002E-2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130</v>
      </c>
      <c r="D407" t="s">
        <v>182</v>
      </c>
      <c r="E407" t="s">
        <v>180</v>
      </c>
      <c r="F407">
        <v>2040</v>
      </c>
      <c r="G407">
        <v>4.9685797015420002E-2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130</v>
      </c>
      <c r="D408" t="s">
        <v>182</v>
      </c>
      <c r="E408" t="s">
        <v>180</v>
      </c>
      <c r="F408">
        <v>2045</v>
      </c>
      <c r="G408">
        <v>4.1881596159870013E-2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130</v>
      </c>
      <c r="D409" t="s">
        <v>182</v>
      </c>
      <c r="E409" t="s">
        <v>180</v>
      </c>
      <c r="F409">
        <v>2050</v>
      </c>
      <c r="G409">
        <v>3.5437865189900997E-2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130</v>
      </c>
      <c r="D410" t="s">
        <v>183</v>
      </c>
      <c r="E410" t="s">
        <v>180</v>
      </c>
      <c r="F410">
        <v>2015</v>
      </c>
      <c r="G410">
        <v>2.025171413962668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130</v>
      </c>
      <c r="D411" t="s">
        <v>183</v>
      </c>
      <c r="E411" t="s">
        <v>180</v>
      </c>
      <c r="F411">
        <v>2020</v>
      </c>
      <c r="G411">
        <v>1.8248796013906019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130</v>
      </c>
      <c r="D412" t="s">
        <v>183</v>
      </c>
      <c r="E412" t="s">
        <v>180</v>
      </c>
      <c r="F412">
        <v>2025</v>
      </c>
      <c r="G412">
        <v>1.248943637887427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130</v>
      </c>
      <c r="D413" t="s">
        <v>183</v>
      </c>
      <c r="E413" t="s">
        <v>180</v>
      </c>
      <c r="F413">
        <v>2030</v>
      </c>
      <c r="G413">
        <v>0.74038008848935011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130</v>
      </c>
      <c r="D414" t="s">
        <v>183</v>
      </c>
      <c r="E414" t="s">
        <v>180</v>
      </c>
      <c r="F414">
        <v>2035</v>
      </c>
      <c r="G414">
        <v>7.0027115226921011E-2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132</v>
      </c>
      <c r="D415" t="s">
        <v>179</v>
      </c>
      <c r="E415" t="s">
        <v>180</v>
      </c>
      <c r="F415">
        <v>2015</v>
      </c>
      <c r="G415">
        <v>3.3012005001990001E-3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132</v>
      </c>
      <c r="D416" t="s">
        <v>179</v>
      </c>
      <c r="E416" t="s">
        <v>180</v>
      </c>
      <c r="F416">
        <v>2020</v>
      </c>
      <c r="G416">
        <v>5.5515758913990002E-3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132</v>
      </c>
      <c r="D417" t="s">
        <v>179</v>
      </c>
      <c r="E417" t="s">
        <v>180</v>
      </c>
      <c r="F417">
        <v>2025</v>
      </c>
      <c r="G417">
        <v>9.1703494305760015E-3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132</v>
      </c>
      <c r="D418" t="s">
        <v>179</v>
      </c>
      <c r="E418" t="s">
        <v>180</v>
      </c>
      <c r="F418">
        <v>2030</v>
      </c>
      <c r="G418">
        <v>1.0644401780925E-2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132</v>
      </c>
      <c r="D419" t="s">
        <v>179</v>
      </c>
      <c r="E419" t="s">
        <v>180</v>
      </c>
      <c r="F419">
        <v>2035</v>
      </c>
      <c r="G419">
        <v>1.9510335211415999E-2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132</v>
      </c>
      <c r="D420" t="s">
        <v>179</v>
      </c>
      <c r="E420" t="s">
        <v>180</v>
      </c>
      <c r="F420">
        <v>2040</v>
      </c>
      <c r="G420">
        <v>1.7816428668408001E-2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132</v>
      </c>
      <c r="D421" t="s">
        <v>179</v>
      </c>
      <c r="E421" t="s">
        <v>180</v>
      </c>
      <c r="F421">
        <v>2045</v>
      </c>
      <c r="G421">
        <v>1.5972616925501001E-2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132</v>
      </c>
      <c r="D422" t="s">
        <v>179</v>
      </c>
      <c r="E422" t="s">
        <v>180</v>
      </c>
      <c r="F422">
        <v>2050</v>
      </c>
      <c r="G422">
        <v>1.5484145234199E-2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132</v>
      </c>
      <c r="D423" t="s">
        <v>181</v>
      </c>
      <c r="E423" t="s">
        <v>180</v>
      </c>
      <c r="F423">
        <v>2035</v>
      </c>
      <c r="G423">
        <v>2.1341921535481E-2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132</v>
      </c>
      <c r="D424" t="s">
        <v>181</v>
      </c>
      <c r="E424" t="s">
        <v>180</v>
      </c>
      <c r="F424">
        <v>2040</v>
      </c>
      <c r="G424">
        <v>2.2778021560044E-2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132</v>
      </c>
      <c r="D425" t="s">
        <v>181</v>
      </c>
      <c r="E425" t="s">
        <v>180</v>
      </c>
      <c r="F425">
        <v>2045</v>
      </c>
      <c r="G425">
        <v>2.2668950100362999E-2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132</v>
      </c>
      <c r="D426" t="s">
        <v>181</v>
      </c>
      <c r="E426" t="s">
        <v>180</v>
      </c>
      <c r="F426">
        <v>2050</v>
      </c>
      <c r="G426">
        <v>2.0920340822132E-2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132</v>
      </c>
      <c r="D427" t="s">
        <v>182</v>
      </c>
      <c r="E427" t="s">
        <v>180</v>
      </c>
      <c r="F427">
        <v>2020</v>
      </c>
      <c r="G427">
        <v>2.0152182129649998E-3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132</v>
      </c>
      <c r="D428" t="s">
        <v>182</v>
      </c>
      <c r="E428" t="s">
        <v>180</v>
      </c>
      <c r="F428">
        <v>2025</v>
      </c>
      <c r="G428">
        <v>1.0044678694859E-2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132</v>
      </c>
      <c r="D429" t="s">
        <v>182</v>
      </c>
      <c r="E429" t="s">
        <v>180</v>
      </c>
      <c r="F429">
        <v>2030</v>
      </c>
      <c r="G429">
        <v>2.0972074953076E-2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132</v>
      </c>
      <c r="D430" t="s">
        <v>182</v>
      </c>
      <c r="E430" t="s">
        <v>180</v>
      </c>
      <c r="F430">
        <v>2035</v>
      </c>
      <c r="G430">
        <v>2.8091868854940001E-3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132</v>
      </c>
      <c r="D431" t="s">
        <v>182</v>
      </c>
      <c r="E431" t="s">
        <v>180</v>
      </c>
      <c r="F431">
        <v>2040</v>
      </c>
      <c r="G431">
        <v>2.7946818277119999E-3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132</v>
      </c>
      <c r="D432" t="s">
        <v>182</v>
      </c>
      <c r="E432" t="s">
        <v>180</v>
      </c>
      <c r="F432">
        <v>2045</v>
      </c>
      <c r="G432">
        <v>2.4282588939010001E-3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132</v>
      </c>
      <c r="D433" t="s">
        <v>182</v>
      </c>
      <c r="E433" t="s">
        <v>180</v>
      </c>
      <c r="F433">
        <v>2050</v>
      </c>
      <c r="G433">
        <v>2.05903170786E-3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132</v>
      </c>
      <c r="D434" t="s">
        <v>183</v>
      </c>
      <c r="E434" t="s">
        <v>180</v>
      </c>
      <c r="F434">
        <v>2015</v>
      </c>
      <c r="G434">
        <v>7.0211065507142012E-2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132</v>
      </c>
      <c r="D435" t="s">
        <v>183</v>
      </c>
      <c r="E435" t="s">
        <v>180</v>
      </c>
      <c r="F435">
        <v>2020</v>
      </c>
      <c r="G435">
        <v>6.5430340784576005E-2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132</v>
      </c>
      <c r="D436" t="s">
        <v>183</v>
      </c>
      <c r="E436" t="s">
        <v>180</v>
      </c>
      <c r="F436">
        <v>2025</v>
      </c>
      <c r="G436">
        <v>4.5807956382489003E-2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132</v>
      </c>
      <c r="D437" t="s">
        <v>183</v>
      </c>
      <c r="E437" t="s">
        <v>180</v>
      </c>
      <c r="F437">
        <v>2030</v>
      </c>
      <c r="G437">
        <v>2.6829272879115001E-2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132</v>
      </c>
      <c r="D438" t="s">
        <v>183</v>
      </c>
      <c r="E438" t="s">
        <v>180</v>
      </c>
      <c r="F438">
        <v>2035</v>
      </c>
      <c r="G438">
        <v>1.9943062519530001E-3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133</v>
      </c>
      <c r="D439" t="s">
        <v>179</v>
      </c>
      <c r="E439" t="s">
        <v>180</v>
      </c>
      <c r="F439">
        <v>2015</v>
      </c>
      <c r="G439">
        <v>2.989177151257E-3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133</v>
      </c>
      <c r="D440" t="s">
        <v>179</v>
      </c>
      <c r="E440" t="s">
        <v>180</v>
      </c>
      <c r="F440">
        <v>2020</v>
      </c>
      <c r="G440">
        <v>5.5573944824420006E-3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133</v>
      </c>
      <c r="D441" t="s">
        <v>179</v>
      </c>
      <c r="E441" t="s">
        <v>180</v>
      </c>
      <c r="F441">
        <v>2025</v>
      </c>
      <c r="G441">
        <v>9.8882168526650011E-3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133</v>
      </c>
      <c r="D442" t="s">
        <v>179</v>
      </c>
      <c r="E442" t="s">
        <v>180</v>
      </c>
      <c r="F442">
        <v>2030</v>
      </c>
      <c r="G442">
        <v>1.2342381755129E-2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133</v>
      </c>
      <c r="D443" t="s">
        <v>179</v>
      </c>
      <c r="E443" t="s">
        <v>180</v>
      </c>
      <c r="F443">
        <v>2035</v>
      </c>
      <c r="G443">
        <v>1.5131782654305001E-2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133</v>
      </c>
      <c r="D444" t="s">
        <v>179</v>
      </c>
      <c r="E444" t="s">
        <v>180</v>
      </c>
      <c r="F444">
        <v>2040</v>
      </c>
      <c r="G444">
        <v>1.4151104887943E-2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133</v>
      </c>
      <c r="D445" t="s">
        <v>179</v>
      </c>
      <c r="E445" t="s">
        <v>180</v>
      </c>
      <c r="F445">
        <v>2045</v>
      </c>
      <c r="G445">
        <v>1.3111374007506E-2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133</v>
      </c>
      <c r="D446" t="s">
        <v>179</v>
      </c>
      <c r="E446" t="s">
        <v>180</v>
      </c>
      <c r="F446">
        <v>2050</v>
      </c>
      <c r="G446">
        <v>1.1949943778061E-2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133</v>
      </c>
      <c r="D447" t="s">
        <v>181</v>
      </c>
      <c r="E447" t="s">
        <v>180</v>
      </c>
      <c r="F447">
        <v>2030</v>
      </c>
      <c r="G447">
        <v>8.0805208978060004E-3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133</v>
      </c>
      <c r="D448" t="s">
        <v>181</v>
      </c>
      <c r="E448" t="s">
        <v>180</v>
      </c>
      <c r="F448">
        <v>2035</v>
      </c>
      <c r="G448">
        <v>2.4716063216832E-2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133</v>
      </c>
      <c r="D449" t="s">
        <v>181</v>
      </c>
      <c r="E449" t="s">
        <v>180</v>
      </c>
      <c r="F449">
        <v>2040</v>
      </c>
      <c r="G449">
        <v>2.5366452037765001E-2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133</v>
      </c>
      <c r="D450" t="s">
        <v>181</v>
      </c>
      <c r="E450" t="s">
        <v>180</v>
      </c>
      <c r="F450">
        <v>2045</v>
      </c>
      <c r="G450">
        <v>2.4351198172658999E-2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133</v>
      </c>
      <c r="D451" t="s">
        <v>181</v>
      </c>
      <c r="E451" t="s">
        <v>180</v>
      </c>
      <c r="F451">
        <v>2050</v>
      </c>
      <c r="G451">
        <v>2.3179548186193999E-2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133</v>
      </c>
      <c r="D452" t="s">
        <v>182</v>
      </c>
      <c r="E452" t="s">
        <v>180</v>
      </c>
      <c r="F452">
        <v>2020</v>
      </c>
      <c r="G452">
        <v>1.7133152518709999E-3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133</v>
      </c>
      <c r="D453" t="s">
        <v>182</v>
      </c>
      <c r="E453" t="s">
        <v>180</v>
      </c>
      <c r="F453">
        <v>2025</v>
      </c>
      <c r="G453">
        <v>8.5398698251769999E-3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133</v>
      </c>
      <c r="D454" t="s">
        <v>182</v>
      </c>
      <c r="E454" t="s">
        <v>180</v>
      </c>
      <c r="F454">
        <v>2030</v>
      </c>
      <c r="G454">
        <v>7.7020261497240004E-3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133</v>
      </c>
      <c r="D455" t="s">
        <v>182</v>
      </c>
      <c r="E455" t="s">
        <v>180</v>
      </c>
      <c r="F455">
        <v>2035</v>
      </c>
      <c r="G455">
        <v>2.2875546570120002E-3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133</v>
      </c>
      <c r="D456" t="s">
        <v>182</v>
      </c>
      <c r="E456" t="s">
        <v>180</v>
      </c>
      <c r="F456">
        <v>2040</v>
      </c>
      <c r="G456">
        <v>2.7595245220820002E-3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133</v>
      </c>
      <c r="D457" t="s">
        <v>182</v>
      </c>
      <c r="E457" t="s">
        <v>180</v>
      </c>
      <c r="F457">
        <v>2045</v>
      </c>
      <c r="G457">
        <v>2.3692158559490001E-3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133</v>
      </c>
      <c r="D458" t="s">
        <v>182</v>
      </c>
      <c r="E458" t="s">
        <v>180</v>
      </c>
      <c r="F458">
        <v>2050</v>
      </c>
      <c r="G458">
        <v>2.0022302310450002E-3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133</v>
      </c>
      <c r="D459" t="s">
        <v>183</v>
      </c>
      <c r="E459" t="s">
        <v>180</v>
      </c>
      <c r="F459">
        <v>2015</v>
      </c>
      <c r="G459">
        <v>9.1823434215779001E-2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133</v>
      </c>
      <c r="D460" t="s">
        <v>183</v>
      </c>
      <c r="E460" t="s">
        <v>180</v>
      </c>
      <c r="F460">
        <v>2020</v>
      </c>
      <c r="G460">
        <v>8.3208841348012E-2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133</v>
      </c>
      <c r="D461" t="s">
        <v>183</v>
      </c>
      <c r="E461" t="s">
        <v>180</v>
      </c>
      <c r="F461">
        <v>2025</v>
      </c>
      <c r="G461">
        <v>5.6512358992038013E-2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133</v>
      </c>
      <c r="D462" t="s">
        <v>183</v>
      </c>
      <c r="E462" t="s">
        <v>180</v>
      </c>
      <c r="F462">
        <v>2030</v>
      </c>
      <c r="G462">
        <v>3.2792641078740997E-2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133</v>
      </c>
      <c r="D463" t="s">
        <v>183</v>
      </c>
      <c r="E463" t="s">
        <v>180</v>
      </c>
      <c r="F463">
        <v>2035</v>
      </c>
      <c r="G463">
        <v>2.3836509417269999E-3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134</v>
      </c>
      <c r="D464" t="s">
        <v>179</v>
      </c>
      <c r="E464" t="s">
        <v>180</v>
      </c>
      <c r="F464">
        <v>2015</v>
      </c>
      <c r="G464">
        <v>2.8487225749957698E-4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134</v>
      </c>
      <c r="D465" t="s">
        <v>179</v>
      </c>
      <c r="E465" t="s">
        <v>180</v>
      </c>
      <c r="F465">
        <v>2020</v>
      </c>
      <c r="G465">
        <v>1.068282967891E-3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134</v>
      </c>
      <c r="D466" t="s">
        <v>179</v>
      </c>
      <c r="E466" t="s">
        <v>180</v>
      </c>
      <c r="F466">
        <v>2025</v>
      </c>
      <c r="G466">
        <v>1.7450635859490001E-3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134</v>
      </c>
      <c r="D467" t="s">
        <v>179</v>
      </c>
      <c r="E467" t="s">
        <v>180</v>
      </c>
      <c r="F467">
        <v>2030</v>
      </c>
      <c r="G467">
        <v>2.211213512755E-3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134</v>
      </c>
      <c r="D468" t="s">
        <v>179</v>
      </c>
      <c r="E468" t="s">
        <v>180</v>
      </c>
      <c r="F468">
        <v>2035</v>
      </c>
      <c r="G468">
        <v>2.8312225421550001E-3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134</v>
      </c>
      <c r="D469" t="s">
        <v>179</v>
      </c>
      <c r="E469" t="s">
        <v>180</v>
      </c>
      <c r="F469">
        <v>2040</v>
      </c>
      <c r="G469">
        <v>2.644971478731E-3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134</v>
      </c>
      <c r="D470" t="s">
        <v>179</v>
      </c>
      <c r="E470" t="s">
        <v>180</v>
      </c>
      <c r="F470">
        <v>2045</v>
      </c>
      <c r="G470">
        <v>2.364606448287E-3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134</v>
      </c>
      <c r="D471" t="s">
        <v>179</v>
      </c>
      <c r="E471" t="s">
        <v>180</v>
      </c>
      <c r="F471">
        <v>2050</v>
      </c>
      <c r="G471">
        <v>2.08481367639E-3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134</v>
      </c>
      <c r="D472" t="s">
        <v>181</v>
      </c>
      <c r="E472" t="s">
        <v>180</v>
      </c>
      <c r="F472">
        <v>2020</v>
      </c>
      <c r="G472">
        <v>7.1635582853953794E-6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134</v>
      </c>
      <c r="D473" t="s">
        <v>181</v>
      </c>
      <c r="E473" t="s">
        <v>180</v>
      </c>
      <c r="F473">
        <v>2025</v>
      </c>
      <c r="G473">
        <v>1.3692334454249999E-3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134</v>
      </c>
      <c r="D474" t="s">
        <v>181</v>
      </c>
      <c r="E474" t="s">
        <v>180</v>
      </c>
      <c r="F474">
        <v>2030</v>
      </c>
      <c r="G474">
        <v>2.999839765093E-3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134</v>
      </c>
      <c r="D475" t="s">
        <v>181</v>
      </c>
      <c r="E475" t="s">
        <v>180</v>
      </c>
      <c r="F475">
        <v>2035</v>
      </c>
      <c r="G475">
        <v>5.5541240620140004E-3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134</v>
      </c>
      <c r="D476" t="s">
        <v>181</v>
      </c>
      <c r="E476" t="s">
        <v>180</v>
      </c>
      <c r="F476">
        <v>2040</v>
      </c>
      <c r="G476">
        <v>5.8447650430350001E-3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134</v>
      </c>
      <c r="D477" t="s">
        <v>181</v>
      </c>
      <c r="E477" t="s">
        <v>180</v>
      </c>
      <c r="F477">
        <v>2045</v>
      </c>
      <c r="G477">
        <v>5.6132033441610007E-3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134</v>
      </c>
      <c r="D478" t="s">
        <v>181</v>
      </c>
      <c r="E478" t="s">
        <v>180</v>
      </c>
      <c r="F478">
        <v>2050</v>
      </c>
      <c r="G478">
        <v>5.3110269212830004E-3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134</v>
      </c>
      <c r="D479" t="s">
        <v>182</v>
      </c>
      <c r="E479" t="s">
        <v>180</v>
      </c>
      <c r="F479">
        <v>2025</v>
      </c>
      <c r="G479">
        <v>1.3703731116435601E-4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134</v>
      </c>
      <c r="D480" t="s">
        <v>182</v>
      </c>
      <c r="E480" t="s">
        <v>180</v>
      </c>
      <c r="F480">
        <v>2030</v>
      </c>
      <c r="G480">
        <v>5.5746579374760328E-4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134</v>
      </c>
      <c r="D481" t="s">
        <v>182</v>
      </c>
      <c r="E481" t="s">
        <v>180</v>
      </c>
      <c r="F481">
        <v>2035</v>
      </c>
      <c r="G481">
        <v>7.8795627915314063E-4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134</v>
      </c>
      <c r="D482" t="s">
        <v>182</v>
      </c>
      <c r="E482" t="s">
        <v>180</v>
      </c>
      <c r="F482">
        <v>2040</v>
      </c>
      <c r="G482">
        <v>8.2237610286668857E-4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134</v>
      </c>
      <c r="D483" t="s">
        <v>182</v>
      </c>
      <c r="E483" t="s">
        <v>180</v>
      </c>
      <c r="F483">
        <v>2045</v>
      </c>
      <c r="G483">
        <v>7.0437278275205066E-4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134</v>
      </c>
      <c r="D484" t="s">
        <v>182</v>
      </c>
      <c r="E484" t="s">
        <v>180</v>
      </c>
      <c r="F484">
        <v>2050</v>
      </c>
      <c r="G484">
        <v>6.6410136504918744E-4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134</v>
      </c>
      <c r="D485" t="s">
        <v>183</v>
      </c>
      <c r="E485" t="s">
        <v>180</v>
      </c>
      <c r="F485">
        <v>2015</v>
      </c>
      <c r="G485">
        <v>2.0848196640774998E-2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134</v>
      </c>
      <c r="D486" t="s">
        <v>183</v>
      </c>
      <c r="E486" t="s">
        <v>180</v>
      </c>
      <c r="F486">
        <v>2020</v>
      </c>
      <c r="G486">
        <v>1.8880218735689E-2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134</v>
      </c>
      <c r="D487" t="s">
        <v>183</v>
      </c>
      <c r="E487" t="s">
        <v>180</v>
      </c>
      <c r="F487">
        <v>2025</v>
      </c>
      <c r="G487">
        <v>1.3030475810969E-2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134</v>
      </c>
      <c r="D488" t="s">
        <v>183</v>
      </c>
      <c r="E488" t="s">
        <v>180</v>
      </c>
      <c r="F488">
        <v>2030</v>
      </c>
      <c r="G488">
        <v>7.5414405152360014E-3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134</v>
      </c>
      <c r="D489" t="s">
        <v>183</v>
      </c>
      <c r="E489" t="s">
        <v>180</v>
      </c>
      <c r="F489">
        <v>2035</v>
      </c>
      <c r="G489">
        <v>6.2779943169107531E-4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188</v>
      </c>
      <c r="D490" t="s">
        <v>179</v>
      </c>
      <c r="E490" t="s">
        <v>180</v>
      </c>
      <c r="F490">
        <v>2015</v>
      </c>
      <c r="G490">
        <v>4.496041253733E-3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188</v>
      </c>
      <c r="D491" t="s">
        <v>179</v>
      </c>
      <c r="E491" t="s">
        <v>180</v>
      </c>
      <c r="F491">
        <v>2020</v>
      </c>
      <c r="G491">
        <v>2.7319075963278001E-2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188</v>
      </c>
      <c r="D492" t="s">
        <v>179</v>
      </c>
      <c r="E492" t="s">
        <v>180</v>
      </c>
      <c r="F492">
        <v>2025</v>
      </c>
      <c r="G492">
        <v>4.7914345766776001E-2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188</v>
      </c>
      <c r="D493" t="s">
        <v>179</v>
      </c>
      <c r="E493" t="s">
        <v>180</v>
      </c>
      <c r="F493">
        <v>2030</v>
      </c>
      <c r="G493">
        <v>5.7782631776593013E-2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188</v>
      </c>
      <c r="D494" t="s">
        <v>179</v>
      </c>
      <c r="E494" t="s">
        <v>180</v>
      </c>
      <c r="F494">
        <v>2035</v>
      </c>
      <c r="G494">
        <v>6.1484009478211997E-2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188</v>
      </c>
      <c r="D495" t="s">
        <v>179</v>
      </c>
      <c r="E495" t="s">
        <v>180</v>
      </c>
      <c r="F495">
        <v>2040</v>
      </c>
      <c r="G495">
        <v>5.4295564800358007E-2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188</v>
      </c>
      <c r="D496" t="s">
        <v>179</v>
      </c>
      <c r="E496" t="s">
        <v>180</v>
      </c>
      <c r="F496">
        <v>2045</v>
      </c>
      <c r="G496">
        <v>4.7958128821840001E-2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188</v>
      </c>
      <c r="D497" t="s">
        <v>179</v>
      </c>
      <c r="E497" t="s">
        <v>180</v>
      </c>
      <c r="F497">
        <v>2050</v>
      </c>
      <c r="G497">
        <v>4.2046427256362012E-2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188</v>
      </c>
      <c r="D498" t="s">
        <v>181</v>
      </c>
      <c r="E498" t="s">
        <v>180</v>
      </c>
      <c r="F498">
        <v>2020</v>
      </c>
      <c r="G498">
        <v>8.5240806485305273E-5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188</v>
      </c>
      <c r="D499" t="s">
        <v>181</v>
      </c>
      <c r="E499" t="s">
        <v>180</v>
      </c>
      <c r="F499">
        <v>2025</v>
      </c>
      <c r="G499">
        <v>7.4379337769032782E-5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188</v>
      </c>
      <c r="D500" t="s">
        <v>181</v>
      </c>
      <c r="E500" t="s">
        <v>180</v>
      </c>
      <c r="F500">
        <v>2030</v>
      </c>
      <c r="G500">
        <v>1.5447224283168999E-2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188</v>
      </c>
      <c r="D501" t="s">
        <v>181</v>
      </c>
      <c r="E501" t="s">
        <v>180</v>
      </c>
      <c r="F501">
        <v>2035</v>
      </c>
      <c r="G501">
        <v>4.7356799699106E-2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188</v>
      </c>
      <c r="D502" t="s">
        <v>181</v>
      </c>
      <c r="E502" t="s">
        <v>180</v>
      </c>
      <c r="F502">
        <v>2040</v>
      </c>
      <c r="G502">
        <v>5.4539533969326003E-2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188</v>
      </c>
      <c r="D503" t="s">
        <v>181</v>
      </c>
      <c r="E503" t="s">
        <v>180</v>
      </c>
      <c r="F503">
        <v>2045</v>
      </c>
      <c r="G503">
        <v>5.5467436984401007E-2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188</v>
      </c>
      <c r="D504" t="s">
        <v>181</v>
      </c>
      <c r="E504" t="s">
        <v>180</v>
      </c>
      <c r="F504">
        <v>2050</v>
      </c>
      <c r="G504">
        <v>5.4647834832647013E-2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188</v>
      </c>
      <c r="D505" t="s">
        <v>182</v>
      </c>
      <c r="E505" t="s">
        <v>180</v>
      </c>
      <c r="F505">
        <v>2020</v>
      </c>
      <c r="G505">
        <v>2.4694632625509999E-3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188</v>
      </c>
      <c r="D506" t="s">
        <v>182</v>
      </c>
      <c r="E506" t="s">
        <v>180</v>
      </c>
      <c r="F506">
        <v>2025</v>
      </c>
      <c r="G506">
        <v>5.9957426802930008E-3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188</v>
      </c>
      <c r="D507" t="s">
        <v>182</v>
      </c>
      <c r="E507" t="s">
        <v>180</v>
      </c>
      <c r="F507">
        <v>2030</v>
      </c>
      <c r="G507">
        <v>5.823175355157E-3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188</v>
      </c>
      <c r="D508" t="s">
        <v>182</v>
      </c>
      <c r="E508" t="s">
        <v>180</v>
      </c>
      <c r="F508">
        <v>2035</v>
      </c>
      <c r="G508">
        <v>7.7655284557270002E-3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188</v>
      </c>
      <c r="D509" t="s">
        <v>182</v>
      </c>
      <c r="E509" t="s">
        <v>180</v>
      </c>
      <c r="F509">
        <v>2040</v>
      </c>
      <c r="G509">
        <v>6.7435954397549996E-3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188</v>
      </c>
      <c r="D510" t="s">
        <v>182</v>
      </c>
      <c r="E510" t="s">
        <v>180</v>
      </c>
      <c r="F510">
        <v>2045</v>
      </c>
      <c r="G510">
        <v>5.6969327940300006E-3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188</v>
      </c>
      <c r="D511" t="s">
        <v>182</v>
      </c>
      <c r="E511" t="s">
        <v>180</v>
      </c>
      <c r="F511">
        <v>2050</v>
      </c>
      <c r="G511">
        <v>5.0873899256940001E-3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188</v>
      </c>
      <c r="D512" t="s">
        <v>183</v>
      </c>
      <c r="E512" t="s">
        <v>180</v>
      </c>
      <c r="F512">
        <v>2015</v>
      </c>
      <c r="G512">
        <v>0.19157715258248301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188</v>
      </c>
      <c r="D513" t="s">
        <v>183</v>
      </c>
      <c r="E513" t="s">
        <v>180</v>
      </c>
      <c r="F513">
        <v>2020</v>
      </c>
      <c r="G513">
        <v>0.163511005246913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188</v>
      </c>
      <c r="D514" t="s">
        <v>183</v>
      </c>
      <c r="E514" t="s">
        <v>180</v>
      </c>
      <c r="F514">
        <v>2025</v>
      </c>
      <c r="G514">
        <v>0.114804216684224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188</v>
      </c>
      <c r="D515" t="s">
        <v>183</v>
      </c>
      <c r="E515" t="s">
        <v>180</v>
      </c>
      <c r="F515">
        <v>2030</v>
      </c>
      <c r="G515">
        <v>6.6679120309638004E-2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188</v>
      </c>
      <c r="D516" t="s">
        <v>183</v>
      </c>
      <c r="E516" t="s">
        <v>180</v>
      </c>
      <c r="F516">
        <v>2035</v>
      </c>
      <c r="G516">
        <v>4.8398958290840014E-3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147</v>
      </c>
      <c r="D517" t="s">
        <v>179</v>
      </c>
      <c r="E517" t="s">
        <v>180</v>
      </c>
      <c r="F517">
        <v>2015</v>
      </c>
      <c r="G517">
        <v>2.49368234921E-3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147</v>
      </c>
      <c r="D518" t="s">
        <v>179</v>
      </c>
      <c r="E518" t="s">
        <v>180</v>
      </c>
      <c r="F518">
        <v>2020</v>
      </c>
      <c r="G518">
        <v>9.5628028377630001E-3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147</v>
      </c>
      <c r="D519" t="s">
        <v>179</v>
      </c>
      <c r="E519" t="s">
        <v>180</v>
      </c>
      <c r="F519">
        <v>2025</v>
      </c>
      <c r="G519">
        <v>2.8040018727033999E-2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147</v>
      </c>
      <c r="D520" t="s">
        <v>179</v>
      </c>
      <c r="E520" t="s">
        <v>180</v>
      </c>
      <c r="F520">
        <v>2030</v>
      </c>
      <c r="G520">
        <v>3.1826601333631001E-2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147</v>
      </c>
      <c r="D521" t="s">
        <v>179</v>
      </c>
      <c r="E521" t="s">
        <v>180</v>
      </c>
      <c r="F521">
        <v>2035</v>
      </c>
      <c r="G521">
        <v>3.7301345938563997E-2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147</v>
      </c>
      <c r="D522" t="s">
        <v>179</v>
      </c>
      <c r="E522" t="s">
        <v>180</v>
      </c>
      <c r="F522">
        <v>2040</v>
      </c>
      <c r="G522">
        <v>3.3914812292070003E-2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147</v>
      </c>
      <c r="D523" t="s">
        <v>179</v>
      </c>
      <c r="E523" t="s">
        <v>180</v>
      </c>
      <c r="F523">
        <v>2045</v>
      </c>
      <c r="G523">
        <v>3.0530883222569E-2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147</v>
      </c>
      <c r="D524" t="s">
        <v>179</v>
      </c>
      <c r="E524" t="s">
        <v>180</v>
      </c>
      <c r="F524">
        <v>2050</v>
      </c>
      <c r="G524">
        <v>2.6684245584202002E-2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147</v>
      </c>
      <c r="D525" t="s">
        <v>181</v>
      </c>
      <c r="E525" t="s">
        <v>180</v>
      </c>
      <c r="F525">
        <v>2020</v>
      </c>
      <c r="G525">
        <v>1.3063952393051989E-4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147</v>
      </c>
      <c r="D526" t="s">
        <v>181</v>
      </c>
      <c r="E526" t="s">
        <v>180</v>
      </c>
      <c r="F526">
        <v>2025</v>
      </c>
      <c r="G526">
        <v>1.139933052849388E-4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147</v>
      </c>
      <c r="D527" t="s">
        <v>181</v>
      </c>
      <c r="E527" t="s">
        <v>180</v>
      </c>
      <c r="F527">
        <v>2030</v>
      </c>
      <c r="G527">
        <v>4.5540371059100008E-3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147</v>
      </c>
      <c r="D528" t="s">
        <v>181</v>
      </c>
      <c r="E528" t="s">
        <v>180</v>
      </c>
      <c r="F528">
        <v>2035</v>
      </c>
      <c r="G528">
        <v>3.7971995106900009E-3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147</v>
      </c>
      <c r="D529" t="s">
        <v>181</v>
      </c>
      <c r="E529" t="s">
        <v>180</v>
      </c>
      <c r="F529">
        <v>2040</v>
      </c>
      <c r="G529">
        <v>4.4783561926383997E-2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147</v>
      </c>
      <c r="D530" t="s">
        <v>181</v>
      </c>
      <c r="E530" t="s">
        <v>180</v>
      </c>
      <c r="F530">
        <v>2045</v>
      </c>
      <c r="G530">
        <v>4.3720261571415002E-2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147</v>
      </c>
      <c r="D531" t="s">
        <v>181</v>
      </c>
      <c r="E531" t="s">
        <v>180</v>
      </c>
      <c r="F531">
        <v>2050</v>
      </c>
      <c r="G531">
        <v>4.3147731051411002E-2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147</v>
      </c>
      <c r="D532" t="s">
        <v>182</v>
      </c>
      <c r="E532" t="s">
        <v>180</v>
      </c>
      <c r="F532">
        <v>2030</v>
      </c>
      <c r="G532">
        <v>1.9374513480913999E-2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147</v>
      </c>
      <c r="D533" t="s">
        <v>182</v>
      </c>
      <c r="E533" t="s">
        <v>180</v>
      </c>
      <c r="F533">
        <v>2035</v>
      </c>
      <c r="G533">
        <v>5.0967769306947998E-2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147</v>
      </c>
      <c r="D534" t="s">
        <v>182</v>
      </c>
      <c r="E534" t="s">
        <v>180</v>
      </c>
      <c r="F534">
        <v>2040</v>
      </c>
      <c r="G534">
        <v>4.5964861198100008E-3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147</v>
      </c>
      <c r="D535" t="s">
        <v>182</v>
      </c>
      <c r="E535" t="s">
        <v>180</v>
      </c>
      <c r="F535">
        <v>2045</v>
      </c>
      <c r="G535">
        <v>3.8799531725960002E-3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147</v>
      </c>
      <c r="D536" t="s">
        <v>182</v>
      </c>
      <c r="E536" t="s">
        <v>180</v>
      </c>
      <c r="F536">
        <v>2050</v>
      </c>
      <c r="G536">
        <v>3.2751144856430002E-3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147</v>
      </c>
      <c r="D537" t="s">
        <v>183</v>
      </c>
      <c r="E537" t="s">
        <v>180</v>
      </c>
      <c r="F537">
        <v>2015</v>
      </c>
      <c r="G537">
        <v>0.180034052112126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147</v>
      </c>
      <c r="D538" t="s">
        <v>183</v>
      </c>
      <c r="E538" t="s">
        <v>180</v>
      </c>
      <c r="F538">
        <v>2020</v>
      </c>
      <c r="G538">
        <v>0.163555583973157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147</v>
      </c>
      <c r="D539" t="s">
        <v>183</v>
      </c>
      <c r="E539" t="s">
        <v>180</v>
      </c>
      <c r="F539">
        <v>2025</v>
      </c>
      <c r="G539">
        <v>0.113288973444945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147</v>
      </c>
      <c r="D540" t="s">
        <v>183</v>
      </c>
      <c r="E540" t="s">
        <v>180</v>
      </c>
      <c r="F540">
        <v>2030</v>
      </c>
      <c r="G540">
        <v>6.4208218420595001E-2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147</v>
      </c>
      <c r="D541" t="s">
        <v>183</v>
      </c>
      <c r="E541" t="s">
        <v>180</v>
      </c>
      <c r="F541">
        <v>2035</v>
      </c>
      <c r="G541">
        <v>4.7591044935930008E-3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139</v>
      </c>
      <c r="D542" t="s">
        <v>179</v>
      </c>
      <c r="E542" t="s">
        <v>180</v>
      </c>
      <c r="F542">
        <v>2015</v>
      </c>
      <c r="G542">
        <v>1.6913477135476002E-2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139</v>
      </c>
      <c r="D543" t="s">
        <v>179</v>
      </c>
      <c r="E543" t="s">
        <v>180</v>
      </c>
      <c r="F543">
        <v>2020</v>
      </c>
      <c r="G543">
        <v>6.1882983013762008E-2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139</v>
      </c>
      <c r="D544" t="s">
        <v>179</v>
      </c>
      <c r="E544" t="s">
        <v>180</v>
      </c>
      <c r="F544">
        <v>2025</v>
      </c>
      <c r="G544">
        <v>8.7871957706441003E-2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139</v>
      </c>
      <c r="D545" t="s">
        <v>179</v>
      </c>
      <c r="E545" t="s">
        <v>180</v>
      </c>
      <c r="F545">
        <v>2030</v>
      </c>
      <c r="G545">
        <v>9.7604540022183009E-2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139</v>
      </c>
      <c r="D546" t="s">
        <v>179</v>
      </c>
      <c r="E546" t="s">
        <v>180</v>
      </c>
      <c r="F546">
        <v>2035</v>
      </c>
      <c r="G546">
        <v>0.11539418132965901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139</v>
      </c>
      <c r="D547" t="s">
        <v>179</v>
      </c>
      <c r="E547" t="s">
        <v>180</v>
      </c>
      <c r="F547">
        <v>2040</v>
      </c>
      <c r="G547">
        <v>0.10835431073000901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139</v>
      </c>
      <c r="D548" t="s">
        <v>179</v>
      </c>
      <c r="E548" t="s">
        <v>180</v>
      </c>
      <c r="F548">
        <v>2045</v>
      </c>
      <c r="G548">
        <v>9.6763737705752001E-2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139</v>
      </c>
      <c r="D549" t="s">
        <v>179</v>
      </c>
      <c r="E549" t="s">
        <v>180</v>
      </c>
      <c r="F549">
        <v>2050</v>
      </c>
      <c r="G549">
        <v>8.7108393047212004E-2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139</v>
      </c>
      <c r="D550" t="s">
        <v>181</v>
      </c>
      <c r="E550" t="s">
        <v>180</v>
      </c>
      <c r="F550">
        <v>2020</v>
      </c>
      <c r="G550">
        <v>1.53337590614617E-4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139</v>
      </c>
      <c r="D551" t="s">
        <v>181</v>
      </c>
      <c r="E551" t="s">
        <v>180</v>
      </c>
      <c r="F551">
        <v>2025</v>
      </c>
      <c r="G551">
        <v>7.9142886292619008E-2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139</v>
      </c>
      <c r="D552" t="s">
        <v>181</v>
      </c>
      <c r="E552" t="s">
        <v>180</v>
      </c>
      <c r="F552">
        <v>2030</v>
      </c>
      <c r="G552">
        <v>0.19897329254559801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139</v>
      </c>
      <c r="D553" t="s">
        <v>181</v>
      </c>
      <c r="E553" t="s">
        <v>180</v>
      </c>
      <c r="F553">
        <v>2035</v>
      </c>
      <c r="G553">
        <v>0.37371345451664401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139</v>
      </c>
      <c r="D554" t="s">
        <v>181</v>
      </c>
      <c r="E554" t="s">
        <v>180</v>
      </c>
      <c r="F554">
        <v>2040</v>
      </c>
      <c r="G554">
        <v>0.38933134337302211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139</v>
      </c>
      <c r="D555" t="s">
        <v>181</v>
      </c>
      <c r="E555" t="s">
        <v>180</v>
      </c>
      <c r="F555">
        <v>2045</v>
      </c>
      <c r="G555">
        <v>0.37452453930550511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139</v>
      </c>
      <c r="D556" t="s">
        <v>181</v>
      </c>
      <c r="E556" t="s">
        <v>180</v>
      </c>
      <c r="F556">
        <v>2050</v>
      </c>
      <c r="G556">
        <v>0.360001403646448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139</v>
      </c>
      <c r="D557" t="s">
        <v>182</v>
      </c>
      <c r="E557" t="s">
        <v>180</v>
      </c>
      <c r="F557">
        <v>2025</v>
      </c>
      <c r="G557">
        <v>2.9030140235080999E-2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139</v>
      </c>
      <c r="D558" t="s">
        <v>182</v>
      </c>
      <c r="E558" t="s">
        <v>180</v>
      </c>
      <c r="F558">
        <v>2030</v>
      </c>
      <c r="G558">
        <v>2.6109054462574999E-2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139</v>
      </c>
      <c r="D559" t="s">
        <v>182</v>
      </c>
      <c r="E559" t="s">
        <v>180</v>
      </c>
      <c r="F559">
        <v>2035</v>
      </c>
      <c r="G559">
        <v>4.0996731423310007E-2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139</v>
      </c>
      <c r="D560" t="s">
        <v>182</v>
      </c>
      <c r="E560" t="s">
        <v>180</v>
      </c>
      <c r="F560">
        <v>2040</v>
      </c>
      <c r="G560">
        <v>3.0386816551897001E-2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139</v>
      </c>
      <c r="D561" t="s">
        <v>182</v>
      </c>
      <c r="E561" t="s">
        <v>180</v>
      </c>
      <c r="F561">
        <v>2045</v>
      </c>
      <c r="G561">
        <v>2.5713319957934001E-2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139</v>
      </c>
      <c r="D562" t="s">
        <v>182</v>
      </c>
      <c r="E562" t="s">
        <v>180</v>
      </c>
      <c r="F562">
        <v>2050</v>
      </c>
      <c r="G562">
        <v>2.1858979377491001E-2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139</v>
      </c>
      <c r="D563" t="s">
        <v>183</v>
      </c>
      <c r="E563" t="s">
        <v>180</v>
      </c>
      <c r="F563">
        <v>2015</v>
      </c>
      <c r="G563">
        <v>0.9390083161858801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139</v>
      </c>
      <c r="D564" t="s">
        <v>183</v>
      </c>
      <c r="E564" t="s">
        <v>180</v>
      </c>
      <c r="F564">
        <v>2020</v>
      </c>
      <c r="G564">
        <v>0.8686223200367521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139</v>
      </c>
      <c r="D565" t="s">
        <v>183</v>
      </c>
      <c r="E565" t="s">
        <v>180</v>
      </c>
      <c r="F565">
        <v>2025</v>
      </c>
      <c r="G565">
        <v>0.61406604337609205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139</v>
      </c>
      <c r="D566" t="s">
        <v>183</v>
      </c>
      <c r="E566" t="s">
        <v>180</v>
      </c>
      <c r="F566">
        <v>2030</v>
      </c>
      <c r="G566">
        <v>0.36646576509739498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139</v>
      </c>
      <c r="D567" t="s">
        <v>183</v>
      </c>
      <c r="E567" t="s">
        <v>180</v>
      </c>
      <c r="F567">
        <v>2035</v>
      </c>
      <c r="G567">
        <v>2.7278913150998001E-2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140</v>
      </c>
      <c r="D568" t="s">
        <v>179</v>
      </c>
      <c r="E568" t="s">
        <v>180</v>
      </c>
      <c r="F568">
        <v>2015</v>
      </c>
      <c r="G568">
        <v>2.8535447832039999E-3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140</v>
      </c>
      <c r="D569" t="s">
        <v>179</v>
      </c>
      <c r="E569" t="s">
        <v>180</v>
      </c>
      <c r="F569">
        <v>2020</v>
      </c>
      <c r="G569">
        <v>1.157407902179E-2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140</v>
      </c>
      <c r="D570" t="s">
        <v>179</v>
      </c>
      <c r="E570" t="s">
        <v>180</v>
      </c>
      <c r="F570">
        <v>2025</v>
      </c>
      <c r="G570">
        <v>3.4749989038284003E-2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140</v>
      </c>
      <c r="D571" t="s">
        <v>179</v>
      </c>
      <c r="E571" t="s">
        <v>180</v>
      </c>
      <c r="F571">
        <v>2030</v>
      </c>
      <c r="G571">
        <v>5.8201001313393001E-2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140</v>
      </c>
      <c r="D572" t="s">
        <v>179</v>
      </c>
      <c r="E572" t="s">
        <v>180</v>
      </c>
      <c r="F572">
        <v>2035</v>
      </c>
      <c r="G572">
        <v>9.0815602624490011E-2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140</v>
      </c>
      <c r="D573" t="s">
        <v>179</v>
      </c>
      <c r="E573" t="s">
        <v>180</v>
      </c>
      <c r="F573">
        <v>2040</v>
      </c>
      <c r="G573">
        <v>8.9507537836380005E-2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140</v>
      </c>
      <c r="D574" t="s">
        <v>179</v>
      </c>
      <c r="E574" t="s">
        <v>180</v>
      </c>
      <c r="F574">
        <v>2045</v>
      </c>
      <c r="G574">
        <v>8.2608896624625006E-2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140</v>
      </c>
      <c r="D575" t="s">
        <v>179</v>
      </c>
      <c r="E575" t="s">
        <v>180</v>
      </c>
      <c r="F575">
        <v>2050</v>
      </c>
      <c r="G575">
        <v>7.1304603009163012E-2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140</v>
      </c>
      <c r="D576" t="s">
        <v>181</v>
      </c>
      <c r="E576" t="s">
        <v>180</v>
      </c>
      <c r="F576">
        <v>2020</v>
      </c>
      <c r="G576">
        <v>1.2257962803964239E-4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140</v>
      </c>
      <c r="D577" t="s">
        <v>181</v>
      </c>
      <c r="E577" t="s">
        <v>180</v>
      </c>
      <c r="F577">
        <v>2025</v>
      </c>
      <c r="G577">
        <v>1.069604093801569E-4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140</v>
      </c>
      <c r="D578" t="s">
        <v>181</v>
      </c>
      <c r="E578" t="s">
        <v>180</v>
      </c>
      <c r="F578">
        <v>2030</v>
      </c>
      <c r="G578">
        <v>1.180812930657106E-4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140</v>
      </c>
      <c r="D579" t="s">
        <v>181</v>
      </c>
      <c r="E579" t="s">
        <v>180</v>
      </c>
      <c r="F579">
        <v>2035</v>
      </c>
      <c r="G579">
        <v>9.8457306741933024E-5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140</v>
      </c>
      <c r="D580" t="s">
        <v>181</v>
      </c>
      <c r="E580" t="s">
        <v>180</v>
      </c>
      <c r="F580">
        <v>2040</v>
      </c>
      <c r="G580">
        <v>3.2473235890419999E-3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140</v>
      </c>
      <c r="D581" t="s">
        <v>181</v>
      </c>
      <c r="E581" t="s">
        <v>180</v>
      </c>
      <c r="F581">
        <v>2045</v>
      </c>
      <c r="G581">
        <v>5.1287294316230006E-3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140</v>
      </c>
      <c r="D582" t="s">
        <v>181</v>
      </c>
      <c r="E582" t="s">
        <v>180</v>
      </c>
      <c r="F582">
        <v>2050</v>
      </c>
      <c r="G582">
        <v>1.0567993297361E-2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140</v>
      </c>
      <c r="D583" t="s">
        <v>182</v>
      </c>
      <c r="E583" t="s">
        <v>180</v>
      </c>
      <c r="F583">
        <v>2030</v>
      </c>
      <c r="G583">
        <v>1.2900444110589511E-4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140</v>
      </c>
      <c r="D584" t="s">
        <v>182</v>
      </c>
      <c r="E584" t="s">
        <v>180</v>
      </c>
      <c r="F584">
        <v>2035</v>
      </c>
      <c r="G584">
        <v>5.2087839125690002E-3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140</v>
      </c>
      <c r="D585" t="s">
        <v>182</v>
      </c>
      <c r="E585" t="s">
        <v>180</v>
      </c>
      <c r="F585">
        <v>2040</v>
      </c>
      <c r="G585">
        <v>6.7896996570559996E-3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140</v>
      </c>
      <c r="D586" t="s">
        <v>182</v>
      </c>
      <c r="E586" t="s">
        <v>180</v>
      </c>
      <c r="F586">
        <v>2045</v>
      </c>
      <c r="G586">
        <v>4.8495039761700014E-3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140</v>
      </c>
      <c r="D587" t="s">
        <v>182</v>
      </c>
      <c r="E587" t="s">
        <v>180</v>
      </c>
      <c r="F587">
        <v>2050</v>
      </c>
      <c r="G587">
        <v>4.0850116602130001E-3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140</v>
      </c>
      <c r="D588" t="s">
        <v>183</v>
      </c>
      <c r="E588" t="s">
        <v>180</v>
      </c>
      <c r="F588">
        <v>2015</v>
      </c>
      <c r="G588">
        <v>0.24234813775056799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140</v>
      </c>
      <c r="D589" t="s">
        <v>183</v>
      </c>
      <c r="E589" t="s">
        <v>180</v>
      </c>
      <c r="F589">
        <v>2020</v>
      </c>
      <c r="G589">
        <v>0.21782913968843601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140</v>
      </c>
      <c r="D590" t="s">
        <v>183</v>
      </c>
      <c r="E590" t="s">
        <v>180</v>
      </c>
      <c r="F590">
        <v>2025</v>
      </c>
      <c r="G590">
        <v>0.14877283496823501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140</v>
      </c>
      <c r="D591" t="s">
        <v>183</v>
      </c>
      <c r="E591" t="s">
        <v>180</v>
      </c>
      <c r="F591">
        <v>2030</v>
      </c>
      <c r="G591">
        <v>8.8063602631011012E-2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140</v>
      </c>
      <c r="D592" t="s">
        <v>183</v>
      </c>
      <c r="E592" t="s">
        <v>180</v>
      </c>
      <c r="F592">
        <v>2035</v>
      </c>
      <c r="G592">
        <v>8.4051233868860011E-3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141</v>
      </c>
      <c r="D593" t="s">
        <v>179</v>
      </c>
      <c r="E593" t="s">
        <v>180</v>
      </c>
      <c r="F593">
        <v>2015</v>
      </c>
      <c r="G593">
        <v>6.5788647832690002E-3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141</v>
      </c>
      <c r="D594" t="s">
        <v>179</v>
      </c>
      <c r="E594" t="s">
        <v>180</v>
      </c>
      <c r="F594">
        <v>2020</v>
      </c>
      <c r="G594">
        <v>1.8862895203703999E-2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141</v>
      </c>
      <c r="D595" t="s">
        <v>179</v>
      </c>
      <c r="E595" t="s">
        <v>180</v>
      </c>
      <c r="F595">
        <v>2025</v>
      </c>
      <c r="G595">
        <v>2.7721697503207E-2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141</v>
      </c>
      <c r="D596" t="s">
        <v>179</v>
      </c>
      <c r="E596" t="s">
        <v>180</v>
      </c>
      <c r="F596">
        <v>2030</v>
      </c>
      <c r="G596">
        <v>3.2779584483503002E-2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141</v>
      </c>
      <c r="D597" t="s">
        <v>179</v>
      </c>
      <c r="E597" t="s">
        <v>180</v>
      </c>
      <c r="F597">
        <v>2035</v>
      </c>
      <c r="G597">
        <v>4.0309880197756998E-2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141</v>
      </c>
      <c r="D598" t="s">
        <v>179</v>
      </c>
      <c r="E598" t="s">
        <v>180</v>
      </c>
      <c r="F598">
        <v>2040</v>
      </c>
      <c r="G598">
        <v>3.7455970521257001E-2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141</v>
      </c>
      <c r="D599" t="s">
        <v>179</v>
      </c>
      <c r="E599" t="s">
        <v>180</v>
      </c>
      <c r="F599">
        <v>2045</v>
      </c>
      <c r="G599">
        <v>3.3248710376223997E-2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141</v>
      </c>
      <c r="D600" t="s">
        <v>179</v>
      </c>
      <c r="E600" t="s">
        <v>180</v>
      </c>
      <c r="F600">
        <v>2050</v>
      </c>
      <c r="G600">
        <v>2.9923093259569E-2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141</v>
      </c>
      <c r="D601" t="s">
        <v>181</v>
      </c>
      <c r="E601" t="s">
        <v>180</v>
      </c>
      <c r="F601">
        <v>2020</v>
      </c>
      <c r="G601">
        <v>1.194926150028136E-4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141</v>
      </c>
      <c r="D602" t="s">
        <v>181</v>
      </c>
      <c r="E602" t="s">
        <v>180</v>
      </c>
      <c r="F602">
        <v>2025</v>
      </c>
      <c r="G602">
        <v>1.9710835563051001E-2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141</v>
      </c>
      <c r="D603" t="s">
        <v>181</v>
      </c>
      <c r="E603" t="s">
        <v>180</v>
      </c>
      <c r="F603">
        <v>2030</v>
      </c>
      <c r="G603">
        <v>4.4296330832301001E-2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141</v>
      </c>
      <c r="D604" t="s">
        <v>181</v>
      </c>
      <c r="E604" t="s">
        <v>180</v>
      </c>
      <c r="F604">
        <v>2035</v>
      </c>
      <c r="G604">
        <v>8.4708491743642006E-2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141</v>
      </c>
      <c r="D605" t="s">
        <v>181</v>
      </c>
      <c r="E605" t="s">
        <v>180</v>
      </c>
      <c r="F605">
        <v>2040</v>
      </c>
      <c r="G605">
        <v>9.0119504353260008E-2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141</v>
      </c>
      <c r="D606" t="s">
        <v>181</v>
      </c>
      <c r="E606" t="s">
        <v>180</v>
      </c>
      <c r="F606">
        <v>2045</v>
      </c>
      <c r="G606">
        <v>8.7487225137048014E-2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141</v>
      </c>
      <c r="D607" t="s">
        <v>181</v>
      </c>
      <c r="E607" t="s">
        <v>180</v>
      </c>
      <c r="F607">
        <v>2050</v>
      </c>
      <c r="G607">
        <v>8.2469515739166013E-2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141</v>
      </c>
      <c r="D608" t="s">
        <v>182</v>
      </c>
      <c r="E608" t="s">
        <v>180</v>
      </c>
      <c r="F608">
        <v>2025</v>
      </c>
      <c r="G608">
        <v>2.0216479279489999E-3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141</v>
      </c>
      <c r="D609" t="s">
        <v>182</v>
      </c>
      <c r="E609" t="s">
        <v>180</v>
      </c>
      <c r="F609">
        <v>2030</v>
      </c>
      <c r="G609">
        <v>4.9596972642670014E-3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141</v>
      </c>
      <c r="D610" t="s">
        <v>182</v>
      </c>
      <c r="E610" t="s">
        <v>180</v>
      </c>
      <c r="F610">
        <v>2035</v>
      </c>
      <c r="G610">
        <v>7.5414759059380006E-3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141</v>
      </c>
      <c r="D611" t="s">
        <v>182</v>
      </c>
      <c r="E611" t="s">
        <v>180</v>
      </c>
      <c r="F611">
        <v>2040</v>
      </c>
      <c r="G611">
        <v>8.7235969250800006E-3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141</v>
      </c>
      <c r="D612" t="s">
        <v>182</v>
      </c>
      <c r="E612" t="s">
        <v>180</v>
      </c>
      <c r="F612">
        <v>2045</v>
      </c>
      <c r="G612">
        <v>7.3833242839250008E-3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141</v>
      </c>
      <c r="D613" t="s">
        <v>182</v>
      </c>
      <c r="E613" t="s">
        <v>180</v>
      </c>
      <c r="F613">
        <v>2050</v>
      </c>
      <c r="G613">
        <v>6.5368108162210002E-3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141</v>
      </c>
      <c r="D614" t="s">
        <v>183</v>
      </c>
      <c r="E614" t="s">
        <v>180</v>
      </c>
      <c r="F614">
        <v>2015</v>
      </c>
      <c r="G614">
        <v>0.27643452564866999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141</v>
      </c>
      <c r="D615" t="s">
        <v>183</v>
      </c>
      <c r="E615" t="s">
        <v>180</v>
      </c>
      <c r="F615">
        <v>2020</v>
      </c>
      <c r="G615">
        <v>0.24980563323375601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141</v>
      </c>
      <c r="D616" t="s">
        <v>183</v>
      </c>
      <c r="E616" t="s">
        <v>180</v>
      </c>
      <c r="F616">
        <v>2025</v>
      </c>
      <c r="G616">
        <v>0.173306730064961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141</v>
      </c>
      <c r="D617" t="s">
        <v>183</v>
      </c>
      <c r="E617" t="s">
        <v>180</v>
      </c>
      <c r="F617">
        <v>2030</v>
      </c>
      <c r="G617">
        <v>0.103329228395675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141</v>
      </c>
      <c r="D618" t="s">
        <v>183</v>
      </c>
      <c r="E618" t="s">
        <v>180</v>
      </c>
      <c r="F618">
        <v>2035</v>
      </c>
      <c r="G618">
        <v>1.0115052028385E-2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143</v>
      </c>
      <c r="D619" t="s">
        <v>179</v>
      </c>
      <c r="E619" t="s">
        <v>180</v>
      </c>
      <c r="F619">
        <v>2015</v>
      </c>
      <c r="G619">
        <v>2.530247349807E-3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143</v>
      </c>
      <c r="D620" t="s">
        <v>179</v>
      </c>
      <c r="E620" t="s">
        <v>180</v>
      </c>
      <c r="F620">
        <v>2020</v>
      </c>
      <c r="G620">
        <v>7.5868971573240006E-3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143</v>
      </c>
      <c r="D621" t="s">
        <v>179</v>
      </c>
      <c r="E621" t="s">
        <v>180</v>
      </c>
      <c r="F621">
        <v>2025</v>
      </c>
      <c r="G621">
        <v>1.0861564829499E-2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143</v>
      </c>
      <c r="D622" t="s">
        <v>179</v>
      </c>
      <c r="E622" t="s">
        <v>180</v>
      </c>
      <c r="F622">
        <v>2030</v>
      </c>
      <c r="G622">
        <v>1.2511269216986001E-2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143</v>
      </c>
      <c r="D623" t="s">
        <v>179</v>
      </c>
      <c r="E623" t="s">
        <v>180</v>
      </c>
      <c r="F623">
        <v>2035</v>
      </c>
      <c r="G623">
        <v>1.4385615734127E-2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143</v>
      </c>
      <c r="D624" t="s">
        <v>179</v>
      </c>
      <c r="E624" t="s">
        <v>180</v>
      </c>
      <c r="F624">
        <v>2040</v>
      </c>
      <c r="G624">
        <v>1.3381196732725999E-2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143</v>
      </c>
      <c r="D625" t="s">
        <v>179</v>
      </c>
      <c r="E625" t="s">
        <v>180</v>
      </c>
      <c r="F625">
        <v>2045</v>
      </c>
      <c r="G625">
        <v>1.1909307850567E-2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143</v>
      </c>
      <c r="D626" t="s">
        <v>179</v>
      </c>
      <c r="E626" t="s">
        <v>180</v>
      </c>
      <c r="F626">
        <v>2050</v>
      </c>
      <c r="G626">
        <v>1.0819056549661E-2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143</v>
      </c>
      <c r="D627" t="s">
        <v>181</v>
      </c>
      <c r="E627" t="s">
        <v>180</v>
      </c>
      <c r="F627">
        <v>2020</v>
      </c>
      <c r="G627">
        <v>3.8577807181200277E-5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143</v>
      </c>
      <c r="D628" t="s">
        <v>181</v>
      </c>
      <c r="E628" t="s">
        <v>180</v>
      </c>
      <c r="F628">
        <v>2025</v>
      </c>
      <c r="G628">
        <v>8.8669267850820001E-3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143</v>
      </c>
      <c r="D629" t="s">
        <v>181</v>
      </c>
      <c r="E629" t="s">
        <v>180</v>
      </c>
      <c r="F629">
        <v>2030</v>
      </c>
      <c r="G629">
        <v>1.9941941937209998E-2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143</v>
      </c>
      <c r="D630" t="s">
        <v>181</v>
      </c>
      <c r="E630" t="s">
        <v>180</v>
      </c>
      <c r="F630">
        <v>2035</v>
      </c>
      <c r="G630">
        <v>3.8151104500632013E-2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143</v>
      </c>
      <c r="D631" t="s">
        <v>181</v>
      </c>
      <c r="E631" t="s">
        <v>180</v>
      </c>
      <c r="F631">
        <v>2040</v>
      </c>
      <c r="G631">
        <v>4.0518069462601003E-2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143</v>
      </c>
      <c r="D632" t="s">
        <v>181</v>
      </c>
      <c r="E632" t="s">
        <v>180</v>
      </c>
      <c r="F632">
        <v>2045</v>
      </c>
      <c r="G632">
        <v>3.9167167694258001E-2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143</v>
      </c>
      <c r="D633" t="s">
        <v>181</v>
      </c>
      <c r="E633" t="s">
        <v>180</v>
      </c>
      <c r="F633">
        <v>2050</v>
      </c>
      <c r="G633">
        <v>3.6849455630818012E-2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143</v>
      </c>
      <c r="D634" t="s">
        <v>182</v>
      </c>
      <c r="E634" t="s">
        <v>180</v>
      </c>
      <c r="F634">
        <v>2025</v>
      </c>
      <c r="G634">
        <v>9.108044984361568E-4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143</v>
      </c>
      <c r="D635" t="s">
        <v>182</v>
      </c>
      <c r="E635" t="s">
        <v>180</v>
      </c>
      <c r="F635">
        <v>2030</v>
      </c>
      <c r="G635">
        <v>2.2344714510980001E-3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143</v>
      </c>
      <c r="D636" t="s">
        <v>182</v>
      </c>
      <c r="E636" t="s">
        <v>180</v>
      </c>
      <c r="F636">
        <v>2035</v>
      </c>
      <c r="G636">
        <v>4.0678331058380014E-3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143</v>
      </c>
      <c r="D637" t="s">
        <v>182</v>
      </c>
      <c r="E637" t="s">
        <v>180</v>
      </c>
      <c r="F637">
        <v>2040</v>
      </c>
      <c r="G637">
        <v>3.7320434427889999E-3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143</v>
      </c>
      <c r="D638" t="s">
        <v>182</v>
      </c>
      <c r="E638" t="s">
        <v>180</v>
      </c>
      <c r="F638">
        <v>2045</v>
      </c>
      <c r="G638">
        <v>3.2222816680999998E-3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143</v>
      </c>
      <c r="D639" t="s">
        <v>182</v>
      </c>
      <c r="E639" t="s">
        <v>180</v>
      </c>
      <c r="F639">
        <v>2050</v>
      </c>
      <c r="G639">
        <v>2.8228649046439999E-3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143</v>
      </c>
      <c r="D640" t="s">
        <v>183</v>
      </c>
      <c r="E640" t="s">
        <v>180</v>
      </c>
      <c r="F640">
        <v>2015</v>
      </c>
      <c r="G640">
        <v>0.10524754297340499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143</v>
      </c>
      <c r="D641" t="s">
        <v>183</v>
      </c>
      <c r="E641" t="s">
        <v>180</v>
      </c>
      <c r="F641">
        <v>2020</v>
      </c>
      <c r="G641">
        <v>9.6236947296479011E-2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143</v>
      </c>
      <c r="D642" t="s">
        <v>183</v>
      </c>
      <c r="E642" t="s">
        <v>180</v>
      </c>
      <c r="F642">
        <v>2025</v>
      </c>
      <c r="G642">
        <v>6.7691182261852001E-2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143</v>
      </c>
      <c r="D643" t="s">
        <v>183</v>
      </c>
      <c r="E643" t="s">
        <v>180</v>
      </c>
      <c r="F643">
        <v>2030</v>
      </c>
      <c r="G643">
        <v>4.0475486566861001E-2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143</v>
      </c>
      <c r="D644" t="s">
        <v>183</v>
      </c>
      <c r="E644" t="s">
        <v>180</v>
      </c>
      <c r="F644">
        <v>2035</v>
      </c>
      <c r="G644">
        <v>3.8111155276109999E-3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142</v>
      </c>
      <c r="D645" t="s">
        <v>179</v>
      </c>
      <c r="E645" t="s">
        <v>180</v>
      </c>
      <c r="F645">
        <v>2015</v>
      </c>
      <c r="G645">
        <v>1.5626490165579999E-3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142</v>
      </c>
      <c r="D646" t="s">
        <v>179</v>
      </c>
      <c r="E646" t="s">
        <v>180</v>
      </c>
      <c r="F646">
        <v>2020</v>
      </c>
      <c r="G646">
        <v>4.3741841830480001E-3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142</v>
      </c>
      <c r="D647" t="s">
        <v>179</v>
      </c>
      <c r="E647" t="s">
        <v>180</v>
      </c>
      <c r="F647">
        <v>2025</v>
      </c>
      <c r="G647">
        <v>6.7412431811499996E-3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142</v>
      </c>
      <c r="D648" t="s">
        <v>179</v>
      </c>
      <c r="E648" t="s">
        <v>180</v>
      </c>
      <c r="F648">
        <v>2030</v>
      </c>
      <c r="G648">
        <v>8.1291691494169999E-3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142</v>
      </c>
      <c r="D649" t="s">
        <v>179</v>
      </c>
      <c r="E649" t="s">
        <v>180</v>
      </c>
      <c r="F649">
        <v>2035</v>
      </c>
      <c r="G649">
        <v>1.0167153943166999E-2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142</v>
      </c>
      <c r="D650" t="s">
        <v>179</v>
      </c>
      <c r="E650" t="s">
        <v>180</v>
      </c>
      <c r="F650">
        <v>2040</v>
      </c>
      <c r="G650">
        <v>9.4823094230080014E-3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142</v>
      </c>
      <c r="D651" t="s">
        <v>179</v>
      </c>
      <c r="E651" t="s">
        <v>180</v>
      </c>
      <c r="F651">
        <v>2045</v>
      </c>
      <c r="G651">
        <v>8.4089869727139999E-3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142</v>
      </c>
      <c r="D652" t="s">
        <v>179</v>
      </c>
      <c r="E652" t="s">
        <v>180</v>
      </c>
      <c r="F652">
        <v>2050</v>
      </c>
      <c r="G652">
        <v>7.5504973298150006E-3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142</v>
      </c>
      <c r="D653" t="s">
        <v>181</v>
      </c>
      <c r="E653" t="s">
        <v>180</v>
      </c>
      <c r="F653">
        <v>2020</v>
      </c>
      <c r="G653">
        <v>4.7311640751650341E-5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142</v>
      </c>
      <c r="D654" t="s">
        <v>181</v>
      </c>
      <c r="E654" t="s">
        <v>180</v>
      </c>
      <c r="F654">
        <v>2025</v>
      </c>
      <c r="G654">
        <v>4.6473471071610001E-3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142</v>
      </c>
      <c r="D655" t="s">
        <v>181</v>
      </c>
      <c r="E655" t="s">
        <v>180</v>
      </c>
      <c r="F655">
        <v>2030</v>
      </c>
      <c r="G655">
        <v>1.0424828542023E-2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142</v>
      </c>
      <c r="D656" t="s">
        <v>181</v>
      </c>
      <c r="E656" t="s">
        <v>180</v>
      </c>
      <c r="F656">
        <v>2035</v>
      </c>
      <c r="G656">
        <v>1.9915556299763E-2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142</v>
      </c>
      <c r="D657" t="s">
        <v>181</v>
      </c>
      <c r="E657" t="s">
        <v>180</v>
      </c>
      <c r="F657">
        <v>2040</v>
      </c>
      <c r="G657">
        <v>2.1293826691079001E-2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142</v>
      </c>
      <c r="D658" t="s">
        <v>181</v>
      </c>
      <c r="E658" t="s">
        <v>180</v>
      </c>
      <c r="F658">
        <v>2045</v>
      </c>
      <c r="G658">
        <v>2.0697067280984E-2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142</v>
      </c>
      <c r="D659" t="s">
        <v>181</v>
      </c>
      <c r="E659" t="s">
        <v>180</v>
      </c>
      <c r="F659">
        <v>2050</v>
      </c>
      <c r="G659">
        <v>1.9517813664324E-2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142</v>
      </c>
      <c r="D660" t="s">
        <v>182</v>
      </c>
      <c r="E660" t="s">
        <v>180</v>
      </c>
      <c r="F660">
        <v>2025</v>
      </c>
      <c r="G660">
        <v>4.7493468917804508E-4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142</v>
      </c>
      <c r="D661" t="s">
        <v>182</v>
      </c>
      <c r="E661" t="s">
        <v>180</v>
      </c>
      <c r="F661">
        <v>2030</v>
      </c>
      <c r="G661">
        <v>1.1651545484530001E-3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142</v>
      </c>
      <c r="D662" t="s">
        <v>182</v>
      </c>
      <c r="E662" t="s">
        <v>180</v>
      </c>
      <c r="F662">
        <v>2035</v>
      </c>
      <c r="G662">
        <v>1.771677682257E-3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142</v>
      </c>
      <c r="D663" t="s">
        <v>182</v>
      </c>
      <c r="E663" t="s">
        <v>180</v>
      </c>
      <c r="F663">
        <v>2040</v>
      </c>
      <c r="G663">
        <v>2.1039512838529999E-3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142</v>
      </c>
      <c r="D664" t="s">
        <v>182</v>
      </c>
      <c r="E664" t="s">
        <v>180</v>
      </c>
      <c r="F664">
        <v>2045</v>
      </c>
      <c r="G664">
        <v>1.773909707494E-3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142</v>
      </c>
      <c r="D665" t="s">
        <v>182</v>
      </c>
      <c r="E665" t="s">
        <v>180</v>
      </c>
      <c r="F665">
        <v>2050</v>
      </c>
      <c r="G665">
        <v>1.57617802799E-3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142</v>
      </c>
      <c r="D666" t="s">
        <v>183</v>
      </c>
      <c r="E666" t="s">
        <v>180</v>
      </c>
      <c r="F666">
        <v>2015</v>
      </c>
      <c r="G666">
        <v>6.9592961413524002E-2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142</v>
      </c>
      <c r="D667" t="s">
        <v>183</v>
      </c>
      <c r="E667" t="s">
        <v>180</v>
      </c>
      <c r="F667">
        <v>2020</v>
      </c>
      <c r="G667">
        <v>6.3177994411401012E-2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142</v>
      </c>
      <c r="D668" t="s">
        <v>183</v>
      </c>
      <c r="E668" t="s">
        <v>180</v>
      </c>
      <c r="F668">
        <v>2025</v>
      </c>
      <c r="G668">
        <v>4.3557690092321001E-2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142</v>
      </c>
      <c r="D669" t="s">
        <v>183</v>
      </c>
      <c r="E669" t="s">
        <v>180</v>
      </c>
      <c r="F669">
        <v>2030</v>
      </c>
      <c r="G669">
        <v>2.5947141662681E-2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142</v>
      </c>
      <c r="D670" t="s">
        <v>183</v>
      </c>
      <c r="E670" t="s">
        <v>180</v>
      </c>
      <c r="F670">
        <v>2035</v>
      </c>
      <c r="G670">
        <v>2.674504742836E-3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127</v>
      </c>
      <c r="D671" t="s">
        <v>179</v>
      </c>
      <c r="E671" t="s">
        <v>180</v>
      </c>
      <c r="F671">
        <v>2015</v>
      </c>
      <c r="G671">
        <v>3.4483186440165001E-2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127</v>
      </c>
      <c r="D672" t="s">
        <v>179</v>
      </c>
      <c r="E672" t="s">
        <v>180</v>
      </c>
      <c r="F672">
        <v>2020</v>
      </c>
      <c r="G672">
        <v>6.6860885127538003E-2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127</v>
      </c>
      <c r="D673" t="s">
        <v>179</v>
      </c>
      <c r="E673" t="s">
        <v>180</v>
      </c>
      <c r="F673">
        <v>2025</v>
      </c>
      <c r="G673">
        <v>0.17975577753834801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127</v>
      </c>
      <c r="D674" t="s">
        <v>179</v>
      </c>
      <c r="E674" t="s">
        <v>180</v>
      </c>
      <c r="F674">
        <v>2030</v>
      </c>
      <c r="G674">
        <v>0.303923860940644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127</v>
      </c>
      <c r="D675" t="s">
        <v>179</v>
      </c>
      <c r="E675" t="s">
        <v>180</v>
      </c>
      <c r="F675">
        <v>2035</v>
      </c>
      <c r="G675">
        <v>0.35744596589272798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127</v>
      </c>
      <c r="D676" t="s">
        <v>179</v>
      </c>
      <c r="E676" t="s">
        <v>180</v>
      </c>
      <c r="F676">
        <v>2040</v>
      </c>
      <c r="G676">
        <v>0.34886382943108402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127</v>
      </c>
      <c r="D677" t="s">
        <v>179</v>
      </c>
      <c r="E677" t="s">
        <v>180</v>
      </c>
      <c r="F677">
        <v>2045</v>
      </c>
      <c r="G677">
        <v>0.31062713717520901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127</v>
      </c>
      <c r="D678" t="s">
        <v>179</v>
      </c>
      <c r="E678" t="s">
        <v>180</v>
      </c>
      <c r="F678">
        <v>2050</v>
      </c>
      <c r="G678">
        <v>0.27278787381900299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127</v>
      </c>
      <c r="D679" t="s">
        <v>181</v>
      </c>
      <c r="E679" t="s">
        <v>180</v>
      </c>
      <c r="F679">
        <v>2020</v>
      </c>
      <c r="G679">
        <v>2.8516874034905732E-4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127</v>
      </c>
      <c r="D680" t="s">
        <v>181</v>
      </c>
      <c r="E680" t="s">
        <v>180</v>
      </c>
      <c r="F680">
        <v>2025</v>
      </c>
      <c r="G680">
        <v>2.4883225457573201E-4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127</v>
      </c>
      <c r="D681" t="s">
        <v>181</v>
      </c>
      <c r="E681" t="s">
        <v>180</v>
      </c>
      <c r="F681">
        <v>2030</v>
      </c>
      <c r="G681">
        <v>2.7470383244633951E-4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127</v>
      </c>
      <c r="D682" t="s">
        <v>181</v>
      </c>
      <c r="E682" t="s">
        <v>180</v>
      </c>
      <c r="F682">
        <v>2035</v>
      </c>
      <c r="G682">
        <v>8.1108340021370004E-2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127</v>
      </c>
      <c r="D683" t="s">
        <v>181</v>
      </c>
      <c r="E683" t="s">
        <v>180</v>
      </c>
      <c r="F683">
        <v>2040</v>
      </c>
      <c r="G683">
        <v>0.12341611247197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127</v>
      </c>
      <c r="D684" t="s">
        <v>181</v>
      </c>
      <c r="E684" t="s">
        <v>180</v>
      </c>
      <c r="F684">
        <v>2045</v>
      </c>
      <c r="G684">
        <v>0.136635611827606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127</v>
      </c>
      <c r="D685" t="s">
        <v>181</v>
      </c>
      <c r="E685" t="s">
        <v>180</v>
      </c>
      <c r="F685">
        <v>2050</v>
      </c>
      <c r="G685">
        <v>0.14607727227122599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127</v>
      </c>
      <c r="D686" t="s">
        <v>182</v>
      </c>
      <c r="E686" t="s">
        <v>180</v>
      </c>
      <c r="F686">
        <v>2020</v>
      </c>
      <c r="G686">
        <v>1.9187104281086002E-2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127</v>
      </c>
      <c r="D687" t="s">
        <v>182</v>
      </c>
      <c r="E687" t="s">
        <v>180</v>
      </c>
      <c r="F687">
        <v>2025</v>
      </c>
      <c r="G687">
        <v>3.1486545801365E-2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127</v>
      </c>
      <c r="D688" t="s">
        <v>182</v>
      </c>
      <c r="E688" t="s">
        <v>180</v>
      </c>
      <c r="F688">
        <v>2030</v>
      </c>
      <c r="G688">
        <v>1.5183090634516E-2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127</v>
      </c>
      <c r="D689" t="s">
        <v>182</v>
      </c>
      <c r="E689" t="s">
        <v>180</v>
      </c>
      <c r="F689">
        <v>2035</v>
      </c>
      <c r="G689">
        <v>7.1536948952276011E-2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127</v>
      </c>
      <c r="D690" t="s">
        <v>182</v>
      </c>
      <c r="E690" t="s">
        <v>180</v>
      </c>
      <c r="F690">
        <v>2040</v>
      </c>
      <c r="G690">
        <v>3.2750139504330013E-2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127</v>
      </c>
      <c r="D691" t="s">
        <v>182</v>
      </c>
      <c r="E691" t="s">
        <v>180</v>
      </c>
      <c r="F691">
        <v>2045</v>
      </c>
      <c r="G691">
        <v>2.8183514920356E-2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127</v>
      </c>
      <c r="D692" t="s">
        <v>182</v>
      </c>
      <c r="E692" t="s">
        <v>180</v>
      </c>
      <c r="F692">
        <v>2050</v>
      </c>
      <c r="G692">
        <v>2.4021937417805998E-2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127</v>
      </c>
      <c r="D693" t="s">
        <v>183</v>
      </c>
      <c r="E693" t="s">
        <v>180</v>
      </c>
      <c r="F693">
        <v>2015</v>
      </c>
      <c r="G693">
        <v>1.205736925461842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127</v>
      </c>
      <c r="D694" t="s">
        <v>183</v>
      </c>
      <c r="E694" t="s">
        <v>180</v>
      </c>
      <c r="F694">
        <v>2020</v>
      </c>
      <c r="G694">
        <v>1.0838670179693231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127</v>
      </c>
      <c r="D695" t="s">
        <v>183</v>
      </c>
      <c r="E695" t="s">
        <v>180</v>
      </c>
      <c r="F695">
        <v>2025</v>
      </c>
      <c r="G695">
        <v>0.72963762250654607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127</v>
      </c>
      <c r="D696" t="s">
        <v>183</v>
      </c>
      <c r="E696" t="s">
        <v>180</v>
      </c>
      <c r="F696">
        <v>2030</v>
      </c>
      <c r="G696">
        <v>0.42210066539906999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127</v>
      </c>
      <c r="D697" t="s">
        <v>183</v>
      </c>
      <c r="E697" t="s">
        <v>180</v>
      </c>
      <c r="F697">
        <v>2035</v>
      </c>
      <c r="G697">
        <v>3.0275629236792001E-2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145</v>
      </c>
      <c r="D698" t="s">
        <v>179</v>
      </c>
      <c r="E698" t="s">
        <v>180</v>
      </c>
      <c r="F698">
        <v>2015</v>
      </c>
      <c r="G698">
        <v>8.2394250509650012E-3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145</v>
      </c>
      <c r="D699" t="s">
        <v>179</v>
      </c>
      <c r="E699" t="s">
        <v>180</v>
      </c>
      <c r="F699">
        <v>2020</v>
      </c>
      <c r="G699">
        <v>2.5951701201007999E-2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145</v>
      </c>
      <c r="D700" t="s">
        <v>179</v>
      </c>
      <c r="E700" t="s">
        <v>180</v>
      </c>
      <c r="F700">
        <v>2025</v>
      </c>
      <c r="G700">
        <v>7.0385288500888002E-2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145</v>
      </c>
      <c r="D701" t="s">
        <v>179</v>
      </c>
      <c r="E701" t="s">
        <v>180</v>
      </c>
      <c r="F701">
        <v>2030</v>
      </c>
      <c r="G701">
        <v>7.7800865365320007E-2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145</v>
      </c>
      <c r="D702" t="s">
        <v>179</v>
      </c>
      <c r="E702" t="s">
        <v>180</v>
      </c>
      <c r="F702">
        <v>2035</v>
      </c>
      <c r="G702">
        <v>8.8682741688045005E-2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145</v>
      </c>
      <c r="D703" t="s">
        <v>179</v>
      </c>
      <c r="E703" t="s">
        <v>180</v>
      </c>
      <c r="F703">
        <v>2040</v>
      </c>
      <c r="G703">
        <v>8.0275486177327007E-2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145</v>
      </c>
      <c r="D704" t="s">
        <v>179</v>
      </c>
      <c r="E704" t="s">
        <v>180</v>
      </c>
      <c r="F704">
        <v>2045</v>
      </c>
      <c r="G704">
        <v>7.2175864272630008E-2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145</v>
      </c>
      <c r="D705" t="s">
        <v>179</v>
      </c>
      <c r="E705" t="s">
        <v>180</v>
      </c>
      <c r="F705">
        <v>2050</v>
      </c>
      <c r="G705">
        <v>6.3518288767979006E-2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145</v>
      </c>
      <c r="D706" t="s">
        <v>181</v>
      </c>
      <c r="E706" t="s">
        <v>180</v>
      </c>
      <c r="F706">
        <v>2020</v>
      </c>
      <c r="G706">
        <v>2.8376503039584779E-4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145</v>
      </c>
      <c r="D707" t="s">
        <v>181</v>
      </c>
      <c r="E707" t="s">
        <v>180</v>
      </c>
      <c r="F707">
        <v>2025</v>
      </c>
      <c r="G707">
        <v>2.4760740674703932E-4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145</v>
      </c>
      <c r="D708" t="s">
        <v>181</v>
      </c>
      <c r="E708" t="s">
        <v>180</v>
      </c>
      <c r="F708">
        <v>2030</v>
      </c>
      <c r="G708">
        <v>3.8870769298753001E-2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145</v>
      </c>
      <c r="D709" t="s">
        <v>181</v>
      </c>
      <c r="E709" t="s">
        <v>180</v>
      </c>
      <c r="F709">
        <v>2035</v>
      </c>
      <c r="G709">
        <v>0.102995707212038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145</v>
      </c>
      <c r="D710" t="s">
        <v>181</v>
      </c>
      <c r="E710" t="s">
        <v>180</v>
      </c>
      <c r="F710">
        <v>2040</v>
      </c>
      <c r="G710">
        <v>0.117058071326475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145</v>
      </c>
      <c r="D711" t="s">
        <v>181</v>
      </c>
      <c r="E711" t="s">
        <v>180</v>
      </c>
      <c r="F711">
        <v>2045</v>
      </c>
      <c r="G711">
        <v>0.11460225308517299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145</v>
      </c>
      <c r="D712" t="s">
        <v>181</v>
      </c>
      <c r="E712" t="s">
        <v>180</v>
      </c>
      <c r="F712">
        <v>2050</v>
      </c>
      <c r="G712">
        <v>0.112808778730252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145</v>
      </c>
      <c r="D713" t="s">
        <v>182</v>
      </c>
      <c r="E713" t="s">
        <v>180</v>
      </c>
      <c r="F713">
        <v>2025</v>
      </c>
      <c r="G713">
        <v>3.3590048775199999E-3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145</v>
      </c>
      <c r="D714" t="s">
        <v>182</v>
      </c>
      <c r="E714" t="s">
        <v>180</v>
      </c>
      <c r="F714">
        <v>2030</v>
      </c>
      <c r="G714">
        <v>8.1787453101399999E-3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145</v>
      </c>
      <c r="D715" t="s">
        <v>182</v>
      </c>
      <c r="E715" t="s">
        <v>180</v>
      </c>
      <c r="F715">
        <v>2035</v>
      </c>
      <c r="G715">
        <v>1.2188248887939001E-2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145</v>
      </c>
      <c r="D716" t="s">
        <v>182</v>
      </c>
      <c r="E716" t="s">
        <v>180</v>
      </c>
      <c r="F716">
        <v>2040</v>
      </c>
      <c r="G716">
        <v>1.3078928473015001E-2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145</v>
      </c>
      <c r="D717" t="s">
        <v>182</v>
      </c>
      <c r="E717" t="s">
        <v>180</v>
      </c>
      <c r="F717">
        <v>2045</v>
      </c>
      <c r="G717">
        <v>1.1188677824160999E-2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145</v>
      </c>
      <c r="D718" t="s">
        <v>182</v>
      </c>
      <c r="E718" t="s">
        <v>180</v>
      </c>
      <c r="F718">
        <v>2050</v>
      </c>
      <c r="G718">
        <v>9.4440554231910012E-3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145</v>
      </c>
      <c r="D719" t="s">
        <v>183</v>
      </c>
      <c r="E719" t="s">
        <v>180</v>
      </c>
      <c r="F719">
        <v>2015</v>
      </c>
      <c r="G719">
        <v>0.41029006544421498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145</v>
      </c>
      <c r="D720" t="s">
        <v>183</v>
      </c>
      <c r="E720" t="s">
        <v>180</v>
      </c>
      <c r="F720">
        <v>2020</v>
      </c>
      <c r="G720">
        <v>0.37567628105926199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145</v>
      </c>
      <c r="D721" t="s">
        <v>183</v>
      </c>
      <c r="E721" t="s">
        <v>180</v>
      </c>
      <c r="F721">
        <v>2025</v>
      </c>
      <c r="G721">
        <v>0.26227332369433898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145</v>
      </c>
      <c r="D722" t="s">
        <v>183</v>
      </c>
      <c r="E722" t="s">
        <v>180</v>
      </c>
      <c r="F722">
        <v>2030</v>
      </c>
      <c r="G722">
        <v>0.15731226948518801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145</v>
      </c>
      <c r="D723" t="s">
        <v>183</v>
      </c>
      <c r="E723" t="s">
        <v>180</v>
      </c>
      <c r="F723">
        <v>2035</v>
      </c>
      <c r="G723">
        <v>1.6827900553526998E-2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148</v>
      </c>
      <c r="D724" t="s">
        <v>179</v>
      </c>
      <c r="E724" t="s">
        <v>180</v>
      </c>
      <c r="F724">
        <v>2015</v>
      </c>
      <c r="G724">
        <v>9.582670953947001E-3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148</v>
      </c>
      <c r="D725" t="s">
        <v>179</v>
      </c>
      <c r="E725" t="s">
        <v>180</v>
      </c>
      <c r="F725">
        <v>2020</v>
      </c>
      <c r="G725">
        <v>1.5330860834221E-2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148</v>
      </c>
      <c r="D726" t="s">
        <v>179</v>
      </c>
      <c r="E726" t="s">
        <v>180</v>
      </c>
      <c r="F726">
        <v>2025</v>
      </c>
      <c r="G726">
        <v>2.5305149287672999E-2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148</v>
      </c>
      <c r="D727" t="s">
        <v>179</v>
      </c>
      <c r="E727" t="s">
        <v>180</v>
      </c>
      <c r="F727">
        <v>2030</v>
      </c>
      <c r="G727">
        <v>3.0001771688355001E-2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148</v>
      </c>
      <c r="D728" t="s">
        <v>179</v>
      </c>
      <c r="E728" t="s">
        <v>180</v>
      </c>
      <c r="F728">
        <v>2035</v>
      </c>
      <c r="G728">
        <v>3.6528088329328003E-2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148</v>
      </c>
      <c r="D729" t="s">
        <v>179</v>
      </c>
      <c r="E729" t="s">
        <v>180</v>
      </c>
      <c r="F729">
        <v>2040</v>
      </c>
      <c r="G729">
        <v>3.4348458991810001E-2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148</v>
      </c>
      <c r="D730" t="s">
        <v>179</v>
      </c>
      <c r="E730" t="s">
        <v>180</v>
      </c>
      <c r="F730">
        <v>2045</v>
      </c>
      <c r="G730">
        <v>3.0474360877953001E-2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148</v>
      </c>
      <c r="D731" t="s">
        <v>179</v>
      </c>
      <c r="E731" t="s">
        <v>180</v>
      </c>
      <c r="F731">
        <v>2050</v>
      </c>
      <c r="G731">
        <v>2.7210505595338001E-2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148</v>
      </c>
      <c r="D732" t="s">
        <v>181</v>
      </c>
      <c r="E732" t="s">
        <v>180</v>
      </c>
      <c r="F732">
        <v>2020</v>
      </c>
      <c r="G732">
        <v>9.3837426218006733E-5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148</v>
      </c>
      <c r="D733" t="s">
        <v>181</v>
      </c>
      <c r="E733" t="s">
        <v>180</v>
      </c>
      <c r="F733">
        <v>2025</v>
      </c>
      <c r="G733">
        <v>8.1880567627533703E-5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148</v>
      </c>
      <c r="D734" t="s">
        <v>181</v>
      </c>
      <c r="E734" t="s">
        <v>180</v>
      </c>
      <c r="F734">
        <v>2030</v>
      </c>
      <c r="G734">
        <v>2.841990660174E-2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148</v>
      </c>
      <c r="D735" t="s">
        <v>181</v>
      </c>
      <c r="E735" t="s">
        <v>180</v>
      </c>
      <c r="F735">
        <v>2035</v>
      </c>
      <c r="G735">
        <v>5.0697274693851997E-2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148</v>
      </c>
      <c r="D736" t="s">
        <v>181</v>
      </c>
      <c r="E736" t="s">
        <v>180</v>
      </c>
      <c r="F736">
        <v>2040</v>
      </c>
      <c r="G736">
        <v>5.1392208786861002E-2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148</v>
      </c>
      <c r="D737" t="s">
        <v>181</v>
      </c>
      <c r="E737" t="s">
        <v>180</v>
      </c>
      <c r="F737">
        <v>2045</v>
      </c>
      <c r="G737">
        <v>5.0050033534214007E-2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148</v>
      </c>
      <c r="D738" t="s">
        <v>181</v>
      </c>
      <c r="E738" t="s">
        <v>180</v>
      </c>
      <c r="F738">
        <v>2050</v>
      </c>
      <c r="G738">
        <v>4.8607718741953007E-2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148</v>
      </c>
      <c r="D739" t="s">
        <v>182</v>
      </c>
      <c r="E739" t="s">
        <v>180</v>
      </c>
      <c r="F739">
        <v>2020</v>
      </c>
      <c r="G739">
        <v>1.2931622653989999E-3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148</v>
      </c>
      <c r="D740" t="s">
        <v>182</v>
      </c>
      <c r="E740" t="s">
        <v>180</v>
      </c>
      <c r="F740">
        <v>2025</v>
      </c>
      <c r="G740">
        <v>1.6635221182199001E-2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148</v>
      </c>
      <c r="D741" t="s">
        <v>182</v>
      </c>
      <c r="E741" t="s">
        <v>180</v>
      </c>
      <c r="F741">
        <v>2030</v>
      </c>
      <c r="G741">
        <v>2.0308379646569999E-3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148</v>
      </c>
      <c r="D742" t="s">
        <v>182</v>
      </c>
      <c r="E742" t="s">
        <v>180</v>
      </c>
      <c r="F742">
        <v>2035</v>
      </c>
      <c r="G742">
        <v>4.1484182920970003E-3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148</v>
      </c>
      <c r="D743" t="s">
        <v>182</v>
      </c>
      <c r="E743" t="s">
        <v>180</v>
      </c>
      <c r="F743">
        <v>2040</v>
      </c>
      <c r="G743">
        <v>4.8871363126540002E-3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148</v>
      </c>
      <c r="D744" t="s">
        <v>182</v>
      </c>
      <c r="E744" t="s">
        <v>180</v>
      </c>
      <c r="F744">
        <v>2045</v>
      </c>
      <c r="G744">
        <v>4.1150736490370007E-3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148</v>
      </c>
      <c r="D745" t="s">
        <v>182</v>
      </c>
      <c r="E745" t="s">
        <v>180</v>
      </c>
      <c r="F745">
        <v>2050</v>
      </c>
      <c r="G745">
        <v>3.4686380144740001E-3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148</v>
      </c>
      <c r="D746" t="s">
        <v>183</v>
      </c>
      <c r="E746" t="s">
        <v>180</v>
      </c>
      <c r="F746">
        <v>2015</v>
      </c>
      <c r="G746">
        <v>0.21960677003246901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148</v>
      </c>
      <c r="D747" t="s">
        <v>183</v>
      </c>
      <c r="E747" t="s">
        <v>180</v>
      </c>
      <c r="F747">
        <v>2020</v>
      </c>
      <c r="G747">
        <v>0.198502162670392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148</v>
      </c>
      <c r="D748" t="s">
        <v>183</v>
      </c>
      <c r="E748" t="s">
        <v>180</v>
      </c>
      <c r="F748">
        <v>2025</v>
      </c>
      <c r="G748">
        <v>0.13041346408650101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148</v>
      </c>
      <c r="D749" t="s">
        <v>183</v>
      </c>
      <c r="E749" t="s">
        <v>180</v>
      </c>
      <c r="F749">
        <v>2030</v>
      </c>
      <c r="G749">
        <v>7.4640591807950005E-2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148</v>
      </c>
      <c r="D750" t="s">
        <v>183</v>
      </c>
      <c r="E750" t="s">
        <v>180</v>
      </c>
      <c r="F750">
        <v>2035</v>
      </c>
      <c r="G750">
        <v>4.9455222075150008E-3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189</v>
      </c>
      <c r="D751" t="s">
        <v>179</v>
      </c>
      <c r="E751" t="s">
        <v>180</v>
      </c>
      <c r="F751">
        <v>2015</v>
      </c>
      <c r="G751">
        <v>7.6908658525990008E-3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189</v>
      </c>
      <c r="D752" t="s">
        <v>179</v>
      </c>
      <c r="E752" t="s">
        <v>180</v>
      </c>
      <c r="F752">
        <v>2020</v>
      </c>
      <c r="G752">
        <v>2.7085923381185002E-2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189</v>
      </c>
      <c r="D753" t="s">
        <v>179</v>
      </c>
      <c r="E753" t="s">
        <v>180</v>
      </c>
      <c r="F753">
        <v>2025</v>
      </c>
      <c r="G753">
        <v>4.1568775956728997E-2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189</v>
      </c>
      <c r="D754" t="s">
        <v>179</v>
      </c>
      <c r="E754" t="s">
        <v>180</v>
      </c>
      <c r="F754">
        <v>2030</v>
      </c>
      <c r="G754">
        <v>5.0781924185868001E-2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189</v>
      </c>
      <c r="D755" t="s">
        <v>179</v>
      </c>
      <c r="E755" t="s">
        <v>180</v>
      </c>
      <c r="F755">
        <v>2035</v>
      </c>
      <c r="G755">
        <v>6.4237072869164011E-2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189</v>
      </c>
      <c r="D756" t="s">
        <v>179</v>
      </c>
      <c r="E756" t="s">
        <v>180</v>
      </c>
      <c r="F756">
        <v>2040</v>
      </c>
      <c r="G756">
        <v>5.9740012309757007E-2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189</v>
      </c>
      <c r="D757" t="s">
        <v>179</v>
      </c>
      <c r="E757" t="s">
        <v>180</v>
      </c>
      <c r="F757">
        <v>2045</v>
      </c>
      <c r="G757">
        <v>5.3421675828803007E-2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189</v>
      </c>
      <c r="D758" t="s">
        <v>179</v>
      </c>
      <c r="E758" t="s">
        <v>180</v>
      </c>
      <c r="F758">
        <v>2050</v>
      </c>
      <c r="G758">
        <v>4.8039565930373007E-2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189</v>
      </c>
      <c r="D759" t="s">
        <v>181</v>
      </c>
      <c r="E759" t="s">
        <v>180</v>
      </c>
      <c r="F759">
        <v>2025</v>
      </c>
      <c r="G759">
        <v>1.1655731699040999E-2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189</v>
      </c>
      <c r="D760" t="s">
        <v>181</v>
      </c>
      <c r="E760" t="s">
        <v>180</v>
      </c>
      <c r="F760">
        <v>2030</v>
      </c>
      <c r="G760">
        <v>6.9946239250608E-2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189</v>
      </c>
      <c r="D761" t="s">
        <v>181</v>
      </c>
      <c r="E761" t="s">
        <v>180</v>
      </c>
      <c r="F761">
        <v>2035</v>
      </c>
      <c r="G761">
        <v>0.133065638239411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189</v>
      </c>
      <c r="D762" t="s">
        <v>181</v>
      </c>
      <c r="E762" t="s">
        <v>180</v>
      </c>
      <c r="F762">
        <v>2040</v>
      </c>
      <c r="G762">
        <v>0.13531754547438701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189</v>
      </c>
      <c r="D763" t="s">
        <v>181</v>
      </c>
      <c r="E763" t="s">
        <v>180</v>
      </c>
      <c r="F763">
        <v>2045</v>
      </c>
      <c r="G763">
        <v>0.13083879783611899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189</v>
      </c>
      <c r="D764" t="s">
        <v>181</v>
      </c>
      <c r="E764" t="s">
        <v>180</v>
      </c>
      <c r="F764">
        <v>2050</v>
      </c>
      <c r="G764">
        <v>0.12606694417908601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189</v>
      </c>
      <c r="D765" t="s">
        <v>182</v>
      </c>
      <c r="E765" t="s">
        <v>180</v>
      </c>
      <c r="F765">
        <v>2025</v>
      </c>
      <c r="G765">
        <v>2.8243346505453001E-2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189</v>
      </c>
      <c r="D766" t="s">
        <v>182</v>
      </c>
      <c r="E766" t="s">
        <v>180</v>
      </c>
      <c r="F766">
        <v>2030</v>
      </c>
      <c r="G766">
        <v>2.8940755691146999E-2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189</v>
      </c>
      <c r="D767" t="s">
        <v>182</v>
      </c>
      <c r="E767" t="s">
        <v>180</v>
      </c>
      <c r="F767">
        <v>2035</v>
      </c>
      <c r="G767">
        <v>3.2651811672596003E-2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189</v>
      </c>
      <c r="D768" t="s">
        <v>182</v>
      </c>
      <c r="E768" t="s">
        <v>180</v>
      </c>
      <c r="F768">
        <v>2040</v>
      </c>
      <c r="G768">
        <v>3.3646093710399012E-2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189</v>
      </c>
      <c r="D769" t="s">
        <v>182</v>
      </c>
      <c r="E769" t="s">
        <v>180</v>
      </c>
      <c r="F769">
        <v>2045</v>
      </c>
      <c r="G769">
        <v>3.0368707839263001E-2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189</v>
      </c>
      <c r="D770" t="s">
        <v>182</v>
      </c>
      <c r="E770" t="s">
        <v>180</v>
      </c>
      <c r="F770">
        <v>2050</v>
      </c>
      <c r="G770">
        <v>2.7561311867683999E-2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189</v>
      </c>
      <c r="D771" t="s">
        <v>183</v>
      </c>
      <c r="E771" t="s">
        <v>180</v>
      </c>
      <c r="F771">
        <v>2015</v>
      </c>
      <c r="G771">
        <v>0.46419233108090102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189</v>
      </c>
      <c r="D772" t="s">
        <v>183</v>
      </c>
      <c r="E772" t="s">
        <v>180</v>
      </c>
      <c r="F772">
        <v>2020</v>
      </c>
      <c r="G772">
        <v>0.41915063430012212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189</v>
      </c>
      <c r="D773" t="s">
        <v>183</v>
      </c>
      <c r="E773" t="s">
        <v>180</v>
      </c>
      <c r="F773">
        <v>2025</v>
      </c>
      <c r="G773">
        <v>0.294520275465745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189</v>
      </c>
      <c r="D774" t="s">
        <v>183</v>
      </c>
      <c r="E774" t="s">
        <v>180</v>
      </c>
      <c r="F774">
        <v>2030</v>
      </c>
      <c r="G774">
        <v>0.16181266577495099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189</v>
      </c>
      <c r="D775" t="s">
        <v>183</v>
      </c>
      <c r="E775" t="s">
        <v>180</v>
      </c>
      <c r="F775">
        <v>2035</v>
      </c>
      <c r="G775">
        <v>9.5211837225700011E-3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151</v>
      </c>
      <c r="D776" t="s">
        <v>179</v>
      </c>
      <c r="E776" t="s">
        <v>180</v>
      </c>
      <c r="F776">
        <v>2015</v>
      </c>
      <c r="G776">
        <v>2.3663124999999001E-2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151</v>
      </c>
      <c r="D777" t="s">
        <v>179</v>
      </c>
      <c r="E777" t="s">
        <v>180</v>
      </c>
      <c r="F777">
        <v>2020</v>
      </c>
      <c r="G777">
        <v>0.14361611389374401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151</v>
      </c>
      <c r="D778" t="s">
        <v>179</v>
      </c>
      <c r="E778" t="s">
        <v>180</v>
      </c>
      <c r="F778">
        <v>2025</v>
      </c>
      <c r="G778">
        <v>0.25190276323758398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151</v>
      </c>
      <c r="D779" t="s">
        <v>179</v>
      </c>
      <c r="E779" t="s">
        <v>180</v>
      </c>
      <c r="F779">
        <v>2030</v>
      </c>
      <c r="G779">
        <v>0.37273677787724102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151</v>
      </c>
      <c r="D780" t="s">
        <v>179</v>
      </c>
      <c r="E780" t="s">
        <v>180</v>
      </c>
      <c r="F780">
        <v>2035</v>
      </c>
      <c r="G780">
        <v>0.39241587560486502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151</v>
      </c>
      <c r="D781" t="s">
        <v>179</v>
      </c>
      <c r="E781" t="s">
        <v>180</v>
      </c>
      <c r="F781">
        <v>2040</v>
      </c>
      <c r="G781">
        <v>0.34426608168041101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151</v>
      </c>
      <c r="D782" t="s">
        <v>179</v>
      </c>
      <c r="E782" t="s">
        <v>180</v>
      </c>
      <c r="F782">
        <v>2045</v>
      </c>
      <c r="G782">
        <v>0.30214208423220901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151</v>
      </c>
      <c r="D783" t="s">
        <v>179</v>
      </c>
      <c r="E783" t="s">
        <v>180</v>
      </c>
      <c r="F783">
        <v>2050</v>
      </c>
      <c r="G783">
        <v>0.26362041313231199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151</v>
      </c>
      <c r="D784" t="s">
        <v>181</v>
      </c>
      <c r="E784" t="s">
        <v>180</v>
      </c>
      <c r="F784">
        <v>2020</v>
      </c>
      <c r="G784">
        <v>4.5023680856375161E-4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151</v>
      </c>
      <c r="D785" t="s">
        <v>181</v>
      </c>
      <c r="E785" t="s">
        <v>180</v>
      </c>
      <c r="F785">
        <v>2025</v>
      </c>
      <c r="G785">
        <v>3.9286718463870529E-4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151</v>
      </c>
      <c r="D786" t="s">
        <v>181</v>
      </c>
      <c r="E786" t="s">
        <v>180</v>
      </c>
      <c r="F786">
        <v>2030</v>
      </c>
      <c r="G786">
        <v>1.1455797134412001E-2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151</v>
      </c>
      <c r="D787" t="s">
        <v>181</v>
      </c>
      <c r="E787" t="s">
        <v>180</v>
      </c>
      <c r="F787">
        <v>2035</v>
      </c>
      <c r="G787">
        <v>0.17936770011196901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151</v>
      </c>
      <c r="D788" t="s">
        <v>181</v>
      </c>
      <c r="E788" t="s">
        <v>180</v>
      </c>
      <c r="F788">
        <v>2040</v>
      </c>
      <c r="G788">
        <v>0.22848970348143199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151</v>
      </c>
      <c r="D789" t="s">
        <v>181</v>
      </c>
      <c r="E789" t="s">
        <v>180</v>
      </c>
      <c r="F789">
        <v>2045</v>
      </c>
      <c r="G789">
        <v>0.24226560899483901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151</v>
      </c>
      <c r="D790" t="s">
        <v>181</v>
      </c>
      <c r="E790" t="s">
        <v>180</v>
      </c>
      <c r="F790">
        <v>2050</v>
      </c>
      <c r="G790">
        <v>0.24550828058820801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151</v>
      </c>
      <c r="D791" t="s">
        <v>182</v>
      </c>
      <c r="E791" t="s">
        <v>180</v>
      </c>
      <c r="F791">
        <v>2020</v>
      </c>
      <c r="G791">
        <v>1.2974472557014999E-2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151</v>
      </c>
      <c r="D792" t="s">
        <v>182</v>
      </c>
      <c r="E792" t="s">
        <v>180</v>
      </c>
      <c r="F792">
        <v>2025</v>
      </c>
      <c r="G792">
        <v>3.1501419779789999E-2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151</v>
      </c>
      <c r="D793" t="s">
        <v>182</v>
      </c>
      <c r="E793" t="s">
        <v>180</v>
      </c>
      <c r="F793">
        <v>2030</v>
      </c>
      <c r="G793">
        <v>3.1847335765701E-2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151</v>
      </c>
      <c r="D794" t="s">
        <v>182</v>
      </c>
      <c r="E794" t="s">
        <v>180</v>
      </c>
      <c r="F794">
        <v>2035</v>
      </c>
      <c r="G794">
        <v>4.1865616473528003E-2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151</v>
      </c>
      <c r="D795" t="s">
        <v>182</v>
      </c>
      <c r="E795" t="s">
        <v>180</v>
      </c>
      <c r="F795">
        <v>2040</v>
      </c>
      <c r="G795">
        <v>3.5452582513989001E-2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151</v>
      </c>
      <c r="D796" t="s">
        <v>182</v>
      </c>
      <c r="E796" t="s">
        <v>180</v>
      </c>
      <c r="F796">
        <v>2045</v>
      </c>
      <c r="G796">
        <v>2.9949638868613002E-2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151</v>
      </c>
      <c r="D797" t="s">
        <v>182</v>
      </c>
      <c r="E797" t="s">
        <v>180</v>
      </c>
      <c r="F797">
        <v>2050</v>
      </c>
      <c r="G797">
        <v>2.6660977791665999E-2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151</v>
      </c>
      <c r="D798" t="s">
        <v>183</v>
      </c>
      <c r="E798" t="s">
        <v>180</v>
      </c>
      <c r="F798">
        <v>2015</v>
      </c>
      <c r="G798">
        <v>1.008563277636626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151</v>
      </c>
      <c r="D799" t="s">
        <v>183</v>
      </c>
      <c r="E799" t="s">
        <v>180</v>
      </c>
      <c r="F799">
        <v>2020</v>
      </c>
      <c r="G799">
        <v>0.86081861650328406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151</v>
      </c>
      <c r="D800" t="s">
        <v>183</v>
      </c>
      <c r="E800" t="s">
        <v>180</v>
      </c>
      <c r="F800">
        <v>2025</v>
      </c>
      <c r="G800">
        <v>0.60428398754946899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151</v>
      </c>
      <c r="D801" t="s">
        <v>183</v>
      </c>
      <c r="E801" t="s">
        <v>180</v>
      </c>
      <c r="F801">
        <v>2030</v>
      </c>
      <c r="G801">
        <v>0.35092201558226199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151</v>
      </c>
      <c r="D802" t="s">
        <v>183</v>
      </c>
      <c r="E802" t="s">
        <v>180</v>
      </c>
      <c r="F802">
        <v>2035</v>
      </c>
      <c r="G802">
        <v>2.5466496316600001E-2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190</v>
      </c>
      <c r="D803" t="s">
        <v>179</v>
      </c>
      <c r="E803" t="s">
        <v>180</v>
      </c>
      <c r="F803">
        <v>2015</v>
      </c>
      <c r="G803">
        <v>3.2613593702657998E-2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190</v>
      </c>
      <c r="D804" t="s">
        <v>179</v>
      </c>
      <c r="E804" t="s">
        <v>180</v>
      </c>
      <c r="F804">
        <v>2020</v>
      </c>
      <c r="G804">
        <v>0.100679067916058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190</v>
      </c>
      <c r="D805" t="s">
        <v>179</v>
      </c>
      <c r="E805" t="s">
        <v>180</v>
      </c>
      <c r="F805">
        <v>2025</v>
      </c>
      <c r="G805">
        <v>0.27938099208174499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190</v>
      </c>
      <c r="D806" t="s">
        <v>179</v>
      </c>
      <c r="E806" t="s">
        <v>180</v>
      </c>
      <c r="F806">
        <v>2030</v>
      </c>
      <c r="G806">
        <v>0.41570163976919411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190</v>
      </c>
      <c r="D807" t="s">
        <v>179</v>
      </c>
      <c r="E807" t="s">
        <v>180</v>
      </c>
      <c r="F807">
        <v>2035</v>
      </c>
      <c r="G807">
        <v>0.47519639975799299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190</v>
      </c>
      <c r="D808" t="s">
        <v>179</v>
      </c>
      <c r="E808" t="s">
        <v>180</v>
      </c>
      <c r="F808">
        <v>2040</v>
      </c>
      <c r="G808">
        <v>0.46190780477805898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190</v>
      </c>
      <c r="D809" t="s">
        <v>179</v>
      </c>
      <c r="E809" t="s">
        <v>180</v>
      </c>
      <c r="F809">
        <v>2045</v>
      </c>
      <c r="G809">
        <v>0.41101069761592601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190</v>
      </c>
      <c r="D810" t="s">
        <v>179</v>
      </c>
      <c r="E810" t="s">
        <v>180</v>
      </c>
      <c r="F810">
        <v>2050</v>
      </c>
      <c r="G810">
        <v>0.35605879326169798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190</v>
      </c>
      <c r="D811" t="s">
        <v>181</v>
      </c>
      <c r="E811" t="s">
        <v>180</v>
      </c>
      <c r="F811">
        <v>2020</v>
      </c>
      <c r="G811">
        <v>1.114680692199E-3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190</v>
      </c>
      <c r="D812" t="s">
        <v>181</v>
      </c>
      <c r="E812" t="s">
        <v>180</v>
      </c>
      <c r="F812">
        <v>2025</v>
      </c>
      <c r="G812">
        <v>9.7264696485475043E-4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190</v>
      </c>
      <c r="D813" t="s">
        <v>181</v>
      </c>
      <c r="E813" t="s">
        <v>180</v>
      </c>
      <c r="F813">
        <v>2030</v>
      </c>
      <c r="G813">
        <v>1.073774978723E-3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190</v>
      </c>
      <c r="D814" t="s">
        <v>181</v>
      </c>
      <c r="E814" t="s">
        <v>180</v>
      </c>
      <c r="F814">
        <v>2035</v>
      </c>
      <c r="G814">
        <v>0.232484416712532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190</v>
      </c>
      <c r="D815" t="s">
        <v>181</v>
      </c>
      <c r="E815" t="s">
        <v>180</v>
      </c>
      <c r="F815">
        <v>2040</v>
      </c>
      <c r="G815">
        <v>0.26675972201098702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190</v>
      </c>
      <c r="D816" t="s">
        <v>181</v>
      </c>
      <c r="E816" t="s">
        <v>180</v>
      </c>
      <c r="F816">
        <v>2045</v>
      </c>
      <c r="G816">
        <v>0.27220350320762599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190</v>
      </c>
      <c r="D817" t="s">
        <v>181</v>
      </c>
      <c r="E817" t="s">
        <v>180</v>
      </c>
      <c r="F817">
        <v>2050</v>
      </c>
      <c r="G817">
        <v>0.28491979456328298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190</v>
      </c>
      <c r="D818" t="s">
        <v>182</v>
      </c>
      <c r="E818" t="s">
        <v>180</v>
      </c>
      <c r="F818">
        <v>2030</v>
      </c>
      <c r="G818">
        <v>5.3355901294795997E-2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190</v>
      </c>
      <c r="D819" t="s">
        <v>182</v>
      </c>
      <c r="E819" t="s">
        <v>180</v>
      </c>
      <c r="F819">
        <v>2035</v>
      </c>
      <c r="G819">
        <v>4.2053342331092002E-2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190</v>
      </c>
      <c r="D820" t="s">
        <v>182</v>
      </c>
      <c r="E820" t="s">
        <v>180</v>
      </c>
      <c r="F820">
        <v>2040</v>
      </c>
      <c r="G820">
        <v>4.8097104765509997E-2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190</v>
      </c>
      <c r="D821" t="s">
        <v>182</v>
      </c>
      <c r="E821" t="s">
        <v>180</v>
      </c>
      <c r="F821">
        <v>2045</v>
      </c>
      <c r="G821">
        <v>4.0807485388369001E-2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190</v>
      </c>
      <c r="D822" t="s">
        <v>182</v>
      </c>
      <c r="E822" t="s">
        <v>180</v>
      </c>
      <c r="F822">
        <v>2050</v>
      </c>
      <c r="G822">
        <v>3.4574488161267999E-2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190</v>
      </c>
      <c r="D823" t="s">
        <v>183</v>
      </c>
      <c r="E823" t="s">
        <v>180</v>
      </c>
      <c r="F823">
        <v>2015</v>
      </c>
      <c r="G823">
        <v>1.7833847668289211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190</v>
      </c>
      <c r="D824" t="s">
        <v>183</v>
      </c>
      <c r="E824" t="s">
        <v>180</v>
      </c>
      <c r="F824">
        <v>2020</v>
      </c>
      <c r="G824">
        <v>1.605441008129324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190</v>
      </c>
      <c r="D825" t="s">
        <v>183</v>
      </c>
      <c r="E825" t="s">
        <v>180</v>
      </c>
      <c r="F825">
        <v>2025</v>
      </c>
      <c r="G825">
        <v>1.0960076463822419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190</v>
      </c>
      <c r="D826" t="s">
        <v>183</v>
      </c>
      <c r="E826" t="s">
        <v>180</v>
      </c>
      <c r="F826">
        <v>2030</v>
      </c>
      <c r="G826">
        <v>0.65372491803440103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190</v>
      </c>
      <c r="D827" t="s">
        <v>183</v>
      </c>
      <c r="E827" t="s">
        <v>180</v>
      </c>
      <c r="F827">
        <v>2035</v>
      </c>
      <c r="G827">
        <v>6.5861522122687005E-2</v>
      </c>
      <c r="H827" t="b">
        <v>0</v>
      </c>
      <c r="I82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72"/>
  <sheetViews>
    <sheetView workbookViewId="0">
      <selection activeCell="A2" sqref="A2:I1172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202</v>
      </c>
      <c r="E2" t="s">
        <v>180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202</v>
      </c>
      <c r="E3" t="s">
        <v>180</v>
      </c>
      <c r="F3">
        <v>2020</v>
      </c>
      <c r="G3">
        <v>5.5891090174400001E-3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202</v>
      </c>
      <c r="E4" t="s">
        <v>180</v>
      </c>
      <c r="F4">
        <v>2025</v>
      </c>
      <c r="G4">
        <v>3.7548925452841997E-2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202</v>
      </c>
      <c r="E5" t="s">
        <v>180</v>
      </c>
      <c r="F5">
        <v>2030</v>
      </c>
      <c r="G5">
        <v>0.14892042636810501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202</v>
      </c>
      <c r="E6" t="s">
        <v>180</v>
      </c>
      <c r="F6">
        <v>2035</v>
      </c>
      <c r="G6">
        <v>0.181101900833427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202</v>
      </c>
      <c r="E7" t="s">
        <v>180</v>
      </c>
      <c r="F7">
        <v>2040</v>
      </c>
      <c r="G7">
        <v>0.27084090938181898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202</v>
      </c>
      <c r="E8" t="s">
        <v>180</v>
      </c>
      <c r="F8">
        <v>2045</v>
      </c>
      <c r="G8">
        <v>0.26561836595642802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202</v>
      </c>
      <c r="E9" t="s">
        <v>180</v>
      </c>
      <c r="F9">
        <v>2050</v>
      </c>
      <c r="G9">
        <v>0.26136327738860998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203</v>
      </c>
      <c r="E10" t="s">
        <v>180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203</v>
      </c>
      <c r="E11" t="s">
        <v>180</v>
      </c>
      <c r="F11">
        <v>2020</v>
      </c>
      <c r="G11">
        <v>0.35447626367746898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203</v>
      </c>
      <c r="E12" t="s">
        <v>180</v>
      </c>
      <c r="F12">
        <v>2025</v>
      </c>
      <c r="G12">
        <v>0.31830711664112699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203</v>
      </c>
      <c r="E13" t="s">
        <v>180</v>
      </c>
      <c r="F13">
        <v>2030</v>
      </c>
      <c r="G13">
        <v>0.23484656216944799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203</v>
      </c>
      <c r="E14" t="s">
        <v>180</v>
      </c>
      <c r="F14">
        <v>2035</v>
      </c>
      <c r="G14">
        <v>0.17381856567439899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203</v>
      </c>
      <c r="E15" t="s">
        <v>180</v>
      </c>
      <c r="F15">
        <v>2040</v>
      </c>
      <c r="G15">
        <v>2.5244571880264001E-2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203</v>
      </c>
      <c r="E16" t="s">
        <v>180</v>
      </c>
      <c r="F16">
        <v>2045</v>
      </c>
      <c r="G16">
        <v>4.944361912646E-3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203</v>
      </c>
      <c r="E17" t="s">
        <v>180</v>
      </c>
      <c r="F17">
        <v>2050</v>
      </c>
      <c r="G17">
        <v>2.2883241906959998E-3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204</v>
      </c>
      <c r="E18" t="s">
        <v>180</v>
      </c>
      <c r="F18">
        <v>2040</v>
      </c>
      <c r="G18">
        <v>2.7311344817725999E-2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204</v>
      </c>
      <c r="E19" t="s">
        <v>180</v>
      </c>
      <c r="F19">
        <v>2045</v>
      </c>
      <c r="G19">
        <v>3.4187181388383003E-2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204</v>
      </c>
      <c r="E20" t="s">
        <v>180</v>
      </c>
      <c r="F20">
        <v>2050</v>
      </c>
      <c r="G20">
        <v>4.0023391745102013E-2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205</v>
      </c>
      <c r="E21" t="s">
        <v>180</v>
      </c>
      <c r="F21">
        <v>2015</v>
      </c>
      <c r="G21">
        <v>1.5376324114274E-2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205</v>
      </c>
      <c r="E22" t="s">
        <v>180</v>
      </c>
      <c r="F22">
        <v>2020</v>
      </c>
      <c r="G22">
        <v>4.3823028193100003E-3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205</v>
      </c>
      <c r="E23" t="s">
        <v>180</v>
      </c>
      <c r="F23">
        <v>2025</v>
      </c>
      <c r="G23">
        <v>4.0543341176470579E-4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205</v>
      </c>
      <c r="E24" t="s">
        <v>180</v>
      </c>
      <c r="F24">
        <v>2030</v>
      </c>
      <c r="G24">
        <v>2.4342494117647059E-4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205</v>
      </c>
      <c r="E25" t="s">
        <v>180</v>
      </c>
      <c r="F25">
        <v>2035</v>
      </c>
      <c r="G25">
        <v>1.218155294117647E-4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206</v>
      </c>
      <c r="E26" t="s">
        <v>180</v>
      </c>
      <c r="F26">
        <v>2015</v>
      </c>
      <c r="G26">
        <v>5.8557620812844012E-2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206</v>
      </c>
      <c r="E27" t="s">
        <v>180</v>
      </c>
      <c r="F27">
        <v>2020</v>
      </c>
      <c r="G27">
        <v>5.7876594481461013E-2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206</v>
      </c>
      <c r="E28" t="s">
        <v>180</v>
      </c>
      <c r="F28">
        <v>2025</v>
      </c>
      <c r="G28">
        <v>4.8916130667470997E-2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206</v>
      </c>
      <c r="E29" t="s">
        <v>180</v>
      </c>
      <c r="F29">
        <v>2030</v>
      </c>
      <c r="G29">
        <v>4.1347228537214002E-2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206</v>
      </c>
      <c r="E30" t="s">
        <v>180</v>
      </c>
      <c r="F30">
        <v>2035</v>
      </c>
      <c r="G30">
        <v>3.4953013756619002E-2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206</v>
      </c>
      <c r="E31" t="s">
        <v>180</v>
      </c>
      <c r="F31">
        <v>2040</v>
      </c>
      <c r="G31">
        <v>2.9710061693126E-2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206</v>
      </c>
      <c r="E32" t="s">
        <v>180</v>
      </c>
      <c r="F32">
        <v>2045</v>
      </c>
      <c r="G32">
        <v>2.5253552439157001E-2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206</v>
      </c>
      <c r="E33" t="s">
        <v>180</v>
      </c>
      <c r="F33">
        <v>2050</v>
      </c>
      <c r="G33">
        <v>2.1465519573283E-2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207</v>
      </c>
      <c r="E34" t="s">
        <v>180</v>
      </c>
      <c r="F34">
        <v>2015</v>
      </c>
      <c r="G34">
        <v>0.184692107968046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207</v>
      </c>
      <c r="E35" t="s">
        <v>180</v>
      </c>
      <c r="F35">
        <v>2020</v>
      </c>
      <c r="G35">
        <v>0.16621315306301199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207</v>
      </c>
      <c r="E36" t="s">
        <v>180</v>
      </c>
      <c r="F36">
        <v>2025</v>
      </c>
      <c r="G36">
        <v>0.125515584947129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207</v>
      </c>
      <c r="E37" t="s">
        <v>180</v>
      </c>
      <c r="F37">
        <v>2030</v>
      </c>
      <c r="G37">
        <v>3.2716419529688012E-2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207</v>
      </c>
      <c r="E38" t="s">
        <v>180</v>
      </c>
      <c r="F38">
        <v>2035</v>
      </c>
      <c r="G38">
        <v>1.5552790604065E-2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138</v>
      </c>
      <c r="D39" t="s">
        <v>207</v>
      </c>
      <c r="E39" t="s">
        <v>180</v>
      </c>
      <c r="F39">
        <v>2040</v>
      </c>
      <c r="G39">
        <v>3.2904563033686807E-4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118</v>
      </c>
      <c r="D40" t="s">
        <v>202</v>
      </c>
      <c r="E40" t="s">
        <v>180</v>
      </c>
      <c r="F40">
        <v>2015</v>
      </c>
      <c r="G40">
        <v>1.032997686419E-2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118</v>
      </c>
      <c r="D41" t="s">
        <v>202</v>
      </c>
      <c r="E41" t="s">
        <v>180</v>
      </c>
      <c r="F41">
        <v>2020</v>
      </c>
      <c r="G41">
        <v>1.6123854552132999E-2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202</v>
      </c>
      <c r="E42" t="s">
        <v>180</v>
      </c>
      <c r="F42">
        <v>2025</v>
      </c>
      <c r="G42">
        <v>3.8972281867901012E-2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202</v>
      </c>
      <c r="E43" t="s">
        <v>180</v>
      </c>
      <c r="F43">
        <v>2030</v>
      </c>
      <c r="G43">
        <v>9.5217769809394004E-2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202</v>
      </c>
      <c r="E44" t="s">
        <v>180</v>
      </c>
      <c r="F44">
        <v>2035</v>
      </c>
      <c r="G44">
        <v>0.130384052634133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202</v>
      </c>
      <c r="E45" t="s">
        <v>180</v>
      </c>
      <c r="F45">
        <v>2040</v>
      </c>
      <c r="G45">
        <v>0.17045855439470001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202</v>
      </c>
      <c r="E46" t="s">
        <v>180</v>
      </c>
      <c r="F46">
        <v>2045</v>
      </c>
      <c r="G46">
        <v>0.20469475255983499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202</v>
      </c>
      <c r="E47" t="s">
        <v>180</v>
      </c>
      <c r="F47">
        <v>2050</v>
      </c>
      <c r="G47">
        <v>0.210161824050352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203</v>
      </c>
      <c r="E48" t="s">
        <v>180</v>
      </c>
      <c r="F48">
        <v>2015</v>
      </c>
      <c r="G48">
        <v>0.56780399010454607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203</v>
      </c>
      <c r="E49" t="s">
        <v>180</v>
      </c>
      <c r="F49">
        <v>2020</v>
      </c>
      <c r="G49">
        <v>0.67423221097555808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203</v>
      </c>
      <c r="E50" t="s">
        <v>180</v>
      </c>
      <c r="F50">
        <v>2025</v>
      </c>
      <c r="G50">
        <v>0.72319375052133905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203</v>
      </c>
      <c r="E51" t="s">
        <v>180</v>
      </c>
      <c r="F51">
        <v>2030</v>
      </c>
      <c r="G51">
        <v>0.527189545549825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203</v>
      </c>
      <c r="E52" t="s">
        <v>180</v>
      </c>
      <c r="F52">
        <v>2035</v>
      </c>
      <c r="G52">
        <v>0.23749354685792101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203</v>
      </c>
      <c r="E53" t="s">
        <v>180</v>
      </c>
      <c r="F53">
        <v>2040</v>
      </c>
      <c r="G53">
        <v>0.128284933898903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203</v>
      </c>
      <c r="E54" t="s">
        <v>180</v>
      </c>
      <c r="F54">
        <v>2045</v>
      </c>
      <c r="G54">
        <v>6.4920192229207002E-2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203</v>
      </c>
      <c r="E55" t="s">
        <v>180</v>
      </c>
      <c r="F55">
        <v>2050</v>
      </c>
      <c r="G55">
        <v>1.5538768693789E-2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204</v>
      </c>
      <c r="E56" t="s">
        <v>180</v>
      </c>
      <c r="F56">
        <v>2030</v>
      </c>
      <c r="G56">
        <v>2.3171419912079998E-3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204</v>
      </c>
      <c r="E57" t="s">
        <v>180</v>
      </c>
      <c r="F57">
        <v>2035</v>
      </c>
      <c r="G57">
        <v>4.2783401980240002E-3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204</v>
      </c>
      <c r="E58" t="s">
        <v>180</v>
      </c>
      <c r="F58">
        <v>2040</v>
      </c>
      <c r="G58">
        <v>5.7082152708473007E-2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204</v>
      </c>
      <c r="E59" t="s">
        <v>180</v>
      </c>
      <c r="F59">
        <v>2045</v>
      </c>
      <c r="G59">
        <v>6.8898732249111E-2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204</v>
      </c>
      <c r="E60" t="s">
        <v>180</v>
      </c>
      <c r="F60">
        <v>2050</v>
      </c>
      <c r="G60">
        <v>7.3590282437708002E-2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205</v>
      </c>
      <c r="E61" t="s">
        <v>180</v>
      </c>
      <c r="F61">
        <v>2015</v>
      </c>
      <c r="G61">
        <v>0.26375292379153598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205</v>
      </c>
      <c r="E62" t="s">
        <v>180</v>
      </c>
      <c r="F62">
        <v>2020</v>
      </c>
      <c r="G62">
        <v>0.168452853783323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205</v>
      </c>
      <c r="E63" t="s">
        <v>180</v>
      </c>
      <c r="F63">
        <v>2025</v>
      </c>
      <c r="G63">
        <v>7.8770906654664045E-5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205</v>
      </c>
      <c r="E64" t="s">
        <v>180</v>
      </c>
      <c r="F64">
        <v>2030</v>
      </c>
      <c r="G64">
        <v>1.076491133807153E-4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205</v>
      </c>
      <c r="E65" t="s">
        <v>180</v>
      </c>
      <c r="F65">
        <v>2035</v>
      </c>
      <c r="G65">
        <v>6.4452545790035521E-5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206</v>
      </c>
      <c r="E66" t="s">
        <v>180</v>
      </c>
      <c r="F66">
        <v>2015</v>
      </c>
      <c r="G66">
        <v>2.0631421959562999E-2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206</v>
      </c>
      <c r="E67" t="s">
        <v>180</v>
      </c>
      <c r="F67">
        <v>2020</v>
      </c>
      <c r="G67">
        <v>2.0235706963398999E-2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206</v>
      </c>
      <c r="E68" t="s">
        <v>180</v>
      </c>
      <c r="F68">
        <v>2025</v>
      </c>
      <c r="G68">
        <v>1.7038250799979001E-2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206</v>
      </c>
      <c r="E69" t="s">
        <v>180</v>
      </c>
      <c r="F69">
        <v>2030</v>
      </c>
      <c r="G69">
        <v>0.15096884507522401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206</v>
      </c>
      <c r="E70" t="s">
        <v>180</v>
      </c>
      <c r="F70">
        <v>2035</v>
      </c>
      <c r="G70">
        <v>0.38865235657217301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206</v>
      </c>
      <c r="E71" t="s">
        <v>180</v>
      </c>
      <c r="F71">
        <v>2040</v>
      </c>
      <c r="G71">
        <v>0.33035450308634701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206</v>
      </c>
      <c r="E72" t="s">
        <v>180</v>
      </c>
      <c r="F72">
        <v>2045</v>
      </c>
      <c r="G72">
        <v>0.28080132762339499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206</v>
      </c>
      <c r="E73" t="s">
        <v>180</v>
      </c>
      <c r="F73">
        <v>2050</v>
      </c>
      <c r="G73">
        <v>0.27017115326860303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207</v>
      </c>
      <c r="E74" t="s">
        <v>180</v>
      </c>
      <c r="F74">
        <v>2015</v>
      </c>
      <c r="G74">
        <v>0.16343877076503999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207</v>
      </c>
      <c r="E75" t="s">
        <v>180</v>
      </c>
      <c r="F75">
        <v>2020</v>
      </c>
      <c r="G75">
        <v>0.143255661452904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118</v>
      </c>
      <c r="D76" t="s">
        <v>207</v>
      </c>
      <c r="E76" t="s">
        <v>180</v>
      </c>
      <c r="F76">
        <v>2025</v>
      </c>
      <c r="G76">
        <v>9.8926445488221007E-2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118</v>
      </c>
      <c r="D77" t="s">
        <v>207</v>
      </c>
      <c r="E77" t="s">
        <v>180</v>
      </c>
      <c r="F77">
        <v>2030</v>
      </c>
      <c r="G77">
        <v>3.3804418414403001E-2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118</v>
      </c>
      <c r="D78" t="s">
        <v>207</v>
      </c>
      <c r="E78" t="s">
        <v>180</v>
      </c>
      <c r="F78">
        <v>2035</v>
      </c>
      <c r="G78">
        <v>1.4358644190704E-2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118</v>
      </c>
      <c r="D79" t="s">
        <v>207</v>
      </c>
      <c r="E79" t="s">
        <v>180</v>
      </c>
      <c r="F79">
        <v>2040</v>
      </c>
      <c r="G79">
        <v>2.4419252692390002E-3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119</v>
      </c>
      <c r="D80" t="s">
        <v>202</v>
      </c>
      <c r="E80" t="s">
        <v>180</v>
      </c>
      <c r="F80">
        <v>2015</v>
      </c>
      <c r="G80">
        <v>2.2914317029780001E-3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119</v>
      </c>
      <c r="D81" t="s">
        <v>202</v>
      </c>
      <c r="E81" t="s">
        <v>180</v>
      </c>
      <c r="F81">
        <v>2020</v>
      </c>
      <c r="G81">
        <v>5.3501890386830004E-3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119</v>
      </c>
      <c r="D82" t="s">
        <v>202</v>
      </c>
      <c r="E82" t="s">
        <v>180</v>
      </c>
      <c r="F82">
        <v>2025</v>
      </c>
      <c r="G82">
        <v>3.8571037493021001E-2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119</v>
      </c>
      <c r="D83" t="s">
        <v>202</v>
      </c>
      <c r="E83" t="s">
        <v>180</v>
      </c>
      <c r="F83">
        <v>2030</v>
      </c>
      <c r="G83">
        <v>4.1295740252788003E-2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119</v>
      </c>
      <c r="D84" t="s">
        <v>202</v>
      </c>
      <c r="E84" t="s">
        <v>180</v>
      </c>
      <c r="F84">
        <v>2035</v>
      </c>
      <c r="G84">
        <v>4.3678869895659E-2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119</v>
      </c>
      <c r="D85" t="s">
        <v>202</v>
      </c>
      <c r="E85" t="s">
        <v>180</v>
      </c>
      <c r="F85">
        <v>2040</v>
      </c>
      <c r="G85">
        <v>9.1827101993371005E-2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119</v>
      </c>
      <c r="D86" t="s">
        <v>202</v>
      </c>
      <c r="E86" t="s">
        <v>180</v>
      </c>
      <c r="F86">
        <v>2045</v>
      </c>
      <c r="G86">
        <v>9.1736771441701004E-2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119</v>
      </c>
      <c r="D87" t="s">
        <v>202</v>
      </c>
      <c r="E87" t="s">
        <v>180</v>
      </c>
      <c r="F87">
        <v>2050</v>
      </c>
      <c r="G87">
        <v>8.5666070717398013E-2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119</v>
      </c>
      <c r="D88" t="s">
        <v>203</v>
      </c>
      <c r="E88" t="s">
        <v>180</v>
      </c>
      <c r="F88">
        <v>2015</v>
      </c>
      <c r="G88">
        <v>0.139163073358538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119</v>
      </c>
      <c r="D89" t="s">
        <v>203</v>
      </c>
      <c r="E89" t="s">
        <v>180</v>
      </c>
      <c r="F89">
        <v>2020</v>
      </c>
      <c r="G89">
        <v>0.15990616922461501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119</v>
      </c>
      <c r="D90" t="s">
        <v>203</v>
      </c>
      <c r="E90" t="s">
        <v>180</v>
      </c>
      <c r="F90">
        <v>2025</v>
      </c>
      <c r="G90">
        <v>0.121318691101872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119</v>
      </c>
      <c r="D91" t="s">
        <v>203</v>
      </c>
      <c r="E91" t="s">
        <v>180</v>
      </c>
      <c r="F91">
        <v>2030</v>
      </c>
      <c r="G91">
        <v>0.108615537554415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119</v>
      </c>
      <c r="D92" t="s">
        <v>203</v>
      </c>
      <c r="E92" t="s">
        <v>180</v>
      </c>
      <c r="F92">
        <v>2035</v>
      </c>
      <c r="G92">
        <v>8.3841266021765004E-2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119</v>
      </c>
      <c r="D93" t="s">
        <v>203</v>
      </c>
      <c r="E93" t="s">
        <v>180</v>
      </c>
      <c r="F93">
        <v>2040</v>
      </c>
      <c r="G93">
        <v>1.5464595167905E-2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119</v>
      </c>
      <c r="D94" t="s">
        <v>203</v>
      </c>
      <c r="E94" t="s">
        <v>180</v>
      </c>
      <c r="F94">
        <v>2045</v>
      </c>
      <c r="G94">
        <v>4.4466819905909999E-3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119</v>
      </c>
      <c r="D95" t="s">
        <v>203</v>
      </c>
      <c r="E95" t="s">
        <v>180</v>
      </c>
      <c r="F95">
        <v>2050</v>
      </c>
      <c r="G95">
        <v>9.4327281609629665E-4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119</v>
      </c>
      <c r="D96" t="s">
        <v>204</v>
      </c>
      <c r="E96" t="s">
        <v>180</v>
      </c>
      <c r="F96">
        <v>2040</v>
      </c>
      <c r="G96">
        <v>7.1663311297990003E-3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119</v>
      </c>
      <c r="D97" t="s">
        <v>204</v>
      </c>
      <c r="E97" t="s">
        <v>180</v>
      </c>
      <c r="F97">
        <v>2045</v>
      </c>
      <c r="G97">
        <v>9.2645295374740016E-3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204</v>
      </c>
      <c r="E98" t="s">
        <v>180</v>
      </c>
      <c r="F98">
        <v>2050</v>
      </c>
      <c r="G98">
        <v>1.0824490919526E-2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205</v>
      </c>
      <c r="E99" t="s">
        <v>180</v>
      </c>
      <c r="F99">
        <v>2015</v>
      </c>
      <c r="G99">
        <v>2.8603815345300001E-3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205</v>
      </c>
      <c r="E100" t="s">
        <v>180</v>
      </c>
      <c r="F100">
        <v>2020</v>
      </c>
      <c r="G100">
        <v>1.0740930066339999E-3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205</v>
      </c>
      <c r="E101" t="s">
        <v>180</v>
      </c>
      <c r="F101">
        <v>2025</v>
      </c>
      <c r="G101">
        <v>4.8143516618922788E-5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205</v>
      </c>
      <c r="E102" t="s">
        <v>180</v>
      </c>
      <c r="F102">
        <v>2030</v>
      </c>
      <c r="G102">
        <v>3.7101176470588233E-5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205</v>
      </c>
      <c r="E103" t="s">
        <v>180</v>
      </c>
      <c r="F103">
        <v>2035</v>
      </c>
      <c r="G103">
        <v>1.855058823529412E-5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119</v>
      </c>
      <c r="D104" t="s">
        <v>206</v>
      </c>
      <c r="E104" t="s">
        <v>180</v>
      </c>
      <c r="F104">
        <v>2015</v>
      </c>
      <c r="G104">
        <v>9.9437267022430016E-3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119</v>
      </c>
      <c r="D105" t="s">
        <v>206</v>
      </c>
      <c r="E105" t="s">
        <v>180</v>
      </c>
      <c r="F105">
        <v>2020</v>
      </c>
      <c r="G105">
        <v>9.7997973751030015E-3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119</v>
      </c>
      <c r="D106" t="s">
        <v>206</v>
      </c>
      <c r="E106" t="s">
        <v>180</v>
      </c>
      <c r="F106">
        <v>2025</v>
      </c>
      <c r="G106">
        <v>8.2708687673580007E-3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119</v>
      </c>
      <c r="D107" t="s">
        <v>206</v>
      </c>
      <c r="E107" t="s">
        <v>180</v>
      </c>
      <c r="F107">
        <v>2030</v>
      </c>
      <c r="G107">
        <v>6.9813165188839996E-3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119</v>
      </c>
      <c r="D108" t="s">
        <v>206</v>
      </c>
      <c r="E108" t="s">
        <v>180</v>
      </c>
      <c r="F108">
        <v>2035</v>
      </c>
      <c r="G108">
        <v>1.8946870057907E-2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119</v>
      </c>
      <c r="D109" t="s">
        <v>206</v>
      </c>
      <c r="E109" t="s">
        <v>180</v>
      </c>
      <c r="F109">
        <v>2040</v>
      </c>
      <c r="G109">
        <v>1.6104839549219999E-2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119</v>
      </c>
      <c r="D110" t="s">
        <v>206</v>
      </c>
      <c r="E110" t="s">
        <v>180</v>
      </c>
      <c r="F110">
        <v>2045</v>
      </c>
      <c r="G110">
        <v>1.3689113616836999E-2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119</v>
      </c>
      <c r="D111" t="s">
        <v>206</v>
      </c>
      <c r="E111" t="s">
        <v>180</v>
      </c>
      <c r="F111">
        <v>2050</v>
      </c>
      <c r="G111">
        <v>1.9520443561198999E-2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119</v>
      </c>
      <c r="D112" t="s">
        <v>207</v>
      </c>
      <c r="E112" t="s">
        <v>180</v>
      </c>
      <c r="F112">
        <v>2015</v>
      </c>
      <c r="G112">
        <v>4.5728824035059998E-2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119</v>
      </c>
      <c r="D113" t="s">
        <v>207</v>
      </c>
      <c r="E113" t="s">
        <v>180</v>
      </c>
      <c r="F113">
        <v>2020</v>
      </c>
      <c r="G113">
        <v>1.5455467799304999E-2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119</v>
      </c>
      <c r="D114" t="s">
        <v>207</v>
      </c>
      <c r="E114" t="s">
        <v>180</v>
      </c>
      <c r="F114">
        <v>2025</v>
      </c>
      <c r="G114">
        <v>5.2319687959690008E-3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119</v>
      </c>
      <c r="D115" t="s">
        <v>207</v>
      </c>
      <c r="E115" t="s">
        <v>180</v>
      </c>
      <c r="F115">
        <v>2030</v>
      </c>
      <c r="G115">
        <v>1.9540861759190001E-3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119</v>
      </c>
      <c r="D116" t="s">
        <v>207</v>
      </c>
      <c r="E116" t="s">
        <v>180</v>
      </c>
      <c r="F116">
        <v>2035</v>
      </c>
      <c r="G116">
        <v>6.9124326723097424E-4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129</v>
      </c>
      <c r="D117" t="s">
        <v>202</v>
      </c>
      <c r="E117" t="s">
        <v>180</v>
      </c>
      <c r="F117">
        <v>2015</v>
      </c>
      <c r="G117">
        <v>6.2902067431759741E-4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129</v>
      </c>
      <c r="D118" t="s">
        <v>202</v>
      </c>
      <c r="E118" t="s">
        <v>180</v>
      </c>
      <c r="F118">
        <v>2020</v>
      </c>
      <c r="G118">
        <v>9.4918538113790722E-4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129</v>
      </c>
      <c r="D119" t="s">
        <v>202</v>
      </c>
      <c r="E119" t="s">
        <v>180</v>
      </c>
      <c r="F119">
        <v>2025</v>
      </c>
      <c r="G119">
        <v>6.4894463118830006E-3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129</v>
      </c>
      <c r="D120" t="s">
        <v>202</v>
      </c>
      <c r="E120" t="s">
        <v>180</v>
      </c>
      <c r="F120">
        <v>2030</v>
      </c>
      <c r="G120">
        <v>6.5758857048350003E-3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129</v>
      </c>
      <c r="D121" t="s">
        <v>202</v>
      </c>
      <c r="E121" t="s">
        <v>180</v>
      </c>
      <c r="F121">
        <v>2035</v>
      </c>
      <c r="G121">
        <v>1.0303799896081999E-2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129</v>
      </c>
      <c r="D122" t="s">
        <v>202</v>
      </c>
      <c r="E122" t="s">
        <v>180</v>
      </c>
      <c r="F122">
        <v>2040</v>
      </c>
      <c r="G122">
        <v>3.3088877692182002E-2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129</v>
      </c>
      <c r="D123" t="s">
        <v>202</v>
      </c>
      <c r="E123" t="s">
        <v>180</v>
      </c>
      <c r="F123">
        <v>2045</v>
      </c>
      <c r="G123">
        <v>3.2685461052879998E-2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129</v>
      </c>
      <c r="D124" t="s">
        <v>202</v>
      </c>
      <c r="E124" t="s">
        <v>180</v>
      </c>
      <c r="F124">
        <v>2050</v>
      </c>
      <c r="G124">
        <v>3.2348020679005003E-2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129</v>
      </c>
      <c r="D125" t="s">
        <v>203</v>
      </c>
      <c r="E125" t="s">
        <v>180</v>
      </c>
      <c r="F125">
        <v>2015</v>
      </c>
      <c r="G125">
        <v>6.7994504540383999E-2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129</v>
      </c>
      <c r="D126" t="s">
        <v>203</v>
      </c>
      <c r="E126" t="s">
        <v>180</v>
      </c>
      <c r="F126">
        <v>2020</v>
      </c>
      <c r="G126">
        <v>6.9894396628789004E-2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129</v>
      </c>
      <c r="D127" t="s">
        <v>203</v>
      </c>
      <c r="E127" t="s">
        <v>180</v>
      </c>
      <c r="F127">
        <v>2025</v>
      </c>
      <c r="G127">
        <v>5.8061777959652998E-2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129</v>
      </c>
      <c r="D128" t="s">
        <v>203</v>
      </c>
      <c r="E128" t="s">
        <v>180</v>
      </c>
      <c r="F128">
        <v>2030</v>
      </c>
      <c r="G128">
        <v>5.0389181772024998E-2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129</v>
      </c>
      <c r="D129" t="s">
        <v>203</v>
      </c>
      <c r="E129" t="s">
        <v>180</v>
      </c>
      <c r="F129">
        <v>2035</v>
      </c>
      <c r="G129">
        <v>3.9725257288452012E-2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129</v>
      </c>
      <c r="D130" t="s">
        <v>203</v>
      </c>
      <c r="E130" t="s">
        <v>180</v>
      </c>
      <c r="F130">
        <v>2040</v>
      </c>
      <c r="G130">
        <v>5.9451070561430007E-3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129</v>
      </c>
      <c r="D131" t="s">
        <v>203</v>
      </c>
      <c r="E131" t="s">
        <v>180</v>
      </c>
      <c r="F131">
        <v>2045</v>
      </c>
      <c r="G131">
        <v>1.4022417903889999E-3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129</v>
      </c>
      <c r="D132" t="s">
        <v>203</v>
      </c>
      <c r="E132" t="s">
        <v>180</v>
      </c>
      <c r="F132">
        <v>2050</v>
      </c>
      <c r="G132">
        <v>1.4761507808360001E-3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129</v>
      </c>
      <c r="D133" t="s">
        <v>204</v>
      </c>
      <c r="E133" t="s">
        <v>180</v>
      </c>
      <c r="F133">
        <v>2040</v>
      </c>
      <c r="G133">
        <v>4.0336439013350014E-3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129</v>
      </c>
      <c r="D134" t="s">
        <v>204</v>
      </c>
      <c r="E134" t="s">
        <v>180</v>
      </c>
      <c r="F134">
        <v>2045</v>
      </c>
      <c r="G134">
        <v>4.5592952153460002E-3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129</v>
      </c>
      <c r="D135" t="s">
        <v>204</v>
      </c>
      <c r="E135" t="s">
        <v>180</v>
      </c>
      <c r="F135">
        <v>2050</v>
      </c>
      <c r="G135">
        <v>5.005324280765E-3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129</v>
      </c>
      <c r="D136" t="s">
        <v>205</v>
      </c>
      <c r="E136" t="s">
        <v>180</v>
      </c>
      <c r="F136">
        <v>2015</v>
      </c>
      <c r="G136">
        <v>6.2938885256530004E-3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129</v>
      </c>
      <c r="D137" t="s">
        <v>205</v>
      </c>
      <c r="E137" t="s">
        <v>180</v>
      </c>
      <c r="F137">
        <v>2020</v>
      </c>
      <c r="G137">
        <v>2.9280044701649999E-3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129</v>
      </c>
      <c r="D138" t="s">
        <v>205</v>
      </c>
      <c r="E138" t="s">
        <v>180</v>
      </c>
      <c r="F138">
        <v>2025</v>
      </c>
      <c r="G138">
        <v>2.2609892009704751E-5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129</v>
      </c>
      <c r="D139" t="s">
        <v>205</v>
      </c>
      <c r="E139" t="s">
        <v>180</v>
      </c>
      <c r="F139">
        <v>2030</v>
      </c>
      <c r="G139">
        <v>4.5219784019409502E-5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129</v>
      </c>
      <c r="D140" t="s">
        <v>205</v>
      </c>
      <c r="E140" t="s">
        <v>180</v>
      </c>
      <c r="F140">
        <v>2035</v>
      </c>
      <c r="G140">
        <v>1.978798575605325E-5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129</v>
      </c>
      <c r="D141" t="s">
        <v>206</v>
      </c>
      <c r="E141" t="s">
        <v>180</v>
      </c>
      <c r="F141">
        <v>2015</v>
      </c>
      <c r="G141">
        <v>1.759069740402E-3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129</v>
      </c>
      <c r="D142" t="s">
        <v>206</v>
      </c>
      <c r="E142" t="s">
        <v>180</v>
      </c>
      <c r="F142">
        <v>2020</v>
      </c>
      <c r="G142">
        <v>1.750148817968E-3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129</v>
      </c>
      <c r="D143" t="s">
        <v>206</v>
      </c>
      <c r="E143" t="s">
        <v>180</v>
      </c>
      <c r="F143">
        <v>2025</v>
      </c>
      <c r="G143">
        <v>1.483972141504E-3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129</v>
      </c>
      <c r="D144" t="s">
        <v>206</v>
      </c>
      <c r="E144" t="s">
        <v>180</v>
      </c>
      <c r="F144">
        <v>2030</v>
      </c>
      <c r="G144">
        <v>1.402725255049E-3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129</v>
      </c>
      <c r="D145" t="s">
        <v>206</v>
      </c>
      <c r="E145" t="s">
        <v>180</v>
      </c>
      <c r="F145">
        <v>2035</v>
      </c>
      <c r="G145">
        <v>1.1897997046500001E-3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129</v>
      </c>
      <c r="D146" t="s">
        <v>206</v>
      </c>
      <c r="E146" t="s">
        <v>180</v>
      </c>
      <c r="F146">
        <v>2040</v>
      </c>
      <c r="G146">
        <v>1.0113297489529999E-3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129</v>
      </c>
      <c r="D147" t="s">
        <v>206</v>
      </c>
      <c r="E147" t="s">
        <v>180</v>
      </c>
      <c r="F147">
        <v>2045</v>
      </c>
      <c r="G147">
        <v>8.5963028661010989E-4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129</v>
      </c>
      <c r="D148" t="s">
        <v>206</v>
      </c>
      <c r="E148" t="s">
        <v>180</v>
      </c>
      <c r="F148">
        <v>2050</v>
      </c>
      <c r="G148">
        <v>7.3068574361859369E-4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129</v>
      </c>
      <c r="D149" t="s">
        <v>207</v>
      </c>
      <c r="E149" t="s">
        <v>180</v>
      </c>
      <c r="F149">
        <v>2015</v>
      </c>
      <c r="G149">
        <v>2.7703144885230001E-3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129</v>
      </c>
      <c r="D150" t="s">
        <v>207</v>
      </c>
      <c r="E150" t="s">
        <v>180</v>
      </c>
      <c r="F150">
        <v>2020</v>
      </c>
      <c r="G150">
        <v>9.9688092571932922E-4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129</v>
      </c>
      <c r="D151" t="s">
        <v>207</v>
      </c>
      <c r="E151" t="s">
        <v>180</v>
      </c>
      <c r="F151">
        <v>2025</v>
      </c>
      <c r="G151">
        <v>5.2049135933543878E-4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129</v>
      </c>
      <c r="D152" t="s">
        <v>207</v>
      </c>
      <c r="E152" t="s">
        <v>180</v>
      </c>
      <c r="F152">
        <v>2030</v>
      </c>
      <c r="G152">
        <v>2.628608940898896E-4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129</v>
      </c>
      <c r="D153" t="s">
        <v>207</v>
      </c>
      <c r="E153" t="s">
        <v>180</v>
      </c>
      <c r="F153">
        <v>2035</v>
      </c>
      <c r="G153">
        <v>6.3052724474900432E-5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184</v>
      </c>
      <c r="D154" t="s">
        <v>202</v>
      </c>
      <c r="E154" t="s">
        <v>180</v>
      </c>
      <c r="F154">
        <v>2015</v>
      </c>
      <c r="G154">
        <v>3.2836394085749999E-3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184</v>
      </c>
      <c r="D155" t="s">
        <v>202</v>
      </c>
      <c r="E155" t="s">
        <v>180</v>
      </c>
      <c r="F155">
        <v>2020</v>
      </c>
      <c r="G155">
        <v>6.3510749009070009E-3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184</v>
      </c>
      <c r="D156" t="s">
        <v>202</v>
      </c>
      <c r="E156" t="s">
        <v>180</v>
      </c>
      <c r="F156">
        <v>2025</v>
      </c>
      <c r="G156">
        <v>5.743502666063E-3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184</v>
      </c>
      <c r="D157" t="s">
        <v>202</v>
      </c>
      <c r="E157" t="s">
        <v>180</v>
      </c>
      <c r="F157">
        <v>2030</v>
      </c>
      <c r="G157">
        <v>8.8583320500046012E-2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184</v>
      </c>
      <c r="D158" t="s">
        <v>202</v>
      </c>
      <c r="E158" t="s">
        <v>180</v>
      </c>
      <c r="F158">
        <v>2035</v>
      </c>
      <c r="G158">
        <v>0.10068645213482801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184</v>
      </c>
      <c r="D159" t="s">
        <v>202</v>
      </c>
      <c r="E159" t="s">
        <v>180</v>
      </c>
      <c r="F159">
        <v>2040</v>
      </c>
      <c r="G159">
        <v>0.15992283124709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184</v>
      </c>
      <c r="D160" t="s">
        <v>202</v>
      </c>
      <c r="E160" t="s">
        <v>180</v>
      </c>
      <c r="F160">
        <v>2045</v>
      </c>
      <c r="G160">
        <v>0.168057652749901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184</v>
      </c>
      <c r="D161" t="s">
        <v>202</v>
      </c>
      <c r="E161" t="s">
        <v>180</v>
      </c>
      <c r="F161">
        <v>2050</v>
      </c>
      <c r="G161">
        <v>0.14999178788850201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184</v>
      </c>
      <c r="D162" t="s">
        <v>203</v>
      </c>
      <c r="E162" t="s">
        <v>180</v>
      </c>
      <c r="F162">
        <v>2015</v>
      </c>
      <c r="G162">
        <v>0.27657961016461402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184</v>
      </c>
      <c r="D163" t="s">
        <v>203</v>
      </c>
      <c r="E163" t="s">
        <v>180</v>
      </c>
      <c r="F163">
        <v>2020</v>
      </c>
      <c r="G163">
        <v>0.32752693152270101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184</v>
      </c>
      <c r="D164" t="s">
        <v>203</v>
      </c>
      <c r="E164" t="s">
        <v>180</v>
      </c>
      <c r="F164">
        <v>2025</v>
      </c>
      <c r="G164">
        <v>0.30656204620359301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184</v>
      </c>
      <c r="D165" t="s">
        <v>203</v>
      </c>
      <c r="E165" t="s">
        <v>180</v>
      </c>
      <c r="F165">
        <v>2030</v>
      </c>
      <c r="G165">
        <v>0.221204650723724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184</v>
      </c>
      <c r="D166" t="s">
        <v>203</v>
      </c>
      <c r="E166" t="s">
        <v>180</v>
      </c>
      <c r="F166">
        <v>2035</v>
      </c>
      <c r="G166">
        <v>0.116956806505116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184</v>
      </c>
      <c r="D167" t="s">
        <v>203</v>
      </c>
      <c r="E167" t="s">
        <v>180</v>
      </c>
      <c r="F167">
        <v>2040</v>
      </c>
      <c r="G167">
        <v>2.1260188375818001E-2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184</v>
      </c>
      <c r="D168" t="s">
        <v>203</v>
      </c>
      <c r="E168" t="s">
        <v>180</v>
      </c>
      <c r="F168">
        <v>2045</v>
      </c>
      <c r="G168">
        <v>6.8414759644810008E-3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184</v>
      </c>
      <c r="D169" t="s">
        <v>203</v>
      </c>
      <c r="E169" t="s">
        <v>180</v>
      </c>
      <c r="F169">
        <v>2050</v>
      </c>
      <c r="G169">
        <v>2.9060010639559999E-3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184</v>
      </c>
      <c r="D170" t="s">
        <v>204</v>
      </c>
      <c r="E170" t="s">
        <v>180</v>
      </c>
      <c r="F170">
        <v>2040</v>
      </c>
      <c r="G170">
        <v>2.5505782190914001E-2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184</v>
      </c>
      <c r="D171" t="s">
        <v>204</v>
      </c>
      <c r="E171" t="s">
        <v>180</v>
      </c>
      <c r="F171">
        <v>2045</v>
      </c>
      <c r="G171">
        <v>2.7857867116672999E-2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184</v>
      </c>
      <c r="D172" t="s">
        <v>204</v>
      </c>
      <c r="E172" t="s">
        <v>180</v>
      </c>
      <c r="F172">
        <v>2050</v>
      </c>
      <c r="G172">
        <v>2.9853122420451E-2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184</v>
      </c>
      <c r="D173" t="s">
        <v>205</v>
      </c>
      <c r="E173" t="s">
        <v>180</v>
      </c>
      <c r="F173">
        <v>2015</v>
      </c>
      <c r="G173">
        <v>5.2029276767650004E-3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184</v>
      </c>
      <c r="D174" t="s">
        <v>205</v>
      </c>
      <c r="E174" t="s">
        <v>180</v>
      </c>
      <c r="F174">
        <v>2020</v>
      </c>
      <c r="G174">
        <v>2.4858510660359999E-3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184</v>
      </c>
      <c r="D175" t="s">
        <v>205</v>
      </c>
      <c r="E175" t="s">
        <v>180</v>
      </c>
      <c r="F175">
        <v>2025</v>
      </c>
      <c r="G175">
        <v>6.6988235294117662E-5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184</v>
      </c>
      <c r="D176" t="s">
        <v>205</v>
      </c>
      <c r="E176" t="s">
        <v>180</v>
      </c>
      <c r="F176">
        <v>2030</v>
      </c>
      <c r="G176">
        <v>4.0192941176470578E-5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184</v>
      </c>
      <c r="D177" t="s">
        <v>205</v>
      </c>
      <c r="E177" t="s">
        <v>180</v>
      </c>
      <c r="F177">
        <v>2035</v>
      </c>
      <c r="G177">
        <v>2.0199529411764709E-5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184</v>
      </c>
      <c r="D178" t="s">
        <v>206</v>
      </c>
      <c r="E178" t="s">
        <v>180</v>
      </c>
      <c r="F178">
        <v>2015</v>
      </c>
      <c r="G178">
        <v>1.1372853932531001E-2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184</v>
      </c>
      <c r="D179" t="s">
        <v>206</v>
      </c>
      <c r="E179" t="s">
        <v>180</v>
      </c>
      <c r="F179">
        <v>2020</v>
      </c>
      <c r="G179">
        <v>1.1152805093013E-2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184</v>
      </c>
      <c r="D180" t="s">
        <v>206</v>
      </c>
      <c r="E180" t="s">
        <v>180</v>
      </c>
      <c r="F180">
        <v>2025</v>
      </c>
      <c r="G180">
        <v>9.3897438405840007E-3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184</v>
      </c>
      <c r="D181" t="s">
        <v>206</v>
      </c>
      <c r="E181" t="s">
        <v>180</v>
      </c>
      <c r="F181">
        <v>2030</v>
      </c>
      <c r="G181">
        <v>3.3580128640734001E-2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184</v>
      </c>
      <c r="D182" t="s">
        <v>206</v>
      </c>
      <c r="E182" t="s">
        <v>180</v>
      </c>
      <c r="F182">
        <v>2035</v>
      </c>
      <c r="G182">
        <v>0.121917422745507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184</v>
      </c>
      <c r="D183" t="s">
        <v>206</v>
      </c>
      <c r="E183" t="s">
        <v>180</v>
      </c>
      <c r="F183">
        <v>2040</v>
      </c>
      <c r="G183">
        <v>0.103629809333681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184</v>
      </c>
      <c r="D184" t="s">
        <v>206</v>
      </c>
      <c r="E184" t="s">
        <v>180</v>
      </c>
      <c r="F184">
        <v>2045</v>
      </c>
      <c r="G184">
        <v>8.8085337933629007E-2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184</v>
      </c>
      <c r="D185" t="s">
        <v>206</v>
      </c>
      <c r="E185" t="s">
        <v>180</v>
      </c>
      <c r="F185">
        <v>2050</v>
      </c>
      <c r="G185">
        <v>0.108012331047374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184</v>
      </c>
      <c r="D186" t="s">
        <v>207</v>
      </c>
      <c r="E186" t="s">
        <v>180</v>
      </c>
      <c r="F186">
        <v>2015</v>
      </c>
      <c r="G186">
        <v>0.20579510644259899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184</v>
      </c>
      <c r="D187" t="s">
        <v>207</v>
      </c>
      <c r="E187" t="s">
        <v>180</v>
      </c>
      <c r="F187">
        <v>2020</v>
      </c>
      <c r="G187">
        <v>0.121550012936417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184</v>
      </c>
      <c r="D188" t="s">
        <v>207</v>
      </c>
      <c r="E188" t="s">
        <v>180</v>
      </c>
      <c r="F188">
        <v>2025</v>
      </c>
      <c r="G188">
        <v>0.100144309611454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184</v>
      </c>
      <c r="D189" t="s">
        <v>207</v>
      </c>
      <c r="E189" t="s">
        <v>180</v>
      </c>
      <c r="F189">
        <v>2030</v>
      </c>
      <c r="G189">
        <v>2.9402573449788999E-2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184</v>
      </c>
      <c r="D190" t="s">
        <v>207</v>
      </c>
      <c r="E190" t="s">
        <v>180</v>
      </c>
      <c r="F190">
        <v>2035</v>
      </c>
      <c r="G190">
        <v>1.3689766432526E-2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184</v>
      </c>
      <c r="D191" t="s">
        <v>207</v>
      </c>
      <c r="E191" t="s">
        <v>180</v>
      </c>
      <c r="F191">
        <v>2040</v>
      </c>
      <c r="G191">
        <v>1.8192699629549999E-3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121</v>
      </c>
      <c r="D192" t="s">
        <v>202</v>
      </c>
      <c r="E192" t="s">
        <v>180</v>
      </c>
      <c r="F192">
        <v>2015</v>
      </c>
      <c r="G192">
        <v>1.1874219557659999E-3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121</v>
      </c>
      <c r="D193" t="s">
        <v>202</v>
      </c>
      <c r="E193" t="s">
        <v>180</v>
      </c>
      <c r="F193">
        <v>2020</v>
      </c>
      <c r="G193">
        <v>1.460993019676E-3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121</v>
      </c>
      <c r="D194" t="s">
        <v>202</v>
      </c>
      <c r="E194" t="s">
        <v>180</v>
      </c>
      <c r="F194">
        <v>2025</v>
      </c>
      <c r="G194">
        <v>1.9907766008409E-2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121</v>
      </c>
      <c r="D195" t="s">
        <v>202</v>
      </c>
      <c r="E195" t="s">
        <v>180</v>
      </c>
      <c r="F195">
        <v>2030</v>
      </c>
      <c r="G195">
        <v>2.8265984737525E-2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121</v>
      </c>
      <c r="D196" t="s">
        <v>202</v>
      </c>
      <c r="E196" t="s">
        <v>180</v>
      </c>
      <c r="F196">
        <v>2035</v>
      </c>
      <c r="G196">
        <v>4.3598722851288997E-2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121</v>
      </c>
      <c r="D197" t="s">
        <v>202</v>
      </c>
      <c r="E197" t="s">
        <v>180</v>
      </c>
      <c r="F197">
        <v>2040</v>
      </c>
      <c r="G197">
        <v>7.4008123259267006E-2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121</v>
      </c>
      <c r="D198" t="s">
        <v>202</v>
      </c>
      <c r="E198" t="s">
        <v>180</v>
      </c>
      <c r="F198">
        <v>2045</v>
      </c>
      <c r="G198">
        <v>7.518658826287801E-2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121</v>
      </c>
      <c r="D199" t="s">
        <v>202</v>
      </c>
      <c r="E199" t="s">
        <v>180</v>
      </c>
      <c r="F199">
        <v>2050</v>
      </c>
      <c r="G199">
        <v>7.3895684827055011E-2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121</v>
      </c>
      <c r="D200" t="s">
        <v>203</v>
      </c>
      <c r="E200" t="s">
        <v>180</v>
      </c>
      <c r="F200">
        <v>2015</v>
      </c>
      <c r="G200">
        <v>9.7791202121282006E-2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121</v>
      </c>
      <c r="D201" t="s">
        <v>203</v>
      </c>
      <c r="E201" t="s">
        <v>180</v>
      </c>
      <c r="F201">
        <v>2020</v>
      </c>
      <c r="G201">
        <v>0.103807498670504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121</v>
      </c>
      <c r="D202" t="s">
        <v>203</v>
      </c>
      <c r="E202" t="s">
        <v>180</v>
      </c>
      <c r="F202">
        <v>2025</v>
      </c>
      <c r="G202">
        <v>8.1741064703027E-2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121</v>
      </c>
      <c r="D203" t="s">
        <v>203</v>
      </c>
      <c r="E203" t="s">
        <v>180</v>
      </c>
      <c r="F203">
        <v>2030</v>
      </c>
      <c r="G203">
        <v>6.6714114593002E-2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121</v>
      </c>
      <c r="D204" t="s">
        <v>203</v>
      </c>
      <c r="E204" t="s">
        <v>180</v>
      </c>
      <c r="F204">
        <v>2035</v>
      </c>
      <c r="G204">
        <v>4.4682243854920013E-2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121</v>
      </c>
      <c r="D205" t="s">
        <v>203</v>
      </c>
      <c r="E205" t="s">
        <v>180</v>
      </c>
      <c r="F205">
        <v>2040</v>
      </c>
      <c r="G205">
        <v>7.9906423030050005E-3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121</v>
      </c>
      <c r="D206" t="s">
        <v>203</v>
      </c>
      <c r="E206" t="s">
        <v>180</v>
      </c>
      <c r="F206">
        <v>2045</v>
      </c>
      <c r="G206">
        <v>3.775229168848E-3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121</v>
      </c>
      <c r="D207" t="s">
        <v>203</v>
      </c>
      <c r="E207" t="s">
        <v>180</v>
      </c>
      <c r="F207">
        <v>2050</v>
      </c>
      <c r="G207">
        <v>4.483931700448E-3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121</v>
      </c>
      <c r="D208" t="s">
        <v>204</v>
      </c>
      <c r="E208" t="s">
        <v>180</v>
      </c>
      <c r="F208">
        <v>2050</v>
      </c>
      <c r="G208">
        <v>1.50425548789E-3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121</v>
      </c>
      <c r="D209" t="s">
        <v>205</v>
      </c>
      <c r="E209" t="s">
        <v>180</v>
      </c>
      <c r="F209">
        <v>2015</v>
      </c>
      <c r="G209">
        <v>8.6917732637290003E-3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121</v>
      </c>
      <c r="D210" t="s">
        <v>205</v>
      </c>
      <c r="E210" t="s">
        <v>180</v>
      </c>
      <c r="F210">
        <v>2020</v>
      </c>
      <c r="G210">
        <v>3.0575222021169998E-3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121</v>
      </c>
      <c r="D211" t="s">
        <v>205</v>
      </c>
      <c r="E211" t="s">
        <v>180</v>
      </c>
      <c r="F211">
        <v>2025</v>
      </c>
      <c r="G211">
        <v>2.2013364705882361E-4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121</v>
      </c>
      <c r="D212" t="s">
        <v>205</v>
      </c>
      <c r="E212" t="s">
        <v>180</v>
      </c>
      <c r="F212">
        <v>2030</v>
      </c>
      <c r="G212">
        <v>1.321214117647059E-4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121</v>
      </c>
      <c r="D213" t="s">
        <v>206</v>
      </c>
      <c r="E213" t="s">
        <v>180</v>
      </c>
      <c r="F213">
        <v>2015</v>
      </c>
      <c r="G213">
        <v>4.4606741801980002E-3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121</v>
      </c>
      <c r="D214" t="s">
        <v>206</v>
      </c>
      <c r="E214" t="s">
        <v>180</v>
      </c>
      <c r="F214">
        <v>2020</v>
      </c>
      <c r="G214">
        <v>4.3919212439980006E-3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121</v>
      </c>
      <c r="D215" t="s">
        <v>206</v>
      </c>
      <c r="E215" t="s">
        <v>180</v>
      </c>
      <c r="F215">
        <v>2025</v>
      </c>
      <c r="G215">
        <v>3.704969204015E-3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121</v>
      </c>
      <c r="D216" t="s">
        <v>206</v>
      </c>
      <c r="E216" t="s">
        <v>180</v>
      </c>
      <c r="F216">
        <v>2030</v>
      </c>
      <c r="G216">
        <v>3.125854530784E-3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121</v>
      </c>
      <c r="D217" t="s">
        <v>206</v>
      </c>
      <c r="E217" t="s">
        <v>180</v>
      </c>
      <c r="F217">
        <v>2035</v>
      </c>
      <c r="G217">
        <v>2.6375798382850001E-3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121</v>
      </c>
      <c r="D218" t="s">
        <v>206</v>
      </c>
      <c r="E218" t="s">
        <v>180</v>
      </c>
      <c r="F218">
        <v>2040</v>
      </c>
      <c r="G218">
        <v>2.2419428625419999E-3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121</v>
      </c>
      <c r="D219" t="s">
        <v>206</v>
      </c>
      <c r="E219" t="s">
        <v>180</v>
      </c>
      <c r="F219">
        <v>2045</v>
      </c>
      <c r="G219">
        <v>1.9056514331610001E-3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121</v>
      </c>
      <c r="D220" t="s">
        <v>206</v>
      </c>
      <c r="E220" t="s">
        <v>180</v>
      </c>
      <c r="F220">
        <v>2050</v>
      </c>
      <c r="G220">
        <v>1.722653920675E-3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121</v>
      </c>
      <c r="D221" t="s">
        <v>207</v>
      </c>
      <c r="E221" t="s">
        <v>180</v>
      </c>
      <c r="F221">
        <v>2015</v>
      </c>
      <c r="G221">
        <v>1.0368838910824E-2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121</v>
      </c>
      <c r="D222" t="s">
        <v>207</v>
      </c>
      <c r="E222" t="s">
        <v>180</v>
      </c>
      <c r="F222">
        <v>2020</v>
      </c>
      <c r="G222">
        <v>5.9544601895720004E-3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121</v>
      </c>
      <c r="D223" t="s">
        <v>207</v>
      </c>
      <c r="E223" t="s">
        <v>180</v>
      </c>
      <c r="F223">
        <v>2025</v>
      </c>
      <c r="G223">
        <v>1.492032848096E-3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121</v>
      </c>
      <c r="D224" t="s">
        <v>207</v>
      </c>
      <c r="E224" t="s">
        <v>180</v>
      </c>
      <c r="F224">
        <v>2030</v>
      </c>
      <c r="G224">
        <v>7.4636437162614144E-4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121</v>
      </c>
      <c r="D225" t="s">
        <v>207</v>
      </c>
      <c r="E225" t="s">
        <v>180</v>
      </c>
      <c r="F225">
        <v>2035</v>
      </c>
      <c r="G225">
        <v>2.6381653833088659E-4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121</v>
      </c>
      <c r="D226" t="s">
        <v>207</v>
      </c>
      <c r="E226" t="s">
        <v>180</v>
      </c>
      <c r="F226">
        <v>2040</v>
      </c>
      <c r="G226">
        <v>8.0520854990116081E-6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124</v>
      </c>
      <c r="D227" t="s">
        <v>202</v>
      </c>
      <c r="E227" t="s">
        <v>180</v>
      </c>
      <c r="F227">
        <v>2015</v>
      </c>
      <c r="G227">
        <v>1.953605515345089E-4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124</v>
      </c>
      <c r="D228" t="s">
        <v>202</v>
      </c>
      <c r="E228" t="s">
        <v>180</v>
      </c>
      <c r="F228">
        <v>2020</v>
      </c>
      <c r="G228">
        <v>1.823246591100948E-4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124</v>
      </c>
      <c r="D229" t="s">
        <v>202</v>
      </c>
      <c r="E229" t="s">
        <v>180</v>
      </c>
      <c r="F229">
        <v>2025</v>
      </c>
      <c r="G229">
        <v>1.3168893311460001E-3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124</v>
      </c>
      <c r="D230" t="s">
        <v>202</v>
      </c>
      <c r="E230" t="s">
        <v>180</v>
      </c>
      <c r="F230">
        <v>2030</v>
      </c>
      <c r="G230">
        <v>4.5876461888440002E-3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124</v>
      </c>
      <c r="D231" t="s">
        <v>202</v>
      </c>
      <c r="E231" t="s">
        <v>180</v>
      </c>
      <c r="F231">
        <v>2035</v>
      </c>
      <c r="G231">
        <v>8.9799519279580003E-3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124</v>
      </c>
      <c r="D232" t="s">
        <v>202</v>
      </c>
      <c r="E232" t="s">
        <v>180</v>
      </c>
      <c r="F232">
        <v>2040</v>
      </c>
      <c r="G232">
        <v>1.5909987637843001E-2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124</v>
      </c>
      <c r="D233" t="s">
        <v>202</v>
      </c>
      <c r="E233" t="s">
        <v>180</v>
      </c>
      <c r="F233">
        <v>2045</v>
      </c>
      <c r="G233">
        <v>1.6092905465445999E-2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124</v>
      </c>
      <c r="D234" t="s">
        <v>202</v>
      </c>
      <c r="E234" t="s">
        <v>180</v>
      </c>
      <c r="F234">
        <v>2050</v>
      </c>
      <c r="G234">
        <v>1.6201603623339E-2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124</v>
      </c>
      <c r="D235" t="s">
        <v>203</v>
      </c>
      <c r="E235" t="s">
        <v>180</v>
      </c>
      <c r="F235">
        <v>2015</v>
      </c>
      <c r="G235">
        <v>1.7722385277072001E-2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124</v>
      </c>
      <c r="D236" t="s">
        <v>203</v>
      </c>
      <c r="E236" t="s">
        <v>180</v>
      </c>
      <c r="F236">
        <v>2020</v>
      </c>
      <c r="G236">
        <v>2.0946969860922E-2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124</v>
      </c>
      <c r="D237" t="s">
        <v>203</v>
      </c>
      <c r="E237" t="s">
        <v>180</v>
      </c>
      <c r="F237">
        <v>2025</v>
      </c>
      <c r="G237">
        <v>2.0288255430116E-2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124</v>
      </c>
      <c r="D238" t="s">
        <v>203</v>
      </c>
      <c r="E238" t="s">
        <v>180</v>
      </c>
      <c r="F238">
        <v>2030</v>
      </c>
      <c r="G238">
        <v>1.564598024599E-2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124</v>
      </c>
      <c r="D239" t="s">
        <v>203</v>
      </c>
      <c r="E239" t="s">
        <v>180</v>
      </c>
      <c r="F239">
        <v>2035</v>
      </c>
      <c r="G239">
        <v>9.9311777142520007E-3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124</v>
      </c>
      <c r="D240" t="s">
        <v>203</v>
      </c>
      <c r="E240" t="s">
        <v>180</v>
      </c>
      <c r="F240">
        <v>2040</v>
      </c>
      <c r="G240">
        <v>1.538902059656E-3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124</v>
      </c>
      <c r="D241" t="s">
        <v>203</v>
      </c>
      <c r="E241" t="s">
        <v>180</v>
      </c>
      <c r="F241">
        <v>2045</v>
      </c>
      <c r="G241">
        <v>4.2118437435795442E-4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124</v>
      </c>
      <c r="D242" t="s">
        <v>203</v>
      </c>
      <c r="E242" t="s">
        <v>180</v>
      </c>
      <c r="F242">
        <v>2050</v>
      </c>
      <c r="G242">
        <v>5.5014440765258977E-4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124</v>
      </c>
      <c r="D243" t="s">
        <v>205</v>
      </c>
      <c r="E243" t="s">
        <v>180</v>
      </c>
      <c r="F243">
        <v>2015</v>
      </c>
      <c r="G243">
        <v>6.7507173442140009E-3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124</v>
      </c>
      <c r="D244" t="s">
        <v>205</v>
      </c>
      <c r="E244" t="s">
        <v>180</v>
      </c>
      <c r="F244">
        <v>2020</v>
      </c>
      <c r="G244">
        <v>2.3396024760439999E-3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124</v>
      </c>
      <c r="D245" t="s">
        <v>205</v>
      </c>
      <c r="E245" t="s">
        <v>180</v>
      </c>
      <c r="F245">
        <v>2025</v>
      </c>
      <c r="G245">
        <v>3.6070588235294118E-5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124</v>
      </c>
      <c r="D246" t="s">
        <v>205</v>
      </c>
      <c r="E246" t="s">
        <v>180</v>
      </c>
      <c r="F246">
        <v>2030</v>
      </c>
      <c r="G246">
        <v>2.1642352941176478E-5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124</v>
      </c>
      <c r="D247" t="s">
        <v>206</v>
      </c>
      <c r="E247" t="s">
        <v>180</v>
      </c>
      <c r="F247">
        <v>2015</v>
      </c>
      <c r="G247">
        <v>2.9959685253869999E-3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124</v>
      </c>
      <c r="D248" t="s">
        <v>206</v>
      </c>
      <c r="E248" t="s">
        <v>180</v>
      </c>
      <c r="F248">
        <v>2020</v>
      </c>
      <c r="G248">
        <v>2.9604748109209999E-3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124</v>
      </c>
      <c r="D249" t="s">
        <v>206</v>
      </c>
      <c r="E249" t="s">
        <v>180</v>
      </c>
      <c r="F249">
        <v>2025</v>
      </c>
      <c r="G249">
        <v>2.5018639954050002E-3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124</v>
      </c>
      <c r="D250" t="s">
        <v>206</v>
      </c>
      <c r="E250" t="s">
        <v>180</v>
      </c>
      <c r="F250">
        <v>2030</v>
      </c>
      <c r="G250">
        <v>2.1145199949840002E-3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124</v>
      </c>
      <c r="D251" t="s">
        <v>206</v>
      </c>
      <c r="E251" t="s">
        <v>180</v>
      </c>
      <c r="F251">
        <v>2035</v>
      </c>
      <c r="G251">
        <v>1.7873285428149999E-3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124</v>
      </c>
      <c r="D252" t="s">
        <v>206</v>
      </c>
      <c r="E252" t="s">
        <v>180</v>
      </c>
      <c r="F252">
        <v>2040</v>
      </c>
      <c r="G252">
        <v>1.5192292613930001E-3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124</v>
      </c>
      <c r="D253" t="s">
        <v>206</v>
      </c>
      <c r="E253" t="s">
        <v>180</v>
      </c>
      <c r="F253">
        <v>2045</v>
      </c>
      <c r="G253">
        <v>1.291344872184E-3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124</v>
      </c>
      <c r="D254" t="s">
        <v>206</v>
      </c>
      <c r="E254" t="s">
        <v>180</v>
      </c>
      <c r="F254">
        <v>2050</v>
      </c>
      <c r="G254">
        <v>1.2297802027559999E-3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185</v>
      </c>
      <c r="D255" t="s">
        <v>202</v>
      </c>
      <c r="E255" t="s">
        <v>180</v>
      </c>
      <c r="F255">
        <v>2015</v>
      </c>
      <c r="G255">
        <v>0.25525396679079998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185</v>
      </c>
      <c r="D256" t="s">
        <v>202</v>
      </c>
      <c r="E256" t="s">
        <v>180</v>
      </c>
      <c r="F256">
        <v>2020</v>
      </c>
      <c r="G256">
        <v>0.42453217802404802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185</v>
      </c>
      <c r="D257" t="s">
        <v>202</v>
      </c>
      <c r="E257" t="s">
        <v>180</v>
      </c>
      <c r="F257">
        <v>2025</v>
      </c>
      <c r="G257">
        <v>3.1047536212897202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185</v>
      </c>
      <c r="D258" t="s">
        <v>202</v>
      </c>
      <c r="E258" t="s">
        <v>180</v>
      </c>
      <c r="F258">
        <v>2030</v>
      </c>
      <c r="G258">
        <v>5.0964647157980307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185</v>
      </c>
      <c r="D259" t="s">
        <v>202</v>
      </c>
      <c r="E259" t="s">
        <v>180</v>
      </c>
      <c r="F259">
        <v>2035</v>
      </c>
      <c r="G259">
        <v>6.5401006498502179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185</v>
      </c>
      <c r="D260" t="s">
        <v>202</v>
      </c>
      <c r="E260" t="s">
        <v>180</v>
      </c>
      <c r="F260">
        <v>2040</v>
      </c>
      <c r="G260">
        <v>9.5656259907507568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185</v>
      </c>
      <c r="D261" t="s">
        <v>202</v>
      </c>
      <c r="E261" t="s">
        <v>180</v>
      </c>
      <c r="F261">
        <v>2045</v>
      </c>
      <c r="G261">
        <v>9.503546844397599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185</v>
      </c>
      <c r="D262" t="s">
        <v>202</v>
      </c>
      <c r="E262" t="s">
        <v>180</v>
      </c>
      <c r="F262">
        <v>2050</v>
      </c>
      <c r="G262">
        <v>9.2593804138334566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185</v>
      </c>
      <c r="D263" t="s">
        <v>203</v>
      </c>
      <c r="E263" t="s">
        <v>180</v>
      </c>
      <c r="F263">
        <v>2015</v>
      </c>
      <c r="G263">
        <v>13.892370641249769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185</v>
      </c>
      <c r="D264" t="s">
        <v>203</v>
      </c>
      <c r="E264" t="s">
        <v>180</v>
      </c>
      <c r="F264">
        <v>2020</v>
      </c>
      <c r="G264">
        <v>14.36647852061993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185</v>
      </c>
      <c r="D265" t="s">
        <v>203</v>
      </c>
      <c r="E265" t="s">
        <v>180</v>
      </c>
      <c r="F265">
        <v>2025</v>
      </c>
      <c r="G265">
        <v>12.449421346887769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185</v>
      </c>
      <c r="D266" t="s">
        <v>203</v>
      </c>
      <c r="E266" t="s">
        <v>180</v>
      </c>
      <c r="F266">
        <v>2030</v>
      </c>
      <c r="G266">
        <v>9.7831300846001561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185</v>
      </c>
      <c r="D267" t="s">
        <v>203</v>
      </c>
      <c r="E267" t="s">
        <v>180</v>
      </c>
      <c r="F267">
        <v>2035</v>
      </c>
      <c r="G267">
        <v>6.3109000551938621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185</v>
      </c>
      <c r="D268" t="s">
        <v>203</v>
      </c>
      <c r="E268" t="s">
        <v>180</v>
      </c>
      <c r="F268">
        <v>2040</v>
      </c>
      <c r="G268">
        <v>1.6967540120151241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185</v>
      </c>
      <c r="D269" t="s">
        <v>203</v>
      </c>
      <c r="E269" t="s">
        <v>180</v>
      </c>
      <c r="F269">
        <v>2045</v>
      </c>
      <c r="G269">
        <v>0.65394012719111205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185</v>
      </c>
      <c r="D270" t="s">
        <v>203</v>
      </c>
      <c r="E270" t="s">
        <v>180</v>
      </c>
      <c r="F270">
        <v>2050</v>
      </c>
      <c r="G270">
        <v>0.16129420712770601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185</v>
      </c>
      <c r="D271" t="s">
        <v>204</v>
      </c>
      <c r="E271" t="s">
        <v>180</v>
      </c>
      <c r="F271">
        <v>2030</v>
      </c>
      <c r="G271">
        <v>3.9086429780930002E-3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185</v>
      </c>
      <c r="D272" t="s">
        <v>204</v>
      </c>
      <c r="E272" t="s">
        <v>180</v>
      </c>
      <c r="F272">
        <v>2035</v>
      </c>
      <c r="G272">
        <v>5.7480301684460014E-3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185</v>
      </c>
      <c r="D273" t="s">
        <v>204</v>
      </c>
      <c r="E273" t="s">
        <v>180</v>
      </c>
      <c r="F273">
        <v>2040</v>
      </c>
      <c r="G273">
        <v>0.50286248815317602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185</v>
      </c>
      <c r="D274" t="s">
        <v>204</v>
      </c>
      <c r="E274" t="s">
        <v>180</v>
      </c>
      <c r="F274">
        <v>2045</v>
      </c>
      <c r="G274">
        <v>0.71610391808253704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185</v>
      </c>
      <c r="D275" t="s">
        <v>204</v>
      </c>
      <c r="E275" t="s">
        <v>180</v>
      </c>
      <c r="F275">
        <v>2050</v>
      </c>
      <c r="G275">
        <v>0.86656672747999308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185</v>
      </c>
      <c r="D276" t="s">
        <v>205</v>
      </c>
      <c r="E276" t="s">
        <v>180</v>
      </c>
      <c r="F276">
        <v>2015</v>
      </c>
      <c r="G276">
        <v>1.7837682147820559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185</v>
      </c>
      <c r="D277" t="s">
        <v>205</v>
      </c>
      <c r="E277" t="s">
        <v>180</v>
      </c>
      <c r="F277">
        <v>2020</v>
      </c>
      <c r="G277">
        <v>0.89188410739102708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185</v>
      </c>
      <c r="D278" t="s">
        <v>205</v>
      </c>
      <c r="E278" t="s">
        <v>180</v>
      </c>
      <c r="F278">
        <v>2025</v>
      </c>
      <c r="G278">
        <v>6.1469599264170009E-3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185</v>
      </c>
      <c r="D279" t="s">
        <v>205</v>
      </c>
      <c r="E279" t="s">
        <v>180</v>
      </c>
      <c r="F279">
        <v>2030</v>
      </c>
      <c r="G279">
        <v>7.1496526197130008E-3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185</v>
      </c>
      <c r="D280" t="s">
        <v>205</v>
      </c>
      <c r="E280" t="s">
        <v>180</v>
      </c>
      <c r="F280">
        <v>2035</v>
      </c>
      <c r="G280">
        <v>1.7879039810819999E-3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185</v>
      </c>
      <c r="D281" t="s">
        <v>206</v>
      </c>
      <c r="E281" t="s">
        <v>180</v>
      </c>
      <c r="F281">
        <v>2015</v>
      </c>
      <c r="G281">
        <v>0.89595755765641605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185</v>
      </c>
      <c r="D282" t="s">
        <v>206</v>
      </c>
      <c r="E282" t="s">
        <v>180</v>
      </c>
      <c r="F282">
        <v>2020</v>
      </c>
      <c r="G282">
        <v>0.88212304197904312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185</v>
      </c>
      <c r="D283" t="s">
        <v>206</v>
      </c>
      <c r="E283" t="s">
        <v>180</v>
      </c>
      <c r="F283">
        <v>2025</v>
      </c>
      <c r="G283">
        <v>0.74413743468181803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185</v>
      </c>
      <c r="D284" t="s">
        <v>206</v>
      </c>
      <c r="E284" t="s">
        <v>180</v>
      </c>
      <c r="F284">
        <v>2030</v>
      </c>
      <c r="G284">
        <v>0.82583178734055906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185</v>
      </c>
      <c r="D285" t="s">
        <v>206</v>
      </c>
      <c r="E285" t="s">
        <v>180</v>
      </c>
      <c r="F285">
        <v>2035</v>
      </c>
      <c r="G285">
        <v>1.7603989783439691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185</v>
      </c>
      <c r="D286" t="s">
        <v>206</v>
      </c>
      <c r="E286" t="s">
        <v>180</v>
      </c>
      <c r="F286">
        <v>2040</v>
      </c>
      <c r="G286">
        <v>1.4963391315923731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185</v>
      </c>
      <c r="D287" t="s">
        <v>206</v>
      </c>
      <c r="E287" t="s">
        <v>180</v>
      </c>
      <c r="F287">
        <v>2045</v>
      </c>
      <c r="G287">
        <v>1.2718882618535181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185</v>
      </c>
      <c r="D288" t="s">
        <v>206</v>
      </c>
      <c r="E288" t="s">
        <v>180</v>
      </c>
      <c r="F288">
        <v>2050</v>
      </c>
      <c r="G288">
        <v>1.339271366572125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185</v>
      </c>
      <c r="D289" t="s">
        <v>207</v>
      </c>
      <c r="E289" t="s">
        <v>180</v>
      </c>
      <c r="F289">
        <v>2015</v>
      </c>
      <c r="G289">
        <v>5.8387092229595439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185</v>
      </c>
      <c r="D290" t="s">
        <v>207</v>
      </c>
      <c r="E290" t="s">
        <v>180</v>
      </c>
      <c r="F290">
        <v>2020</v>
      </c>
      <c r="G290">
        <v>4.9258094410636124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185</v>
      </c>
      <c r="D291" t="s">
        <v>207</v>
      </c>
      <c r="E291" t="s">
        <v>180</v>
      </c>
      <c r="F291">
        <v>2025</v>
      </c>
      <c r="G291">
        <v>2.5586722239128301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185</v>
      </c>
      <c r="D292" t="s">
        <v>207</v>
      </c>
      <c r="E292" t="s">
        <v>180</v>
      </c>
      <c r="F292">
        <v>2030</v>
      </c>
      <c r="G292">
        <v>1.0605092284783211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185</v>
      </c>
      <c r="D293" t="s">
        <v>207</v>
      </c>
      <c r="E293" t="s">
        <v>180</v>
      </c>
      <c r="F293">
        <v>2035</v>
      </c>
      <c r="G293">
        <v>0.51606253071037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185</v>
      </c>
      <c r="D294" t="s">
        <v>207</v>
      </c>
      <c r="E294" t="s">
        <v>180</v>
      </c>
      <c r="F294">
        <v>2040</v>
      </c>
      <c r="G294">
        <v>9.6095992830703011E-2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186</v>
      </c>
      <c r="D295" t="s">
        <v>202</v>
      </c>
      <c r="E295" t="s">
        <v>180</v>
      </c>
      <c r="F295">
        <v>2015</v>
      </c>
      <c r="G295">
        <v>0.25525396679079998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186</v>
      </c>
      <c r="D296" t="s">
        <v>202</v>
      </c>
      <c r="E296" t="s">
        <v>180</v>
      </c>
      <c r="F296">
        <v>2020</v>
      </c>
      <c r="G296">
        <v>0.42453217802404802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186</v>
      </c>
      <c r="D297" t="s">
        <v>202</v>
      </c>
      <c r="E297" t="s">
        <v>180</v>
      </c>
      <c r="F297">
        <v>2025</v>
      </c>
      <c r="G297">
        <v>3.1047536212897202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186</v>
      </c>
      <c r="D298" t="s">
        <v>202</v>
      </c>
      <c r="E298" t="s">
        <v>180</v>
      </c>
      <c r="F298">
        <v>2030</v>
      </c>
      <c r="G298">
        <v>5.0964647157980307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186</v>
      </c>
      <c r="D299" t="s">
        <v>202</v>
      </c>
      <c r="E299" t="s">
        <v>180</v>
      </c>
      <c r="F299">
        <v>2035</v>
      </c>
      <c r="G299">
        <v>6.5401006498502179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186</v>
      </c>
      <c r="D300" t="s">
        <v>202</v>
      </c>
      <c r="E300" t="s">
        <v>180</v>
      </c>
      <c r="F300">
        <v>2040</v>
      </c>
      <c r="G300">
        <v>9.5656259907507568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186</v>
      </c>
      <c r="D301" t="s">
        <v>202</v>
      </c>
      <c r="E301" t="s">
        <v>180</v>
      </c>
      <c r="F301">
        <v>2045</v>
      </c>
      <c r="G301">
        <v>9.503546844397599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186</v>
      </c>
      <c r="D302" t="s">
        <v>202</v>
      </c>
      <c r="E302" t="s">
        <v>180</v>
      </c>
      <c r="F302">
        <v>2050</v>
      </c>
      <c r="G302">
        <v>9.2593804138334566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186</v>
      </c>
      <c r="D303" t="s">
        <v>203</v>
      </c>
      <c r="E303" t="s">
        <v>180</v>
      </c>
      <c r="F303">
        <v>2015</v>
      </c>
      <c r="G303">
        <v>13.892370641249769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186</v>
      </c>
      <c r="D304" t="s">
        <v>203</v>
      </c>
      <c r="E304" t="s">
        <v>180</v>
      </c>
      <c r="F304">
        <v>2020</v>
      </c>
      <c r="G304">
        <v>14.36647852061993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186</v>
      </c>
      <c r="D305" t="s">
        <v>203</v>
      </c>
      <c r="E305" t="s">
        <v>180</v>
      </c>
      <c r="F305">
        <v>2025</v>
      </c>
      <c r="G305">
        <v>12.449421346887769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186</v>
      </c>
      <c r="D306" t="s">
        <v>203</v>
      </c>
      <c r="E306" t="s">
        <v>180</v>
      </c>
      <c r="F306">
        <v>2030</v>
      </c>
      <c r="G306">
        <v>9.7831300846001561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186</v>
      </c>
      <c r="D307" t="s">
        <v>203</v>
      </c>
      <c r="E307" t="s">
        <v>180</v>
      </c>
      <c r="F307">
        <v>2035</v>
      </c>
      <c r="G307">
        <v>6.3109000551938621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186</v>
      </c>
      <c r="D308" t="s">
        <v>203</v>
      </c>
      <c r="E308" t="s">
        <v>180</v>
      </c>
      <c r="F308">
        <v>2040</v>
      </c>
      <c r="G308">
        <v>1.6967540120151241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186</v>
      </c>
      <c r="D309" t="s">
        <v>203</v>
      </c>
      <c r="E309" t="s">
        <v>180</v>
      </c>
      <c r="F309">
        <v>2045</v>
      </c>
      <c r="G309">
        <v>0.65394012719111205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186</v>
      </c>
      <c r="D310" t="s">
        <v>203</v>
      </c>
      <c r="E310" t="s">
        <v>180</v>
      </c>
      <c r="F310">
        <v>2050</v>
      </c>
      <c r="G310">
        <v>0.16129420712770601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186</v>
      </c>
      <c r="D311" t="s">
        <v>204</v>
      </c>
      <c r="E311" t="s">
        <v>180</v>
      </c>
      <c r="F311">
        <v>2030</v>
      </c>
      <c r="G311">
        <v>3.9086429780930002E-3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186</v>
      </c>
      <c r="D312" t="s">
        <v>204</v>
      </c>
      <c r="E312" t="s">
        <v>180</v>
      </c>
      <c r="F312">
        <v>2035</v>
      </c>
      <c r="G312">
        <v>5.7480301684460014E-3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186</v>
      </c>
      <c r="D313" t="s">
        <v>204</v>
      </c>
      <c r="E313" t="s">
        <v>180</v>
      </c>
      <c r="F313">
        <v>2040</v>
      </c>
      <c r="G313">
        <v>0.50286248815317602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186</v>
      </c>
      <c r="D314" t="s">
        <v>204</v>
      </c>
      <c r="E314" t="s">
        <v>180</v>
      </c>
      <c r="F314">
        <v>2045</v>
      </c>
      <c r="G314">
        <v>0.71610391808253704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186</v>
      </c>
      <c r="D315" t="s">
        <v>204</v>
      </c>
      <c r="E315" t="s">
        <v>180</v>
      </c>
      <c r="F315">
        <v>2050</v>
      </c>
      <c r="G315">
        <v>0.86656672747999308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186</v>
      </c>
      <c r="D316" t="s">
        <v>205</v>
      </c>
      <c r="E316" t="s">
        <v>180</v>
      </c>
      <c r="F316">
        <v>2015</v>
      </c>
      <c r="G316">
        <v>1.7837682147820559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186</v>
      </c>
      <c r="D317" t="s">
        <v>205</v>
      </c>
      <c r="E317" t="s">
        <v>180</v>
      </c>
      <c r="F317">
        <v>2020</v>
      </c>
      <c r="G317">
        <v>0.89188410739102708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186</v>
      </c>
      <c r="D318" t="s">
        <v>205</v>
      </c>
      <c r="E318" t="s">
        <v>180</v>
      </c>
      <c r="F318">
        <v>2025</v>
      </c>
      <c r="G318">
        <v>6.1469599264170009E-3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186</v>
      </c>
      <c r="D319" t="s">
        <v>205</v>
      </c>
      <c r="E319" t="s">
        <v>180</v>
      </c>
      <c r="F319">
        <v>2030</v>
      </c>
      <c r="G319">
        <v>7.1496526197130008E-3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186</v>
      </c>
      <c r="D320" t="s">
        <v>205</v>
      </c>
      <c r="E320" t="s">
        <v>180</v>
      </c>
      <c r="F320">
        <v>2035</v>
      </c>
      <c r="G320">
        <v>1.7879039810819999E-3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186</v>
      </c>
      <c r="D321" t="s">
        <v>206</v>
      </c>
      <c r="E321" t="s">
        <v>180</v>
      </c>
      <c r="F321">
        <v>2015</v>
      </c>
      <c r="G321">
        <v>0.89595755765641605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186</v>
      </c>
      <c r="D322" t="s">
        <v>206</v>
      </c>
      <c r="E322" t="s">
        <v>180</v>
      </c>
      <c r="F322">
        <v>2020</v>
      </c>
      <c r="G322">
        <v>0.88212304197904312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186</v>
      </c>
      <c r="D323" t="s">
        <v>206</v>
      </c>
      <c r="E323" t="s">
        <v>180</v>
      </c>
      <c r="F323">
        <v>2025</v>
      </c>
      <c r="G323">
        <v>0.74413743468181803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186</v>
      </c>
      <c r="D324" t="s">
        <v>206</v>
      </c>
      <c r="E324" t="s">
        <v>180</v>
      </c>
      <c r="F324">
        <v>2030</v>
      </c>
      <c r="G324">
        <v>0.82583178734055906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186</v>
      </c>
      <c r="D325" t="s">
        <v>206</v>
      </c>
      <c r="E325" t="s">
        <v>180</v>
      </c>
      <c r="F325">
        <v>2035</v>
      </c>
      <c r="G325">
        <v>1.7603989783439691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186</v>
      </c>
      <c r="D326" t="s">
        <v>206</v>
      </c>
      <c r="E326" t="s">
        <v>180</v>
      </c>
      <c r="F326">
        <v>2040</v>
      </c>
      <c r="G326">
        <v>1.4963391315923731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186</v>
      </c>
      <c r="D327" t="s">
        <v>206</v>
      </c>
      <c r="E327" t="s">
        <v>180</v>
      </c>
      <c r="F327">
        <v>2045</v>
      </c>
      <c r="G327">
        <v>1.2718882618535181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186</v>
      </c>
      <c r="D328" t="s">
        <v>206</v>
      </c>
      <c r="E328" t="s">
        <v>180</v>
      </c>
      <c r="F328">
        <v>2050</v>
      </c>
      <c r="G328">
        <v>1.339271366572125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186</v>
      </c>
      <c r="D329" t="s">
        <v>207</v>
      </c>
      <c r="E329" t="s">
        <v>180</v>
      </c>
      <c r="F329">
        <v>2015</v>
      </c>
      <c r="G329">
        <v>5.8387092229595439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186</v>
      </c>
      <c r="D330" t="s">
        <v>207</v>
      </c>
      <c r="E330" t="s">
        <v>180</v>
      </c>
      <c r="F330">
        <v>2020</v>
      </c>
      <c r="G330">
        <v>4.9258094410636124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186</v>
      </c>
      <c r="D331" t="s">
        <v>207</v>
      </c>
      <c r="E331" t="s">
        <v>180</v>
      </c>
      <c r="F331">
        <v>2025</v>
      </c>
      <c r="G331">
        <v>2.5586722239128301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186</v>
      </c>
      <c r="D332" t="s">
        <v>207</v>
      </c>
      <c r="E332" t="s">
        <v>180</v>
      </c>
      <c r="F332">
        <v>2030</v>
      </c>
      <c r="G332">
        <v>1.0605092284783211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186</v>
      </c>
      <c r="D333" t="s">
        <v>207</v>
      </c>
      <c r="E333" t="s">
        <v>180</v>
      </c>
      <c r="F333">
        <v>2035</v>
      </c>
      <c r="G333">
        <v>0.51606253071037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186</v>
      </c>
      <c r="D334" t="s">
        <v>207</v>
      </c>
      <c r="E334" t="s">
        <v>180</v>
      </c>
      <c r="F334">
        <v>2040</v>
      </c>
      <c r="G334">
        <v>9.6095992830703011E-2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144</v>
      </c>
      <c r="D335" t="s">
        <v>202</v>
      </c>
      <c r="E335" t="s">
        <v>180</v>
      </c>
      <c r="F335">
        <v>2015</v>
      </c>
      <c r="G335">
        <v>5.4168553159119996E-3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144</v>
      </c>
      <c r="D336" t="s">
        <v>202</v>
      </c>
      <c r="E336" t="s">
        <v>180</v>
      </c>
      <c r="F336">
        <v>2020</v>
      </c>
      <c r="G336">
        <v>1.8093496014224001E-2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144</v>
      </c>
      <c r="D337" t="s">
        <v>202</v>
      </c>
      <c r="E337" t="s">
        <v>180</v>
      </c>
      <c r="F337">
        <v>2025</v>
      </c>
      <c r="G337">
        <v>0.107935805039946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144</v>
      </c>
      <c r="D338" t="s">
        <v>202</v>
      </c>
      <c r="E338" t="s">
        <v>180</v>
      </c>
      <c r="F338">
        <v>2030</v>
      </c>
      <c r="G338">
        <v>0.157141256073772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144</v>
      </c>
      <c r="D339" t="s">
        <v>202</v>
      </c>
      <c r="E339" t="s">
        <v>180</v>
      </c>
      <c r="F339">
        <v>2035</v>
      </c>
      <c r="G339">
        <v>0.199197353844526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144</v>
      </c>
      <c r="D340" t="s">
        <v>202</v>
      </c>
      <c r="E340" t="s">
        <v>180</v>
      </c>
      <c r="F340">
        <v>2040</v>
      </c>
      <c r="G340">
        <v>0.24087652918340399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144</v>
      </c>
      <c r="D341" t="s">
        <v>202</v>
      </c>
      <c r="E341" t="s">
        <v>180</v>
      </c>
      <c r="F341">
        <v>2045</v>
      </c>
      <c r="G341">
        <v>0.23803093286788601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144</v>
      </c>
      <c r="D342" t="s">
        <v>202</v>
      </c>
      <c r="E342" t="s">
        <v>180</v>
      </c>
      <c r="F342">
        <v>2050</v>
      </c>
      <c r="G342">
        <v>0.238446572771504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144</v>
      </c>
      <c r="D343" t="s">
        <v>203</v>
      </c>
      <c r="E343" t="s">
        <v>180</v>
      </c>
      <c r="F343">
        <v>2015</v>
      </c>
      <c r="G343">
        <v>0.30629653526981099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144</v>
      </c>
      <c r="D344" t="s">
        <v>203</v>
      </c>
      <c r="E344" t="s">
        <v>180</v>
      </c>
      <c r="F344">
        <v>2020</v>
      </c>
      <c r="G344">
        <v>0.33246304363013002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144</v>
      </c>
      <c r="D345" t="s">
        <v>203</v>
      </c>
      <c r="E345" t="s">
        <v>180</v>
      </c>
      <c r="F345">
        <v>2025</v>
      </c>
      <c r="G345">
        <v>0.30192262313243101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144</v>
      </c>
      <c r="D346" t="s">
        <v>203</v>
      </c>
      <c r="E346" t="s">
        <v>180</v>
      </c>
      <c r="F346">
        <v>2030</v>
      </c>
      <c r="G346">
        <v>0.23394433750677299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144</v>
      </c>
      <c r="D347" t="s">
        <v>203</v>
      </c>
      <c r="E347" t="s">
        <v>180</v>
      </c>
      <c r="F347">
        <v>2035</v>
      </c>
      <c r="G347">
        <v>0.168665615407708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144</v>
      </c>
      <c r="D348" t="s">
        <v>203</v>
      </c>
      <c r="E348" t="s">
        <v>180</v>
      </c>
      <c r="F348">
        <v>2040</v>
      </c>
      <c r="G348">
        <v>5.1812384903797012E-2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144</v>
      </c>
      <c r="D349" t="s">
        <v>203</v>
      </c>
      <c r="E349" t="s">
        <v>180</v>
      </c>
      <c r="F349">
        <v>2045</v>
      </c>
      <c r="G349">
        <v>1.8750003802446999E-2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144</v>
      </c>
      <c r="D350" t="s">
        <v>203</v>
      </c>
      <c r="E350" t="s">
        <v>180</v>
      </c>
      <c r="F350">
        <v>2050</v>
      </c>
      <c r="G350">
        <v>1.5232264050642E-2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144</v>
      </c>
      <c r="D351" t="s">
        <v>204</v>
      </c>
      <c r="E351" t="s">
        <v>180</v>
      </c>
      <c r="F351">
        <v>2040</v>
      </c>
      <c r="G351">
        <v>4.8686240828454012E-2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144</v>
      </c>
      <c r="D352" t="s">
        <v>204</v>
      </c>
      <c r="E352" t="s">
        <v>180</v>
      </c>
      <c r="F352">
        <v>2045</v>
      </c>
      <c r="G352">
        <v>6.2897207021784002E-2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144</v>
      </c>
      <c r="D353" t="s">
        <v>204</v>
      </c>
      <c r="E353" t="s">
        <v>180</v>
      </c>
      <c r="F353">
        <v>2050</v>
      </c>
      <c r="G353">
        <v>6.9588069664652002E-2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144</v>
      </c>
      <c r="D354" t="s">
        <v>205</v>
      </c>
      <c r="E354" t="s">
        <v>180</v>
      </c>
      <c r="F354">
        <v>2015</v>
      </c>
      <c r="G354">
        <v>0.121252136367286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144</v>
      </c>
      <c r="D355" t="s">
        <v>205</v>
      </c>
      <c r="E355" t="s">
        <v>180</v>
      </c>
      <c r="F355">
        <v>2020</v>
      </c>
      <c r="G355">
        <v>6.1865728479025002E-2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144</v>
      </c>
      <c r="D356" t="s">
        <v>205</v>
      </c>
      <c r="E356" t="s">
        <v>180</v>
      </c>
      <c r="F356">
        <v>2025</v>
      </c>
      <c r="G356">
        <v>1.022961882352E-3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144</v>
      </c>
      <c r="D357" t="s">
        <v>205</v>
      </c>
      <c r="E357" t="s">
        <v>180</v>
      </c>
      <c r="F357">
        <v>2030</v>
      </c>
      <c r="G357">
        <v>6.1381835294117642E-4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144</v>
      </c>
      <c r="D358" t="s">
        <v>205</v>
      </c>
      <c r="E358" t="s">
        <v>180</v>
      </c>
      <c r="F358">
        <v>2035</v>
      </c>
      <c r="G358">
        <v>3.0690917647058821E-4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144</v>
      </c>
      <c r="D359" t="s">
        <v>206</v>
      </c>
      <c r="E359" t="s">
        <v>180</v>
      </c>
      <c r="F359">
        <v>2015</v>
      </c>
      <c r="G359">
        <v>0.143613608723309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144</v>
      </c>
      <c r="D360" t="s">
        <v>206</v>
      </c>
      <c r="E360" t="s">
        <v>180</v>
      </c>
      <c r="F360">
        <v>2020</v>
      </c>
      <c r="G360">
        <v>0.14023109306180001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144</v>
      </c>
      <c r="D361" t="s">
        <v>206</v>
      </c>
      <c r="E361" t="s">
        <v>180</v>
      </c>
      <c r="F361">
        <v>2025</v>
      </c>
      <c r="G361">
        <v>0.117810820277333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144</v>
      </c>
      <c r="D362" t="s">
        <v>206</v>
      </c>
      <c r="E362" t="s">
        <v>180</v>
      </c>
      <c r="F362">
        <v>2030</v>
      </c>
      <c r="G362">
        <v>9.8989471817683014E-2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144</v>
      </c>
      <c r="D363" t="s">
        <v>206</v>
      </c>
      <c r="E363" t="s">
        <v>180</v>
      </c>
      <c r="F363">
        <v>2035</v>
      </c>
      <c r="G363">
        <v>8.3186778948049003E-2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144</v>
      </c>
      <c r="D364" t="s">
        <v>206</v>
      </c>
      <c r="E364" t="s">
        <v>180</v>
      </c>
      <c r="F364">
        <v>2040</v>
      </c>
      <c r="G364">
        <v>7.070876210584201E-2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144</v>
      </c>
      <c r="D365" t="s">
        <v>206</v>
      </c>
      <c r="E365" t="s">
        <v>180</v>
      </c>
      <c r="F365">
        <v>2045</v>
      </c>
      <c r="G365">
        <v>6.0102447789966013E-2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144</v>
      </c>
      <c r="D366" t="s">
        <v>206</v>
      </c>
      <c r="E366" t="s">
        <v>180</v>
      </c>
      <c r="F366">
        <v>2050</v>
      </c>
      <c r="G366">
        <v>5.1087080621471007E-2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144</v>
      </c>
      <c r="D367" t="s">
        <v>207</v>
      </c>
      <c r="E367" t="s">
        <v>180</v>
      </c>
      <c r="F367">
        <v>2015</v>
      </c>
      <c r="G367">
        <v>0.101984065563066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144</v>
      </c>
      <c r="D368" t="s">
        <v>207</v>
      </c>
      <c r="E368" t="s">
        <v>180</v>
      </c>
      <c r="F368">
        <v>2020</v>
      </c>
      <c r="G368">
        <v>8.7754777890130004E-2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144</v>
      </c>
      <c r="D369" t="s">
        <v>207</v>
      </c>
      <c r="E369" t="s">
        <v>180</v>
      </c>
      <c r="F369">
        <v>2025</v>
      </c>
      <c r="G369">
        <v>2.7832230320908001E-2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144</v>
      </c>
      <c r="D370" t="s">
        <v>207</v>
      </c>
      <c r="E370" t="s">
        <v>180</v>
      </c>
      <c r="F370">
        <v>2030</v>
      </c>
      <c r="G370">
        <v>1.3406593988263001E-2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144</v>
      </c>
      <c r="D371" t="s">
        <v>207</v>
      </c>
      <c r="E371" t="s">
        <v>180</v>
      </c>
      <c r="F371">
        <v>2035</v>
      </c>
      <c r="G371">
        <v>6.0766602284470003E-3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144</v>
      </c>
      <c r="D372" t="s">
        <v>207</v>
      </c>
      <c r="E372" t="s">
        <v>180</v>
      </c>
      <c r="F372">
        <v>2040</v>
      </c>
      <c r="G372">
        <v>4.2363632885471849E-4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128</v>
      </c>
      <c r="D373" t="s">
        <v>202</v>
      </c>
      <c r="E373" t="s">
        <v>180</v>
      </c>
      <c r="F373">
        <v>2015</v>
      </c>
      <c r="G373">
        <v>2.0656410889814E-2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128</v>
      </c>
      <c r="D374" t="s">
        <v>202</v>
      </c>
      <c r="E374" t="s">
        <v>180</v>
      </c>
      <c r="F374">
        <v>2020</v>
      </c>
      <c r="G374">
        <v>1.7428065135312001E-2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128</v>
      </c>
      <c r="D375" t="s">
        <v>202</v>
      </c>
      <c r="E375" t="s">
        <v>180</v>
      </c>
      <c r="F375">
        <v>2025</v>
      </c>
      <c r="G375">
        <v>0.33791296006104099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128</v>
      </c>
      <c r="D376" t="s">
        <v>202</v>
      </c>
      <c r="E376" t="s">
        <v>180</v>
      </c>
      <c r="F376">
        <v>2030</v>
      </c>
      <c r="G376">
        <v>0.46185297077370302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128</v>
      </c>
      <c r="D377" t="s">
        <v>202</v>
      </c>
      <c r="E377" t="s">
        <v>180</v>
      </c>
      <c r="F377">
        <v>2035</v>
      </c>
      <c r="G377">
        <v>0.53184788216299606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128</v>
      </c>
      <c r="D378" t="s">
        <v>202</v>
      </c>
      <c r="E378" t="s">
        <v>180</v>
      </c>
      <c r="F378">
        <v>2040</v>
      </c>
      <c r="G378">
        <v>0.93405198166077008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128</v>
      </c>
      <c r="D379" t="s">
        <v>202</v>
      </c>
      <c r="E379" t="s">
        <v>180</v>
      </c>
      <c r="F379">
        <v>2045</v>
      </c>
      <c r="G379">
        <v>0.90922027341204403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128</v>
      </c>
      <c r="D380" t="s">
        <v>202</v>
      </c>
      <c r="E380" t="s">
        <v>180</v>
      </c>
      <c r="F380">
        <v>2050</v>
      </c>
      <c r="G380">
        <v>0.86466394772643806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128</v>
      </c>
      <c r="D381" t="s">
        <v>203</v>
      </c>
      <c r="E381" t="s">
        <v>180</v>
      </c>
      <c r="F381">
        <v>2015</v>
      </c>
      <c r="G381">
        <v>1.366772841726922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128</v>
      </c>
      <c r="D382" t="s">
        <v>203</v>
      </c>
      <c r="E382" t="s">
        <v>180</v>
      </c>
      <c r="F382">
        <v>2020</v>
      </c>
      <c r="G382">
        <v>1.4912294621108491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128</v>
      </c>
      <c r="D383" t="s">
        <v>203</v>
      </c>
      <c r="E383" t="s">
        <v>180</v>
      </c>
      <c r="F383">
        <v>2025</v>
      </c>
      <c r="G383">
        <v>1.1176826732422871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128</v>
      </c>
      <c r="D384" t="s">
        <v>203</v>
      </c>
      <c r="E384" t="s">
        <v>180</v>
      </c>
      <c r="F384">
        <v>2030</v>
      </c>
      <c r="G384">
        <v>0.95618138677092612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128</v>
      </c>
      <c r="D385" t="s">
        <v>203</v>
      </c>
      <c r="E385" t="s">
        <v>180</v>
      </c>
      <c r="F385">
        <v>2035</v>
      </c>
      <c r="G385">
        <v>0.75260759402901301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128</v>
      </c>
      <c r="D386" t="s">
        <v>203</v>
      </c>
      <c r="E386" t="s">
        <v>180</v>
      </c>
      <c r="F386">
        <v>2040</v>
      </c>
      <c r="G386">
        <v>0.16136249500251401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128</v>
      </c>
      <c r="D387" t="s">
        <v>203</v>
      </c>
      <c r="E387" t="s">
        <v>180</v>
      </c>
      <c r="F387">
        <v>2045</v>
      </c>
      <c r="G387">
        <v>6.4621113739470007E-2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128</v>
      </c>
      <c r="D388" t="s">
        <v>203</v>
      </c>
      <c r="E388" t="s">
        <v>180</v>
      </c>
      <c r="F388">
        <v>2050</v>
      </c>
      <c r="G388">
        <v>2.3496124022728999E-2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128</v>
      </c>
      <c r="D389" t="s">
        <v>204</v>
      </c>
      <c r="E389" t="s">
        <v>180</v>
      </c>
      <c r="F389">
        <v>2040</v>
      </c>
      <c r="G389">
        <v>7.674890253725801E-2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128</v>
      </c>
      <c r="D390" t="s">
        <v>204</v>
      </c>
      <c r="E390" t="s">
        <v>180</v>
      </c>
      <c r="F390">
        <v>2045</v>
      </c>
      <c r="G390">
        <v>0.108789803499079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128</v>
      </c>
      <c r="D391" t="s">
        <v>204</v>
      </c>
      <c r="E391" t="s">
        <v>180</v>
      </c>
      <c r="F391">
        <v>2050</v>
      </c>
      <c r="G391">
        <v>0.12973561123892999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128</v>
      </c>
      <c r="D392" t="s">
        <v>205</v>
      </c>
      <c r="E392" t="s">
        <v>180</v>
      </c>
      <c r="F392">
        <v>2015</v>
      </c>
      <c r="G392">
        <v>0.106092148994353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128</v>
      </c>
      <c r="D393" t="s">
        <v>205</v>
      </c>
      <c r="E393" t="s">
        <v>180</v>
      </c>
      <c r="F393">
        <v>2020</v>
      </c>
      <c r="G393">
        <v>6.1569328918313002E-2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128</v>
      </c>
      <c r="D394" t="s">
        <v>205</v>
      </c>
      <c r="E394" t="s">
        <v>180</v>
      </c>
      <c r="F394">
        <v>2025</v>
      </c>
      <c r="G394">
        <v>1.1538282056190001E-3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128</v>
      </c>
      <c r="D395" t="s">
        <v>205</v>
      </c>
      <c r="E395" t="s">
        <v>180</v>
      </c>
      <c r="F395">
        <v>2030</v>
      </c>
      <c r="G395">
        <v>1.8872131764700001E-3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128</v>
      </c>
      <c r="D396" t="s">
        <v>206</v>
      </c>
      <c r="E396" t="s">
        <v>180</v>
      </c>
      <c r="F396">
        <v>2015</v>
      </c>
      <c r="G396">
        <v>6.1715945667950002E-2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128</v>
      </c>
      <c r="D397" t="s">
        <v>206</v>
      </c>
      <c r="E397" t="s">
        <v>180</v>
      </c>
      <c r="F397">
        <v>2020</v>
      </c>
      <c r="G397">
        <v>6.0993975769611998E-2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128</v>
      </c>
      <c r="D398" t="s">
        <v>206</v>
      </c>
      <c r="E398" t="s">
        <v>180</v>
      </c>
      <c r="F398">
        <v>2025</v>
      </c>
      <c r="G398">
        <v>5.1549132698827001E-2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128</v>
      </c>
      <c r="D399" t="s">
        <v>206</v>
      </c>
      <c r="E399" t="s">
        <v>180</v>
      </c>
      <c r="F399">
        <v>2030</v>
      </c>
      <c r="G399">
        <v>4.3571363444450013E-2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128</v>
      </c>
      <c r="D400" t="s">
        <v>206</v>
      </c>
      <c r="E400" t="s">
        <v>180</v>
      </c>
      <c r="F400">
        <v>2035</v>
      </c>
      <c r="G400">
        <v>5.0552305173266997E-2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128</v>
      </c>
      <c r="D401" t="s">
        <v>206</v>
      </c>
      <c r="E401" t="s">
        <v>180</v>
      </c>
      <c r="F401">
        <v>2040</v>
      </c>
      <c r="G401">
        <v>4.2969459397276998E-2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128</v>
      </c>
      <c r="D402" t="s">
        <v>206</v>
      </c>
      <c r="E402" t="s">
        <v>180</v>
      </c>
      <c r="F402">
        <v>2045</v>
      </c>
      <c r="G402">
        <v>3.6524040487684997E-2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128</v>
      </c>
      <c r="D403" t="s">
        <v>206</v>
      </c>
      <c r="E403" t="s">
        <v>180</v>
      </c>
      <c r="F403">
        <v>2050</v>
      </c>
      <c r="G403">
        <v>6.4746529698794006E-2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128</v>
      </c>
      <c r="D404" t="s">
        <v>207</v>
      </c>
      <c r="E404" t="s">
        <v>180</v>
      </c>
      <c r="F404">
        <v>2015</v>
      </c>
      <c r="G404">
        <v>0.53692210686544306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128</v>
      </c>
      <c r="D405" t="s">
        <v>207</v>
      </c>
      <c r="E405" t="s">
        <v>180</v>
      </c>
      <c r="F405">
        <v>2020</v>
      </c>
      <c r="G405">
        <v>0.41222915425931111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128</v>
      </c>
      <c r="D406" t="s">
        <v>207</v>
      </c>
      <c r="E406" t="s">
        <v>180</v>
      </c>
      <c r="F406">
        <v>2025</v>
      </c>
      <c r="G406">
        <v>0.27889418756524798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128</v>
      </c>
      <c r="D407" t="s">
        <v>207</v>
      </c>
      <c r="E407" t="s">
        <v>180</v>
      </c>
      <c r="F407">
        <v>2030</v>
      </c>
      <c r="G407">
        <v>9.732582166740901E-2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128</v>
      </c>
      <c r="D408" t="s">
        <v>207</v>
      </c>
      <c r="E408" t="s">
        <v>180</v>
      </c>
      <c r="F408">
        <v>2035</v>
      </c>
      <c r="G408">
        <v>5.5755764091165012E-2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128</v>
      </c>
      <c r="D409" t="s">
        <v>207</v>
      </c>
      <c r="E409" t="s">
        <v>180</v>
      </c>
      <c r="F409">
        <v>2040</v>
      </c>
      <c r="G409">
        <v>1.5394790145455001E-2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187</v>
      </c>
      <c r="D410" t="s">
        <v>202</v>
      </c>
      <c r="E410" t="s">
        <v>180</v>
      </c>
      <c r="F410">
        <v>2015</v>
      </c>
      <c r="G410">
        <v>5.6623360205069001E-2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187</v>
      </c>
      <c r="D411" t="s">
        <v>202</v>
      </c>
      <c r="E411" t="s">
        <v>180</v>
      </c>
      <c r="F411">
        <v>2020</v>
      </c>
      <c r="G411">
        <v>4.5087751800424E-2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187</v>
      </c>
      <c r="D412" t="s">
        <v>202</v>
      </c>
      <c r="E412" t="s">
        <v>180</v>
      </c>
      <c r="F412">
        <v>2025</v>
      </c>
      <c r="G412">
        <v>0.45957515287603101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187</v>
      </c>
      <c r="D413" t="s">
        <v>202</v>
      </c>
      <c r="E413" t="s">
        <v>180</v>
      </c>
      <c r="F413">
        <v>2030</v>
      </c>
      <c r="G413">
        <v>0.79825949233918203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187</v>
      </c>
      <c r="D414" t="s">
        <v>202</v>
      </c>
      <c r="E414" t="s">
        <v>180</v>
      </c>
      <c r="F414">
        <v>2035</v>
      </c>
      <c r="G414">
        <v>1.2528659070059049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187</v>
      </c>
      <c r="D415" t="s">
        <v>202</v>
      </c>
      <c r="E415" t="s">
        <v>180</v>
      </c>
      <c r="F415">
        <v>2040</v>
      </c>
      <c r="G415">
        <v>1.8840941565817459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187</v>
      </c>
      <c r="D416" t="s">
        <v>202</v>
      </c>
      <c r="E416" t="s">
        <v>180</v>
      </c>
      <c r="F416">
        <v>2045</v>
      </c>
      <c r="G416">
        <v>1.8409564622344889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187</v>
      </c>
      <c r="D417" t="s">
        <v>202</v>
      </c>
      <c r="E417" t="s">
        <v>180</v>
      </c>
      <c r="F417">
        <v>2050</v>
      </c>
      <c r="G417">
        <v>1.7867345270086341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187</v>
      </c>
      <c r="D418" t="s">
        <v>203</v>
      </c>
      <c r="E418" t="s">
        <v>180</v>
      </c>
      <c r="F418">
        <v>2015</v>
      </c>
      <c r="G418">
        <v>2.736059038628567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187</v>
      </c>
      <c r="D419" t="s">
        <v>203</v>
      </c>
      <c r="E419" t="s">
        <v>180</v>
      </c>
      <c r="F419">
        <v>2020</v>
      </c>
      <c r="G419">
        <v>2.7255183357068238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187</v>
      </c>
      <c r="D420" t="s">
        <v>203</v>
      </c>
      <c r="E420" t="s">
        <v>180</v>
      </c>
      <c r="F420">
        <v>2025</v>
      </c>
      <c r="G420">
        <v>2.497498360480769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187</v>
      </c>
      <c r="D421" t="s">
        <v>203</v>
      </c>
      <c r="E421" t="s">
        <v>180</v>
      </c>
      <c r="F421">
        <v>2030</v>
      </c>
      <c r="G421">
        <v>2.0344041677218478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187</v>
      </c>
      <c r="D422" t="s">
        <v>203</v>
      </c>
      <c r="E422" t="s">
        <v>180</v>
      </c>
      <c r="F422">
        <v>2035</v>
      </c>
      <c r="G422">
        <v>1.3162154676762821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187</v>
      </c>
      <c r="D423" t="s">
        <v>203</v>
      </c>
      <c r="E423" t="s">
        <v>180</v>
      </c>
      <c r="F423">
        <v>2040</v>
      </c>
      <c r="G423">
        <v>0.45588797562419298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187</v>
      </c>
      <c r="D424" t="s">
        <v>203</v>
      </c>
      <c r="E424" t="s">
        <v>180</v>
      </c>
      <c r="F424">
        <v>2045</v>
      </c>
      <c r="G424">
        <v>0.204190118163461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187</v>
      </c>
      <c r="D425" t="s">
        <v>203</v>
      </c>
      <c r="E425" t="s">
        <v>180</v>
      </c>
      <c r="F425">
        <v>2050</v>
      </c>
      <c r="G425">
        <v>2.1709451075199999E-3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187</v>
      </c>
      <c r="D426" t="s">
        <v>204</v>
      </c>
      <c r="E426" t="s">
        <v>180</v>
      </c>
      <c r="F426">
        <v>2045</v>
      </c>
      <c r="G426">
        <v>2.9249460743880001E-2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187</v>
      </c>
      <c r="D427" t="s">
        <v>204</v>
      </c>
      <c r="E427" t="s">
        <v>180</v>
      </c>
      <c r="F427">
        <v>2050</v>
      </c>
      <c r="G427">
        <v>5.4790288568064997E-2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187</v>
      </c>
      <c r="D428" t="s">
        <v>205</v>
      </c>
      <c r="E428" t="s">
        <v>180</v>
      </c>
      <c r="F428">
        <v>2015</v>
      </c>
      <c r="G428">
        <v>0.303200793780662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187</v>
      </c>
      <c r="D429" t="s">
        <v>205</v>
      </c>
      <c r="E429" t="s">
        <v>180</v>
      </c>
      <c r="F429">
        <v>2020</v>
      </c>
      <c r="G429">
        <v>0.171021505332562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187</v>
      </c>
      <c r="D430" t="s">
        <v>205</v>
      </c>
      <c r="E430" t="s">
        <v>180</v>
      </c>
      <c r="F430">
        <v>2025</v>
      </c>
      <c r="G430">
        <v>1.752E-4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187</v>
      </c>
      <c r="D431" t="s">
        <v>205</v>
      </c>
      <c r="E431" t="s">
        <v>180</v>
      </c>
      <c r="F431">
        <v>2030</v>
      </c>
      <c r="G431">
        <v>3.5040000000000001E-4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187</v>
      </c>
      <c r="D432" t="s">
        <v>206</v>
      </c>
      <c r="E432" t="s">
        <v>180</v>
      </c>
      <c r="F432">
        <v>2015</v>
      </c>
      <c r="G432">
        <v>0.10249613991036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187</v>
      </c>
      <c r="D433" t="s">
        <v>206</v>
      </c>
      <c r="E433" t="s">
        <v>180</v>
      </c>
      <c r="F433">
        <v>2020</v>
      </c>
      <c r="G433">
        <v>0.101336418824685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187</v>
      </c>
      <c r="D434" t="s">
        <v>206</v>
      </c>
      <c r="E434" t="s">
        <v>180</v>
      </c>
      <c r="F434">
        <v>2025</v>
      </c>
      <c r="G434">
        <v>8.5660889532152007E-2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187</v>
      </c>
      <c r="D435" t="s">
        <v>206</v>
      </c>
      <c r="E435" t="s">
        <v>180</v>
      </c>
      <c r="F435">
        <v>2030</v>
      </c>
      <c r="G435">
        <v>7.2417564044263E-2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187</v>
      </c>
      <c r="D436" t="s">
        <v>206</v>
      </c>
      <c r="E436" t="s">
        <v>180</v>
      </c>
      <c r="F436">
        <v>2035</v>
      </c>
      <c r="G436">
        <v>6.1227750029429012E-2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187</v>
      </c>
      <c r="D437" t="s">
        <v>206</v>
      </c>
      <c r="E437" t="s">
        <v>180</v>
      </c>
      <c r="F437">
        <v>2040</v>
      </c>
      <c r="G437">
        <v>5.2043587525015013E-2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187</v>
      </c>
      <c r="D438" t="s">
        <v>206</v>
      </c>
      <c r="E438" t="s">
        <v>180</v>
      </c>
      <c r="F438">
        <v>2045</v>
      </c>
      <c r="G438">
        <v>4.4237049396263002E-2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187</v>
      </c>
      <c r="D439" t="s">
        <v>206</v>
      </c>
      <c r="E439" t="s">
        <v>180</v>
      </c>
      <c r="F439">
        <v>2050</v>
      </c>
      <c r="G439">
        <v>5.8431894548949002E-2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187</v>
      </c>
      <c r="D440" t="s">
        <v>207</v>
      </c>
      <c r="E440" t="s">
        <v>180</v>
      </c>
      <c r="F440">
        <v>2015</v>
      </c>
      <c r="G440">
        <v>1.249119245123341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187</v>
      </c>
      <c r="D441" t="s">
        <v>207</v>
      </c>
      <c r="E441" t="s">
        <v>180</v>
      </c>
      <c r="F441">
        <v>2020</v>
      </c>
      <c r="G441">
        <v>1.1279705749412141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187</v>
      </c>
      <c r="D442" t="s">
        <v>207</v>
      </c>
      <c r="E442" t="s">
        <v>180</v>
      </c>
      <c r="F442">
        <v>2025</v>
      </c>
      <c r="G442">
        <v>0.58135483148246803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187</v>
      </c>
      <c r="D443" t="s">
        <v>207</v>
      </c>
      <c r="E443" t="s">
        <v>180</v>
      </c>
      <c r="F443">
        <v>2030</v>
      </c>
      <c r="G443">
        <v>0.29658181511495801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187</v>
      </c>
      <c r="D444" t="s">
        <v>207</v>
      </c>
      <c r="E444" t="s">
        <v>180</v>
      </c>
      <c r="F444">
        <v>2035</v>
      </c>
      <c r="G444">
        <v>0.185743044713405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187</v>
      </c>
      <c r="D445" t="s">
        <v>207</v>
      </c>
      <c r="E445" t="s">
        <v>180</v>
      </c>
      <c r="F445">
        <v>2040</v>
      </c>
      <c r="G445">
        <v>4.5773194759431E-2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126</v>
      </c>
      <c r="D446" t="s">
        <v>202</v>
      </c>
      <c r="E446" t="s">
        <v>180</v>
      </c>
      <c r="F446">
        <v>2015</v>
      </c>
      <c r="G446">
        <v>3.057092911455E-3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126</v>
      </c>
      <c r="D447" t="s">
        <v>202</v>
      </c>
      <c r="E447" t="s">
        <v>180</v>
      </c>
      <c r="F447">
        <v>2020</v>
      </c>
      <c r="G447">
        <v>3.1162269369479998E-3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126</v>
      </c>
      <c r="D448" t="s">
        <v>202</v>
      </c>
      <c r="E448" t="s">
        <v>180</v>
      </c>
      <c r="F448">
        <v>2025</v>
      </c>
      <c r="G448">
        <v>5.8520549416909998E-2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126</v>
      </c>
      <c r="D449" t="s">
        <v>202</v>
      </c>
      <c r="E449" t="s">
        <v>180</v>
      </c>
      <c r="F449">
        <v>2030</v>
      </c>
      <c r="G449">
        <v>7.5257705025474006E-2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126</v>
      </c>
      <c r="D450" t="s">
        <v>202</v>
      </c>
      <c r="E450" t="s">
        <v>180</v>
      </c>
      <c r="F450">
        <v>2035</v>
      </c>
      <c r="G450">
        <v>9.1306752249862011E-2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126</v>
      </c>
      <c r="D451" t="s">
        <v>202</v>
      </c>
      <c r="E451" t="s">
        <v>180</v>
      </c>
      <c r="F451">
        <v>2040</v>
      </c>
      <c r="G451">
        <v>0.127001497655577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126</v>
      </c>
      <c r="D452" t="s">
        <v>202</v>
      </c>
      <c r="E452" t="s">
        <v>180</v>
      </c>
      <c r="F452">
        <v>2045</v>
      </c>
      <c r="G452">
        <v>0.126643349391658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126</v>
      </c>
      <c r="D453" t="s">
        <v>202</v>
      </c>
      <c r="E453" t="s">
        <v>180</v>
      </c>
      <c r="F453">
        <v>2050</v>
      </c>
      <c r="G453">
        <v>0.124737762727991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126</v>
      </c>
      <c r="D454" t="s">
        <v>203</v>
      </c>
      <c r="E454" t="s">
        <v>180</v>
      </c>
      <c r="F454">
        <v>2015</v>
      </c>
      <c r="G454">
        <v>0.136085341893217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126</v>
      </c>
      <c r="D455" t="s">
        <v>203</v>
      </c>
      <c r="E455" t="s">
        <v>180</v>
      </c>
      <c r="F455">
        <v>2020</v>
      </c>
      <c r="G455">
        <v>0.15130960361387899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126</v>
      </c>
      <c r="D456" t="s">
        <v>203</v>
      </c>
      <c r="E456" t="s">
        <v>180</v>
      </c>
      <c r="F456">
        <v>2025</v>
      </c>
      <c r="G456">
        <v>0.103213607757791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126</v>
      </c>
      <c r="D457" t="s">
        <v>203</v>
      </c>
      <c r="E457" t="s">
        <v>180</v>
      </c>
      <c r="F457">
        <v>2030</v>
      </c>
      <c r="G457">
        <v>8.1311463452306013E-2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126</v>
      </c>
      <c r="D458" t="s">
        <v>203</v>
      </c>
      <c r="E458" t="s">
        <v>180</v>
      </c>
      <c r="F458">
        <v>2035</v>
      </c>
      <c r="G458">
        <v>5.8050714901192013E-2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126</v>
      </c>
      <c r="D459" t="s">
        <v>203</v>
      </c>
      <c r="E459" t="s">
        <v>180</v>
      </c>
      <c r="F459">
        <v>2040</v>
      </c>
      <c r="G459">
        <v>1.181388488795E-2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126</v>
      </c>
      <c r="D460" t="s">
        <v>203</v>
      </c>
      <c r="E460" t="s">
        <v>180</v>
      </c>
      <c r="F460">
        <v>2045</v>
      </c>
      <c r="G460">
        <v>6.0097543169577311E-4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126</v>
      </c>
      <c r="D461" t="s">
        <v>203</v>
      </c>
      <c r="E461" t="s">
        <v>180</v>
      </c>
      <c r="F461">
        <v>2050</v>
      </c>
      <c r="G461">
        <v>7.8921385764212017E-4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126</v>
      </c>
      <c r="D462" t="s">
        <v>204</v>
      </c>
      <c r="E462" t="s">
        <v>180</v>
      </c>
      <c r="F462">
        <v>2045</v>
      </c>
      <c r="G462">
        <v>2.2829242607830002E-3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126</v>
      </c>
      <c r="D463" t="s">
        <v>204</v>
      </c>
      <c r="E463" t="s">
        <v>180</v>
      </c>
      <c r="F463">
        <v>2050</v>
      </c>
      <c r="G463">
        <v>5.6633121012740007E-3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126</v>
      </c>
      <c r="D464" t="s">
        <v>205</v>
      </c>
      <c r="E464" t="s">
        <v>180</v>
      </c>
      <c r="F464">
        <v>2015</v>
      </c>
      <c r="G464">
        <v>4.3911033607581001E-2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126</v>
      </c>
      <c r="D465" t="s">
        <v>205</v>
      </c>
      <c r="E465" t="s">
        <v>180</v>
      </c>
      <c r="F465">
        <v>2020</v>
      </c>
      <c r="G465">
        <v>5.5237477205570002E-3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126</v>
      </c>
      <c r="D466" t="s">
        <v>205</v>
      </c>
      <c r="E466" t="s">
        <v>180</v>
      </c>
      <c r="F466">
        <v>2025</v>
      </c>
      <c r="G466">
        <v>1.490117461043373E-4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126</v>
      </c>
      <c r="D467" t="s">
        <v>205</v>
      </c>
      <c r="E467" t="s">
        <v>180</v>
      </c>
      <c r="F467">
        <v>2030</v>
      </c>
      <c r="G467">
        <v>2.9802349220867471E-4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126</v>
      </c>
      <c r="D468" t="s">
        <v>205</v>
      </c>
      <c r="E468" t="s">
        <v>180</v>
      </c>
      <c r="F468">
        <v>2035</v>
      </c>
      <c r="G468">
        <v>5.2175587357907341E-5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126</v>
      </c>
      <c r="D469" t="s">
        <v>206</v>
      </c>
      <c r="E469" t="s">
        <v>180</v>
      </c>
      <c r="F469">
        <v>2015</v>
      </c>
      <c r="G469">
        <v>4.2084786128642013E-2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126</v>
      </c>
      <c r="D470" t="s">
        <v>206</v>
      </c>
      <c r="E470" t="s">
        <v>180</v>
      </c>
      <c r="F470">
        <v>2020</v>
      </c>
      <c r="G470">
        <v>4.1978516735406E-2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126</v>
      </c>
      <c r="D471" t="s">
        <v>206</v>
      </c>
      <c r="E471" t="s">
        <v>180</v>
      </c>
      <c r="F471">
        <v>2025</v>
      </c>
      <c r="G471">
        <v>3.5638207184492003E-2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126</v>
      </c>
      <c r="D472" t="s">
        <v>206</v>
      </c>
      <c r="E472" t="s">
        <v>180</v>
      </c>
      <c r="F472">
        <v>2030</v>
      </c>
      <c r="G472">
        <v>3.0256354877889E-2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126</v>
      </c>
      <c r="D473" t="s">
        <v>206</v>
      </c>
      <c r="E473" t="s">
        <v>180</v>
      </c>
      <c r="F473">
        <v>2035</v>
      </c>
      <c r="G473">
        <v>2.5687921026195E-2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126</v>
      </c>
      <c r="D474" t="s">
        <v>206</v>
      </c>
      <c r="E474" t="s">
        <v>180</v>
      </c>
      <c r="F474">
        <v>2040</v>
      </c>
      <c r="G474">
        <v>2.1834732872266002E-2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126</v>
      </c>
      <c r="D475" t="s">
        <v>206</v>
      </c>
      <c r="E475" t="s">
        <v>180</v>
      </c>
      <c r="F475">
        <v>2045</v>
      </c>
      <c r="G475">
        <v>1.8559522941426002E-2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126</v>
      </c>
      <c r="D476" t="s">
        <v>206</v>
      </c>
      <c r="E476" t="s">
        <v>180</v>
      </c>
      <c r="F476">
        <v>2050</v>
      </c>
      <c r="G476">
        <v>1.5775594500212001E-2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126</v>
      </c>
      <c r="D477" t="s">
        <v>207</v>
      </c>
      <c r="E477" t="s">
        <v>180</v>
      </c>
      <c r="F477">
        <v>2015</v>
      </c>
      <c r="G477">
        <v>5.8426925286878012E-2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126</v>
      </c>
      <c r="D478" t="s">
        <v>207</v>
      </c>
      <c r="E478" t="s">
        <v>180</v>
      </c>
      <c r="F478">
        <v>2020</v>
      </c>
      <c r="G478">
        <v>5.5845573286641997E-2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126</v>
      </c>
      <c r="D479" t="s">
        <v>207</v>
      </c>
      <c r="E479" t="s">
        <v>180</v>
      </c>
      <c r="F479">
        <v>2025</v>
      </c>
      <c r="G479">
        <v>2.4755854349875001E-2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126</v>
      </c>
      <c r="D480" t="s">
        <v>207</v>
      </c>
      <c r="E480" t="s">
        <v>180</v>
      </c>
      <c r="F480">
        <v>2030</v>
      </c>
      <c r="G480">
        <v>1.0774764755313001E-2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126</v>
      </c>
      <c r="D481" t="s">
        <v>207</v>
      </c>
      <c r="E481" t="s">
        <v>180</v>
      </c>
      <c r="F481">
        <v>2035</v>
      </c>
      <c r="G481">
        <v>3.4130925826740001E-3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126</v>
      </c>
      <c r="D482" t="s">
        <v>207</v>
      </c>
      <c r="E482" t="s">
        <v>180</v>
      </c>
      <c r="F482">
        <v>2040</v>
      </c>
      <c r="G482">
        <v>5.3023011254180432E-5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135</v>
      </c>
      <c r="D483" t="s">
        <v>202</v>
      </c>
      <c r="E483" t="s">
        <v>180</v>
      </c>
      <c r="F483">
        <v>2015</v>
      </c>
      <c r="G483">
        <v>1.25231588534E-3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135</v>
      </c>
      <c r="D484" t="s">
        <v>202</v>
      </c>
      <c r="E484" t="s">
        <v>180</v>
      </c>
      <c r="F484">
        <v>2020</v>
      </c>
      <c r="G484">
        <v>1.8679833315289999E-3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135</v>
      </c>
      <c r="D485" t="s">
        <v>202</v>
      </c>
      <c r="E485" t="s">
        <v>180</v>
      </c>
      <c r="F485">
        <v>2025</v>
      </c>
      <c r="G485">
        <v>3.4744300367626997E-2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135</v>
      </c>
      <c r="D486" t="s">
        <v>202</v>
      </c>
      <c r="E486" t="s">
        <v>180</v>
      </c>
      <c r="F486">
        <v>2030</v>
      </c>
      <c r="G486">
        <v>5.1701488961899002E-2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135</v>
      </c>
      <c r="D487" t="s">
        <v>202</v>
      </c>
      <c r="E487" t="s">
        <v>180</v>
      </c>
      <c r="F487">
        <v>2035</v>
      </c>
      <c r="G487">
        <v>8.3291939366090001E-2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135</v>
      </c>
      <c r="D488" t="s">
        <v>202</v>
      </c>
      <c r="E488" t="s">
        <v>180</v>
      </c>
      <c r="F488">
        <v>2040</v>
      </c>
      <c r="G488">
        <v>0.160398286918008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135</v>
      </c>
      <c r="D489" t="s">
        <v>202</v>
      </c>
      <c r="E489" t="s">
        <v>180</v>
      </c>
      <c r="F489">
        <v>2045</v>
      </c>
      <c r="G489">
        <v>0.15784413751364701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135</v>
      </c>
      <c r="D490" t="s">
        <v>202</v>
      </c>
      <c r="E490" t="s">
        <v>180</v>
      </c>
      <c r="F490">
        <v>2050</v>
      </c>
      <c r="G490">
        <v>0.15574819863470701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135</v>
      </c>
      <c r="D491" t="s">
        <v>203</v>
      </c>
      <c r="E491" t="s">
        <v>180</v>
      </c>
      <c r="F491">
        <v>2015</v>
      </c>
      <c r="G491">
        <v>0.18970323008374601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135</v>
      </c>
      <c r="D492" t="s">
        <v>203</v>
      </c>
      <c r="E492" t="s">
        <v>180</v>
      </c>
      <c r="F492">
        <v>2020</v>
      </c>
      <c r="G492">
        <v>0.21237479371982501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135</v>
      </c>
      <c r="D493" t="s">
        <v>203</v>
      </c>
      <c r="E493" t="s">
        <v>180</v>
      </c>
      <c r="F493">
        <v>2025</v>
      </c>
      <c r="G493">
        <v>0.192755801614068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135</v>
      </c>
      <c r="D494" t="s">
        <v>203</v>
      </c>
      <c r="E494" t="s">
        <v>180</v>
      </c>
      <c r="F494">
        <v>2030</v>
      </c>
      <c r="G494">
        <v>0.17543421257991099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135</v>
      </c>
      <c r="D495" t="s">
        <v>203</v>
      </c>
      <c r="E495" t="s">
        <v>180</v>
      </c>
      <c r="F495">
        <v>2035</v>
      </c>
      <c r="G495">
        <v>0.12650498297111501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135</v>
      </c>
      <c r="D496" t="s">
        <v>203</v>
      </c>
      <c r="E496" t="s">
        <v>180</v>
      </c>
      <c r="F496">
        <v>2040</v>
      </c>
      <c r="G496">
        <v>1.7050417338675999E-2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135</v>
      </c>
      <c r="D497" t="s">
        <v>203</v>
      </c>
      <c r="E497" t="s">
        <v>180</v>
      </c>
      <c r="F497">
        <v>2045</v>
      </c>
      <c r="G497">
        <v>1.7839491915260001E-3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135</v>
      </c>
      <c r="D498" t="s">
        <v>203</v>
      </c>
      <c r="E498" t="s">
        <v>180</v>
      </c>
      <c r="F498">
        <v>2050</v>
      </c>
      <c r="G498">
        <v>1.7623764282759999E-3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135</v>
      </c>
      <c r="D499" t="s">
        <v>204</v>
      </c>
      <c r="E499" t="s">
        <v>180</v>
      </c>
      <c r="F499">
        <v>2040</v>
      </c>
      <c r="G499">
        <v>1.0533637645976E-2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135</v>
      </c>
      <c r="D500" t="s">
        <v>204</v>
      </c>
      <c r="E500" t="s">
        <v>180</v>
      </c>
      <c r="F500">
        <v>2045</v>
      </c>
      <c r="G500">
        <v>1.3365857427165E-2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135</v>
      </c>
      <c r="D501" t="s">
        <v>204</v>
      </c>
      <c r="E501" t="s">
        <v>180</v>
      </c>
      <c r="F501">
        <v>2050</v>
      </c>
      <c r="G501">
        <v>1.5303041712671E-2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135</v>
      </c>
      <c r="D502" t="s">
        <v>205</v>
      </c>
      <c r="E502" t="s">
        <v>180</v>
      </c>
      <c r="F502">
        <v>2015</v>
      </c>
      <c r="G502">
        <v>8.5688423073865011E-2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135</v>
      </c>
      <c r="D503" t="s">
        <v>205</v>
      </c>
      <c r="E503" t="s">
        <v>180</v>
      </c>
      <c r="F503">
        <v>2020</v>
      </c>
      <c r="G503">
        <v>3.2590124867824997E-2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135</v>
      </c>
      <c r="D504" t="s">
        <v>205</v>
      </c>
      <c r="E504" t="s">
        <v>180</v>
      </c>
      <c r="F504">
        <v>2025</v>
      </c>
      <c r="G504">
        <v>2.9977925950733231E-5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135</v>
      </c>
      <c r="D505" t="s">
        <v>205</v>
      </c>
      <c r="E505" t="s">
        <v>180</v>
      </c>
      <c r="F505">
        <v>2030</v>
      </c>
      <c r="G505">
        <v>5.9955851901466448E-5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135</v>
      </c>
      <c r="D506" t="s">
        <v>205</v>
      </c>
      <c r="E506" t="s">
        <v>180</v>
      </c>
      <c r="F506">
        <v>2035</v>
      </c>
      <c r="G506">
        <v>3.2664490511032207E-5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135</v>
      </c>
      <c r="D507" t="s">
        <v>206</v>
      </c>
      <c r="E507" t="s">
        <v>180</v>
      </c>
      <c r="F507">
        <v>2015</v>
      </c>
      <c r="G507">
        <v>5.0101841155450006E-3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135</v>
      </c>
      <c r="D508" t="s">
        <v>206</v>
      </c>
      <c r="E508" t="s">
        <v>180</v>
      </c>
      <c r="F508">
        <v>2020</v>
      </c>
      <c r="G508">
        <v>4.9612996431930003E-3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135</v>
      </c>
      <c r="D509" t="s">
        <v>206</v>
      </c>
      <c r="E509" t="s">
        <v>180</v>
      </c>
      <c r="F509">
        <v>2025</v>
      </c>
      <c r="G509">
        <v>4.1970797321360014E-3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135</v>
      </c>
      <c r="D510" t="s">
        <v>206</v>
      </c>
      <c r="E510" t="s">
        <v>180</v>
      </c>
      <c r="F510">
        <v>2030</v>
      </c>
      <c r="G510">
        <v>3.550901819564E-3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135</v>
      </c>
      <c r="D511" t="s">
        <v>206</v>
      </c>
      <c r="E511" t="s">
        <v>180</v>
      </c>
      <c r="F511">
        <v>2035</v>
      </c>
      <c r="G511">
        <v>3.0044753058459999E-3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135</v>
      </c>
      <c r="D512" t="s">
        <v>206</v>
      </c>
      <c r="E512" t="s">
        <v>180</v>
      </c>
      <c r="F512">
        <v>2040</v>
      </c>
      <c r="G512">
        <v>2.5538040099689998E-3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135</v>
      </c>
      <c r="D513" t="s">
        <v>206</v>
      </c>
      <c r="E513" t="s">
        <v>180</v>
      </c>
      <c r="F513">
        <v>2045</v>
      </c>
      <c r="G513">
        <v>2.1707334084740001E-3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135</v>
      </c>
      <c r="D514" t="s">
        <v>206</v>
      </c>
      <c r="E514" t="s">
        <v>180</v>
      </c>
      <c r="F514">
        <v>2050</v>
      </c>
      <c r="G514">
        <v>1.845123397203E-3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135</v>
      </c>
      <c r="D515" t="s">
        <v>207</v>
      </c>
      <c r="E515" t="s">
        <v>180</v>
      </c>
      <c r="F515">
        <v>2015</v>
      </c>
      <c r="G515">
        <v>4.5517590967910998E-2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135</v>
      </c>
      <c r="D516" t="s">
        <v>207</v>
      </c>
      <c r="E516" t="s">
        <v>180</v>
      </c>
      <c r="F516">
        <v>2020</v>
      </c>
      <c r="G516">
        <v>4.1127772347347012E-2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135</v>
      </c>
      <c r="D517" t="s">
        <v>207</v>
      </c>
      <c r="E517" t="s">
        <v>180</v>
      </c>
      <c r="F517">
        <v>2025</v>
      </c>
      <c r="G517">
        <v>2.9742163454433E-2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135</v>
      </c>
      <c r="D518" t="s">
        <v>207</v>
      </c>
      <c r="E518" t="s">
        <v>180</v>
      </c>
      <c r="F518">
        <v>2030</v>
      </c>
      <c r="G518">
        <v>9.1675242732470012E-3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135</v>
      </c>
      <c r="D519" t="s">
        <v>207</v>
      </c>
      <c r="E519" t="s">
        <v>180</v>
      </c>
      <c r="F519">
        <v>2035</v>
      </c>
      <c r="G519">
        <v>4.4079523350900006E-3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135</v>
      </c>
      <c r="D520" t="s">
        <v>207</v>
      </c>
      <c r="E520" t="s">
        <v>180</v>
      </c>
      <c r="F520">
        <v>2040</v>
      </c>
      <c r="G520">
        <v>1.150672820889444E-5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125</v>
      </c>
      <c r="D521" t="s">
        <v>202</v>
      </c>
      <c r="E521" t="s">
        <v>180</v>
      </c>
      <c r="F521">
        <v>2015</v>
      </c>
      <c r="G521">
        <v>1.2402292779539999E-3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125</v>
      </c>
      <c r="D522" t="s">
        <v>202</v>
      </c>
      <c r="E522" t="s">
        <v>180</v>
      </c>
      <c r="F522">
        <v>2020</v>
      </c>
      <c r="G522">
        <v>3.1262077911847999E-2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125</v>
      </c>
      <c r="D523" t="s">
        <v>202</v>
      </c>
      <c r="E523" t="s">
        <v>180</v>
      </c>
      <c r="F523">
        <v>2025</v>
      </c>
      <c r="G523">
        <v>3.5555273826686003E-2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125</v>
      </c>
      <c r="D524" t="s">
        <v>202</v>
      </c>
      <c r="E524" t="s">
        <v>180</v>
      </c>
      <c r="F524">
        <v>2030</v>
      </c>
      <c r="G524">
        <v>5.2487265116914997E-2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125</v>
      </c>
      <c r="D525" t="s">
        <v>202</v>
      </c>
      <c r="E525" t="s">
        <v>180</v>
      </c>
      <c r="F525">
        <v>2035</v>
      </c>
      <c r="G525">
        <v>6.3306418609997001E-2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125</v>
      </c>
      <c r="D526" t="s">
        <v>202</v>
      </c>
      <c r="E526" t="s">
        <v>180</v>
      </c>
      <c r="F526">
        <v>2040</v>
      </c>
      <c r="G526">
        <v>7.8565318017060001E-2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125</v>
      </c>
      <c r="D527" t="s">
        <v>202</v>
      </c>
      <c r="E527" t="s">
        <v>180</v>
      </c>
      <c r="F527">
        <v>2045</v>
      </c>
      <c r="G527">
        <v>7.6797744256351011E-2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125</v>
      </c>
      <c r="D528" t="s">
        <v>202</v>
      </c>
      <c r="E528" t="s">
        <v>180</v>
      </c>
      <c r="F528">
        <v>2050</v>
      </c>
      <c r="G528">
        <v>7.6867387101686002E-2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125</v>
      </c>
      <c r="D529" t="s">
        <v>203</v>
      </c>
      <c r="E529" t="s">
        <v>180</v>
      </c>
      <c r="F529">
        <v>2015</v>
      </c>
      <c r="G529">
        <v>8.3726588179182007E-2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125</v>
      </c>
      <c r="D530" t="s">
        <v>203</v>
      </c>
      <c r="E530" t="s">
        <v>180</v>
      </c>
      <c r="F530">
        <v>2020</v>
      </c>
      <c r="G530">
        <v>7.3946897100374012E-2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125</v>
      </c>
      <c r="D531" t="s">
        <v>203</v>
      </c>
      <c r="E531" t="s">
        <v>180</v>
      </c>
      <c r="F531">
        <v>2025</v>
      </c>
      <c r="G531">
        <v>6.4792135855604005E-2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125</v>
      </c>
      <c r="D532" t="s">
        <v>203</v>
      </c>
      <c r="E532" t="s">
        <v>180</v>
      </c>
      <c r="F532">
        <v>2030</v>
      </c>
      <c r="G532">
        <v>3.8798690891586003E-2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125</v>
      </c>
      <c r="D533" t="s">
        <v>203</v>
      </c>
      <c r="E533" t="s">
        <v>180</v>
      </c>
      <c r="F533">
        <v>2035</v>
      </c>
      <c r="G533">
        <v>2.4703413357429999E-2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125</v>
      </c>
      <c r="D534" t="s">
        <v>203</v>
      </c>
      <c r="E534" t="s">
        <v>180</v>
      </c>
      <c r="F534">
        <v>2040</v>
      </c>
      <c r="G534">
        <v>4.9711488992610006E-3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125</v>
      </c>
      <c r="D535" t="s">
        <v>203</v>
      </c>
      <c r="E535" t="s">
        <v>180</v>
      </c>
      <c r="F535">
        <v>2045</v>
      </c>
      <c r="G535">
        <v>1.8441208673950001E-3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125</v>
      </c>
      <c r="D536" t="s">
        <v>203</v>
      </c>
      <c r="E536" t="s">
        <v>180</v>
      </c>
      <c r="F536">
        <v>2050</v>
      </c>
      <c r="G536">
        <v>3.5933716003049999E-3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125</v>
      </c>
      <c r="D537" t="s">
        <v>204</v>
      </c>
      <c r="E537" t="s">
        <v>180</v>
      </c>
      <c r="F537">
        <v>2045</v>
      </c>
      <c r="G537">
        <v>1.8180915532129999E-3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125</v>
      </c>
      <c r="D538" t="s">
        <v>204</v>
      </c>
      <c r="E538" t="s">
        <v>180</v>
      </c>
      <c r="F538">
        <v>2050</v>
      </c>
      <c r="G538">
        <v>1.5446206532439999E-3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125</v>
      </c>
      <c r="D539" t="s">
        <v>205</v>
      </c>
      <c r="E539" t="s">
        <v>180</v>
      </c>
      <c r="F539">
        <v>2015</v>
      </c>
      <c r="G539">
        <v>1.9448967989232999E-2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125</v>
      </c>
      <c r="D540" t="s">
        <v>205</v>
      </c>
      <c r="E540" t="s">
        <v>180</v>
      </c>
      <c r="F540">
        <v>2020</v>
      </c>
      <c r="G540">
        <v>1.3552819435209999E-3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125</v>
      </c>
      <c r="D541" t="s">
        <v>205</v>
      </c>
      <c r="E541" t="s">
        <v>180</v>
      </c>
      <c r="F541">
        <v>2025</v>
      </c>
      <c r="G541">
        <v>1.5214104093569671E-4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125</v>
      </c>
      <c r="D542" t="s">
        <v>205</v>
      </c>
      <c r="E542" t="s">
        <v>180</v>
      </c>
      <c r="F542">
        <v>2030</v>
      </c>
      <c r="G542">
        <v>9.295905882352941E-5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125</v>
      </c>
      <c r="D543" t="s">
        <v>206</v>
      </c>
      <c r="E543" t="s">
        <v>180</v>
      </c>
      <c r="F543">
        <v>2015</v>
      </c>
      <c r="G543">
        <v>4.2016070821490007E-3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125</v>
      </c>
      <c r="D544" t="s">
        <v>206</v>
      </c>
      <c r="E544" t="s">
        <v>180</v>
      </c>
      <c r="F544">
        <v>2020</v>
      </c>
      <c r="G544">
        <v>4.1253537285969996E-3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125</v>
      </c>
      <c r="D545" t="s">
        <v>206</v>
      </c>
      <c r="E545" t="s">
        <v>180</v>
      </c>
      <c r="F545">
        <v>2025</v>
      </c>
      <c r="G545">
        <v>3.4753143558049998E-3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125</v>
      </c>
      <c r="D546" t="s">
        <v>206</v>
      </c>
      <c r="E546" t="s">
        <v>180</v>
      </c>
      <c r="F546">
        <v>2030</v>
      </c>
      <c r="G546">
        <v>2.9280984994440001E-3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125</v>
      </c>
      <c r="D547" t="s">
        <v>206</v>
      </c>
      <c r="E547" t="s">
        <v>180</v>
      </c>
      <c r="F547">
        <v>2035</v>
      </c>
      <c r="G547">
        <v>2.467371201046E-3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125</v>
      </c>
      <c r="D548" t="s">
        <v>206</v>
      </c>
      <c r="E548" t="s">
        <v>180</v>
      </c>
      <c r="F548">
        <v>2040</v>
      </c>
      <c r="G548">
        <v>2.097265520889E-3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125</v>
      </c>
      <c r="D549" t="s">
        <v>206</v>
      </c>
      <c r="E549" t="s">
        <v>180</v>
      </c>
      <c r="F549">
        <v>2045</v>
      </c>
      <c r="G549">
        <v>1.7826756927549999E-3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125</v>
      </c>
      <c r="D550" t="s">
        <v>206</v>
      </c>
      <c r="E550" t="s">
        <v>180</v>
      </c>
      <c r="F550">
        <v>2050</v>
      </c>
      <c r="G550">
        <v>1.6377312092820001E-3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125</v>
      </c>
      <c r="D551" t="s">
        <v>207</v>
      </c>
      <c r="E551" t="s">
        <v>180</v>
      </c>
      <c r="F551">
        <v>2015</v>
      </c>
      <c r="G551">
        <v>3.5144023752129001E-2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125</v>
      </c>
      <c r="D552" t="s">
        <v>207</v>
      </c>
      <c r="E552" t="s">
        <v>180</v>
      </c>
      <c r="F552">
        <v>2020</v>
      </c>
      <c r="G552">
        <v>1.1069192367334E-2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125</v>
      </c>
      <c r="D553" t="s">
        <v>207</v>
      </c>
      <c r="E553" t="s">
        <v>180</v>
      </c>
      <c r="F553">
        <v>2025</v>
      </c>
      <c r="G553">
        <v>7.0097478336950004E-3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125</v>
      </c>
      <c r="D554" t="s">
        <v>207</v>
      </c>
      <c r="E554" t="s">
        <v>180</v>
      </c>
      <c r="F554">
        <v>2030</v>
      </c>
      <c r="G554">
        <v>4.4548297233580007E-3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125</v>
      </c>
      <c r="D555" t="s">
        <v>207</v>
      </c>
      <c r="E555" t="s">
        <v>180</v>
      </c>
      <c r="F555">
        <v>2035</v>
      </c>
      <c r="G555">
        <v>1.418260878008E-3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130</v>
      </c>
      <c r="D556" t="s">
        <v>202</v>
      </c>
      <c r="E556" t="s">
        <v>180</v>
      </c>
      <c r="F556">
        <v>2015</v>
      </c>
      <c r="G556">
        <v>4.5962411392265007E-2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130</v>
      </c>
      <c r="D557" t="s">
        <v>202</v>
      </c>
      <c r="E557" t="s">
        <v>180</v>
      </c>
      <c r="F557">
        <v>2020</v>
      </c>
      <c r="G557">
        <v>4.0039768588344002E-2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130</v>
      </c>
      <c r="D558" t="s">
        <v>202</v>
      </c>
      <c r="E558" t="s">
        <v>180</v>
      </c>
      <c r="F558">
        <v>2025</v>
      </c>
      <c r="G558">
        <v>0.23675638877296701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130</v>
      </c>
      <c r="D559" t="s">
        <v>202</v>
      </c>
      <c r="E559" t="s">
        <v>180</v>
      </c>
      <c r="F559">
        <v>2030</v>
      </c>
      <c r="G559">
        <v>0.30027868572192601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130</v>
      </c>
      <c r="D560" t="s">
        <v>202</v>
      </c>
      <c r="E560" t="s">
        <v>180</v>
      </c>
      <c r="F560">
        <v>2035</v>
      </c>
      <c r="G560">
        <v>0.38840140075430302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130</v>
      </c>
      <c r="D561" t="s">
        <v>202</v>
      </c>
      <c r="E561" t="s">
        <v>180</v>
      </c>
      <c r="F561">
        <v>2040</v>
      </c>
      <c r="G561">
        <v>0.62067380507349401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130</v>
      </c>
      <c r="D562" t="s">
        <v>202</v>
      </c>
      <c r="E562" t="s">
        <v>180</v>
      </c>
      <c r="F562">
        <v>2045</v>
      </c>
      <c r="G562">
        <v>0.63159978034562703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130</v>
      </c>
      <c r="D563" t="s">
        <v>202</v>
      </c>
      <c r="E563" t="s">
        <v>180</v>
      </c>
      <c r="F563">
        <v>2050</v>
      </c>
      <c r="G563">
        <v>0.64132902322903407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130</v>
      </c>
      <c r="D564" t="s">
        <v>203</v>
      </c>
      <c r="E564" t="s">
        <v>180</v>
      </c>
      <c r="F564">
        <v>2015</v>
      </c>
      <c r="G564">
        <v>1.34685518695455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130</v>
      </c>
      <c r="D565" t="s">
        <v>203</v>
      </c>
      <c r="E565" t="s">
        <v>180</v>
      </c>
      <c r="F565">
        <v>2020</v>
      </c>
      <c r="G565">
        <v>1.2833027658642071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130</v>
      </c>
      <c r="D566" t="s">
        <v>203</v>
      </c>
      <c r="E566" t="s">
        <v>180</v>
      </c>
      <c r="F566">
        <v>2025</v>
      </c>
      <c r="G566">
        <v>1.0785098606325241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130</v>
      </c>
      <c r="D567" t="s">
        <v>203</v>
      </c>
      <c r="E567" t="s">
        <v>180</v>
      </c>
      <c r="F567">
        <v>2030</v>
      </c>
      <c r="G567">
        <v>0.93684528126503008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130</v>
      </c>
      <c r="D568" t="s">
        <v>203</v>
      </c>
      <c r="E568" t="s">
        <v>180</v>
      </c>
      <c r="F568">
        <v>2035</v>
      </c>
      <c r="G568">
        <v>0.52188989978707701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130</v>
      </c>
      <c r="D569" t="s">
        <v>203</v>
      </c>
      <c r="E569" t="s">
        <v>180</v>
      </c>
      <c r="F569">
        <v>2040</v>
      </c>
      <c r="G569">
        <v>0.133533416607925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130</v>
      </c>
      <c r="D570" t="s">
        <v>203</v>
      </c>
      <c r="E570" t="s">
        <v>180</v>
      </c>
      <c r="F570">
        <v>2045</v>
      </c>
      <c r="G570">
        <v>4.4904140995654998E-2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130</v>
      </c>
      <c r="D571" t="s">
        <v>203</v>
      </c>
      <c r="E571" t="s">
        <v>180</v>
      </c>
      <c r="F571">
        <v>2050</v>
      </c>
      <c r="G571">
        <v>5.18713440491E-3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130</v>
      </c>
      <c r="D572" t="s">
        <v>204</v>
      </c>
      <c r="E572" t="s">
        <v>180</v>
      </c>
      <c r="F572">
        <v>2040</v>
      </c>
      <c r="G572">
        <v>7.8424407510866004E-2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130</v>
      </c>
      <c r="D573" t="s">
        <v>204</v>
      </c>
      <c r="E573" t="s">
        <v>180</v>
      </c>
      <c r="F573">
        <v>2045</v>
      </c>
      <c r="G573">
        <v>0.10515545727628101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130</v>
      </c>
      <c r="D574" t="s">
        <v>204</v>
      </c>
      <c r="E574" t="s">
        <v>180</v>
      </c>
      <c r="F574">
        <v>2050</v>
      </c>
      <c r="G574">
        <v>0.115886819154601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130</v>
      </c>
      <c r="D575" t="s">
        <v>205</v>
      </c>
      <c r="E575" t="s">
        <v>180</v>
      </c>
      <c r="F575">
        <v>2015</v>
      </c>
      <c r="G575">
        <v>0.140704442036552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130</v>
      </c>
      <c r="D576" t="s">
        <v>205</v>
      </c>
      <c r="E576" t="s">
        <v>180</v>
      </c>
      <c r="F576">
        <v>2020</v>
      </c>
      <c r="G576">
        <v>7.0943248482290999E-2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130</v>
      </c>
      <c r="D577" t="s">
        <v>205</v>
      </c>
      <c r="E577" t="s">
        <v>180</v>
      </c>
      <c r="F577">
        <v>2025</v>
      </c>
      <c r="G577">
        <v>1.9725458823529411E-4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130</v>
      </c>
      <c r="D578" t="s">
        <v>205</v>
      </c>
      <c r="E578" t="s">
        <v>180</v>
      </c>
      <c r="F578">
        <v>2030</v>
      </c>
      <c r="G578">
        <v>3.9450917647058822E-4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130</v>
      </c>
      <c r="D579" t="s">
        <v>205</v>
      </c>
      <c r="E579" t="s">
        <v>180</v>
      </c>
      <c r="F579">
        <v>2035</v>
      </c>
      <c r="G579">
        <v>1.9725458823529411E-4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130</v>
      </c>
      <c r="D580" t="s">
        <v>206</v>
      </c>
      <c r="E580" t="s">
        <v>180</v>
      </c>
      <c r="F580">
        <v>2015</v>
      </c>
      <c r="G580">
        <v>4.1461691434650998E-2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130</v>
      </c>
      <c r="D581" t="s">
        <v>206</v>
      </c>
      <c r="E581" t="s">
        <v>180</v>
      </c>
      <c r="F581">
        <v>2020</v>
      </c>
      <c r="G581">
        <v>4.1349084814150013E-2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130</v>
      </c>
      <c r="D582" t="s">
        <v>206</v>
      </c>
      <c r="E582" t="s">
        <v>180</v>
      </c>
      <c r="F582">
        <v>2025</v>
      </c>
      <c r="G582">
        <v>3.5100594078810013E-2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130</v>
      </c>
      <c r="D583" t="s">
        <v>206</v>
      </c>
      <c r="E583" t="s">
        <v>180</v>
      </c>
      <c r="F583">
        <v>2030</v>
      </c>
      <c r="G583">
        <v>2.9797229698877999E-2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130</v>
      </c>
      <c r="D584" t="s">
        <v>206</v>
      </c>
      <c r="E584" t="s">
        <v>180</v>
      </c>
      <c r="F584">
        <v>2035</v>
      </c>
      <c r="G584">
        <v>0.28245842110716801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130</v>
      </c>
      <c r="D585" t="s">
        <v>206</v>
      </c>
      <c r="E585" t="s">
        <v>180</v>
      </c>
      <c r="F585">
        <v>2040</v>
      </c>
      <c r="G585">
        <v>0.24008965794109299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130</v>
      </c>
      <c r="D586" t="s">
        <v>206</v>
      </c>
      <c r="E586" t="s">
        <v>180</v>
      </c>
      <c r="F586">
        <v>2045</v>
      </c>
      <c r="G586">
        <v>0.204076209249929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130</v>
      </c>
      <c r="D587" t="s">
        <v>206</v>
      </c>
      <c r="E587" t="s">
        <v>180</v>
      </c>
      <c r="F587">
        <v>2050</v>
      </c>
      <c r="G587">
        <v>0.173464777862439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130</v>
      </c>
      <c r="D588" t="s">
        <v>207</v>
      </c>
      <c r="E588" t="s">
        <v>180</v>
      </c>
      <c r="F588">
        <v>2015</v>
      </c>
      <c r="G588">
        <v>0.29582059716756798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130</v>
      </c>
      <c r="D589" t="s">
        <v>207</v>
      </c>
      <c r="E589" t="s">
        <v>180</v>
      </c>
      <c r="F589">
        <v>2020</v>
      </c>
      <c r="G589">
        <v>0.290474726686622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130</v>
      </c>
      <c r="D590" t="s">
        <v>207</v>
      </c>
      <c r="E590" t="s">
        <v>180</v>
      </c>
      <c r="F590">
        <v>2025</v>
      </c>
      <c r="G590">
        <v>0.149244701272395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130</v>
      </c>
      <c r="D591" t="s">
        <v>207</v>
      </c>
      <c r="E591" t="s">
        <v>180</v>
      </c>
      <c r="F591">
        <v>2030</v>
      </c>
      <c r="G591">
        <v>5.4419849188709013E-2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130</v>
      </c>
      <c r="D592" t="s">
        <v>207</v>
      </c>
      <c r="E592" t="s">
        <v>180</v>
      </c>
      <c r="F592">
        <v>2035</v>
      </c>
      <c r="G592">
        <v>2.6234320159579001E-2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130</v>
      </c>
      <c r="D593" t="s">
        <v>207</v>
      </c>
      <c r="E593" t="s">
        <v>180</v>
      </c>
      <c r="F593">
        <v>2040</v>
      </c>
      <c r="G593">
        <v>4.2094217552020004E-3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132</v>
      </c>
      <c r="D594" t="s">
        <v>202</v>
      </c>
      <c r="E594" t="s">
        <v>180</v>
      </c>
      <c r="F594">
        <v>2015</v>
      </c>
      <c r="G594">
        <v>1.0843195874200001E-3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132</v>
      </c>
      <c r="D595" t="s">
        <v>202</v>
      </c>
      <c r="E595" t="s">
        <v>180</v>
      </c>
      <c r="F595">
        <v>2020</v>
      </c>
      <c r="G595">
        <v>1.0849517029669999E-3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132</v>
      </c>
      <c r="D596" t="s">
        <v>202</v>
      </c>
      <c r="E596" t="s">
        <v>180</v>
      </c>
      <c r="F596">
        <v>2025</v>
      </c>
      <c r="G596">
        <v>2.0358706063839998E-3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132</v>
      </c>
      <c r="D597" t="s">
        <v>202</v>
      </c>
      <c r="E597" t="s">
        <v>180</v>
      </c>
      <c r="F597">
        <v>2030</v>
      </c>
      <c r="G597">
        <v>3.7135405905020001E-3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132</v>
      </c>
      <c r="D598" t="s">
        <v>202</v>
      </c>
      <c r="E598" t="s">
        <v>180</v>
      </c>
      <c r="F598">
        <v>2035</v>
      </c>
      <c r="G598">
        <v>1.0208947699131001E-2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132</v>
      </c>
      <c r="D599" t="s">
        <v>202</v>
      </c>
      <c r="E599" t="s">
        <v>180</v>
      </c>
      <c r="F599">
        <v>2040</v>
      </c>
      <c r="G599">
        <v>2.3431760918992999E-2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132</v>
      </c>
      <c r="D600" t="s">
        <v>202</v>
      </c>
      <c r="E600" t="s">
        <v>180</v>
      </c>
      <c r="F600">
        <v>2045</v>
      </c>
      <c r="G600">
        <v>2.392948777504E-2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132</v>
      </c>
      <c r="D601" t="s">
        <v>202</v>
      </c>
      <c r="E601" t="s">
        <v>180</v>
      </c>
      <c r="F601">
        <v>2050</v>
      </c>
      <c r="G601">
        <v>2.4354640871693999E-2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132</v>
      </c>
      <c r="D602" t="s">
        <v>203</v>
      </c>
      <c r="E602" t="s">
        <v>180</v>
      </c>
      <c r="F602">
        <v>2015</v>
      </c>
      <c r="G602">
        <v>2.5805427925832999E-2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132</v>
      </c>
      <c r="D603" t="s">
        <v>203</v>
      </c>
      <c r="E603" t="s">
        <v>180</v>
      </c>
      <c r="F603">
        <v>2020</v>
      </c>
      <c r="G603">
        <v>2.8044663825914001E-2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132</v>
      </c>
      <c r="D604" t="s">
        <v>203</v>
      </c>
      <c r="E604" t="s">
        <v>180</v>
      </c>
      <c r="F604">
        <v>2025</v>
      </c>
      <c r="G604">
        <v>2.8489758624732998E-2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132</v>
      </c>
      <c r="D605" t="s">
        <v>203</v>
      </c>
      <c r="E605" t="s">
        <v>180</v>
      </c>
      <c r="F605">
        <v>2030</v>
      </c>
      <c r="G605">
        <v>2.5667304322847001E-2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132</v>
      </c>
      <c r="D606" t="s">
        <v>203</v>
      </c>
      <c r="E606" t="s">
        <v>180</v>
      </c>
      <c r="F606">
        <v>2035</v>
      </c>
      <c r="G606">
        <v>1.7085241527543E-2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132</v>
      </c>
      <c r="D607" t="s">
        <v>203</v>
      </c>
      <c r="E607" t="s">
        <v>180</v>
      </c>
      <c r="F607">
        <v>2040</v>
      </c>
      <c r="G607">
        <v>2.030755377487E-3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132</v>
      </c>
      <c r="D608" t="s">
        <v>203</v>
      </c>
      <c r="E608" t="s">
        <v>180</v>
      </c>
      <c r="F608">
        <v>2045</v>
      </c>
      <c r="G608">
        <v>1.951144802939617E-4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132</v>
      </c>
      <c r="D609" t="s">
        <v>203</v>
      </c>
      <c r="E609" t="s">
        <v>180</v>
      </c>
      <c r="F609">
        <v>2050</v>
      </c>
      <c r="G609">
        <v>1.5646952526572201E-4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132</v>
      </c>
      <c r="D610" t="s">
        <v>205</v>
      </c>
      <c r="E610" t="s">
        <v>180</v>
      </c>
      <c r="F610">
        <v>2015</v>
      </c>
      <c r="G610">
        <v>4.5580513867770006E-3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132</v>
      </c>
      <c r="D611" t="s">
        <v>205</v>
      </c>
      <c r="E611" t="s">
        <v>180</v>
      </c>
      <c r="F611">
        <v>2020</v>
      </c>
      <c r="G611">
        <v>2.031134317268E-3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132</v>
      </c>
      <c r="D612" t="s">
        <v>205</v>
      </c>
      <c r="E612" t="s">
        <v>180</v>
      </c>
      <c r="F612">
        <v>2025</v>
      </c>
      <c r="G612">
        <v>9.6875294117647073E-6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132</v>
      </c>
      <c r="D613" t="s">
        <v>205</v>
      </c>
      <c r="E613" t="s">
        <v>180</v>
      </c>
      <c r="F613">
        <v>2030</v>
      </c>
      <c r="G613">
        <v>5.9774117647058813E-6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132</v>
      </c>
      <c r="D614" t="s">
        <v>205</v>
      </c>
      <c r="E614" t="s">
        <v>180</v>
      </c>
      <c r="F614">
        <v>2035</v>
      </c>
      <c r="G614">
        <v>3.0917647058823529E-6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132</v>
      </c>
      <c r="D615" t="s">
        <v>206</v>
      </c>
      <c r="E615" t="s">
        <v>180</v>
      </c>
      <c r="F615">
        <v>2015</v>
      </c>
      <c r="G615">
        <v>8.5182836058550013E-3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132</v>
      </c>
      <c r="D616" t="s">
        <v>206</v>
      </c>
      <c r="E616" t="s">
        <v>180</v>
      </c>
      <c r="F616">
        <v>2020</v>
      </c>
      <c r="G616">
        <v>8.4656552396350001E-3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132</v>
      </c>
      <c r="D617" t="s">
        <v>206</v>
      </c>
      <c r="E617" t="s">
        <v>180</v>
      </c>
      <c r="F617">
        <v>2025</v>
      </c>
      <c r="G617">
        <v>7.1742483458400001E-3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132</v>
      </c>
      <c r="D618" t="s">
        <v>206</v>
      </c>
      <c r="E618" t="s">
        <v>180</v>
      </c>
      <c r="F618">
        <v>2030</v>
      </c>
      <c r="G618">
        <v>6.0802225824510003E-3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132</v>
      </c>
      <c r="D619" t="s">
        <v>206</v>
      </c>
      <c r="E619" t="s">
        <v>180</v>
      </c>
      <c r="F619">
        <v>2035</v>
      </c>
      <c r="G619">
        <v>5.1533417305280006E-3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132</v>
      </c>
      <c r="D620" t="s">
        <v>206</v>
      </c>
      <c r="E620" t="s">
        <v>180</v>
      </c>
      <c r="F620">
        <v>2040</v>
      </c>
      <c r="G620">
        <v>4.3803404709480001E-3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132</v>
      </c>
      <c r="D621" t="s">
        <v>206</v>
      </c>
      <c r="E621" t="s">
        <v>180</v>
      </c>
      <c r="F621">
        <v>2045</v>
      </c>
      <c r="G621">
        <v>3.723289400306E-3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132</v>
      </c>
      <c r="D622" t="s">
        <v>206</v>
      </c>
      <c r="E622" t="s">
        <v>180</v>
      </c>
      <c r="F622">
        <v>2050</v>
      </c>
      <c r="G622">
        <v>3.1647959902600001E-3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132</v>
      </c>
      <c r="D623" t="s">
        <v>207</v>
      </c>
      <c r="E623" t="s">
        <v>180</v>
      </c>
      <c r="F623">
        <v>2015</v>
      </c>
      <c r="G623">
        <v>1.2625939550282831E-4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132</v>
      </c>
      <c r="D624" t="s">
        <v>207</v>
      </c>
      <c r="E624" t="s">
        <v>180</v>
      </c>
      <c r="F624">
        <v>2020</v>
      </c>
      <c r="G624">
        <v>9.3054945054945047E-5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133</v>
      </c>
      <c r="D625" t="s">
        <v>202</v>
      </c>
      <c r="E625" t="s">
        <v>180</v>
      </c>
      <c r="F625">
        <v>2015</v>
      </c>
      <c r="G625">
        <v>4.4082171616993351E-4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133</v>
      </c>
      <c r="D626" t="s">
        <v>202</v>
      </c>
      <c r="E626" t="s">
        <v>180</v>
      </c>
      <c r="F626">
        <v>2020</v>
      </c>
      <c r="G626">
        <v>3.5446725879699281E-4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133</v>
      </c>
      <c r="D627" t="s">
        <v>202</v>
      </c>
      <c r="E627" t="s">
        <v>180</v>
      </c>
      <c r="F627">
        <v>2025</v>
      </c>
      <c r="G627">
        <v>1.0334777772499999E-3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133</v>
      </c>
      <c r="D628" t="s">
        <v>202</v>
      </c>
      <c r="E628" t="s">
        <v>180</v>
      </c>
      <c r="F628">
        <v>2030</v>
      </c>
      <c r="G628">
        <v>9.1519085302560008E-3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133</v>
      </c>
      <c r="D629" t="s">
        <v>202</v>
      </c>
      <c r="E629" t="s">
        <v>180</v>
      </c>
      <c r="F629">
        <v>2035</v>
      </c>
      <c r="G629">
        <v>2.0273392600232001E-2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133</v>
      </c>
      <c r="D630" t="s">
        <v>202</v>
      </c>
      <c r="E630" t="s">
        <v>180</v>
      </c>
      <c r="F630">
        <v>2040</v>
      </c>
      <c r="G630">
        <v>4.1665868454481003E-2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133</v>
      </c>
      <c r="D631" t="s">
        <v>202</v>
      </c>
      <c r="E631" t="s">
        <v>180</v>
      </c>
      <c r="F631">
        <v>2045</v>
      </c>
      <c r="G631">
        <v>4.1679335925406007E-2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133</v>
      </c>
      <c r="D632" t="s">
        <v>202</v>
      </c>
      <c r="E632" t="s">
        <v>180</v>
      </c>
      <c r="F632">
        <v>2050</v>
      </c>
      <c r="G632">
        <v>4.2031654859448001E-2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133</v>
      </c>
      <c r="D633" t="s">
        <v>203</v>
      </c>
      <c r="E633" t="s">
        <v>180</v>
      </c>
      <c r="F633">
        <v>2015</v>
      </c>
      <c r="G633">
        <v>8.0825679793255001E-2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133</v>
      </c>
      <c r="D634" t="s">
        <v>203</v>
      </c>
      <c r="E634" t="s">
        <v>180</v>
      </c>
      <c r="F634">
        <v>2020</v>
      </c>
      <c r="G634">
        <v>7.8513357464805006E-2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133</v>
      </c>
      <c r="D635" t="s">
        <v>203</v>
      </c>
      <c r="E635" t="s">
        <v>180</v>
      </c>
      <c r="F635">
        <v>2025</v>
      </c>
      <c r="G635">
        <v>7.0642921191625005E-2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133</v>
      </c>
      <c r="D636" t="s">
        <v>203</v>
      </c>
      <c r="E636" t="s">
        <v>180</v>
      </c>
      <c r="F636">
        <v>2030</v>
      </c>
      <c r="G636">
        <v>5.3427954494934003E-2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133</v>
      </c>
      <c r="D637" t="s">
        <v>203</v>
      </c>
      <c r="E637" t="s">
        <v>180</v>
      </c>
      <c r="F637">
        <v>2035</v>
      </c>
      <c r="G637">
        <v>3.3943237176113999E-2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133</v>
      </c>
      <c r="D638" t="s">
        <v>203</v>
      </c>
      <c r="E638" t="s">
        <v>180</v>
      </c>
      <c r="F638">
        <v>2040</v>
      </c>
      <c r="G638">
        <v>5.1897753154030004E-3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133</v>
      </c>
      <c r="D639" t="s">
        <v>203</v>
      </c>
      <c r="E639" t="s">
        <v>180</v>
      </c>
      <c r="F639">
        <v>2045</v>
      </c>
      <c r="G639">
        <v>6.3581827957906738E-4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133</v>
      </c>
      <c r="D640" t="s">
        <v>203</v>
      </c>
      <c r="E640" t="s">
        <v>180</v>
      </c>
      <c r="F640">
        <v>2050</v>
      </c>
      <c r="G640">
        <v>5.6052233986925582E-4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133</v>
      </c>
      <c r="D641" t="s">
        <v>204</v>
      </c>
      <c r="E641" t="s">
        <v>180</v>
      </c>
      <c r="F641">
        <v>2040</v>
      </c>
      <c r="G641">
        <v>3.2057023849955778E-4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133</v>
      </c>
      <c r="D642" t="s">
        <v>204</v>
      </c>
      <c r="E642" t="s">
        <v>180</v>
      </c>
      <c r="F642">
        <v>2045</v>
      </c>
      <c r="G642">
        <v>6.433678624822983E-4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133</v>
      </c>
      <c r="D643" t="s">
        <v>204</v>
      </c>
      <c r="E643" t="s">
        <v>180</v>
      </c>
      <c r="F643">
        <v>2050</v>
      </c>
      <c r="G643">
        <v>5.4659474450970374E-4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133</v>
      </c>
      <c r="D644" t="s">
        <v>205</v>
      </c>
      <c r="E644" t="s">
        <v>180</v>
      </c>
      <c r="F644">
        <v>2015</v>
      </c>
      <c r="G644">
        <v>2.4070713485959999E-3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133</v>
      </c>
      <c r="D645" t="s">
        <v>205</v>
      </c>
      <c r="E645" t="s">
        <v>180</v>
      </c>
      <c r="F645">
        <v>2020</v>
      </c>
      <c r="G645">
        <v>1.1184369116449999E-3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133</v>
      </c>
      <c r="D646" t="s">
        <v>205</v>
      </c>
      <c r="E646" t="s">
        <v>180</v>
      </c>
      <c r="F646">
        <v>2025</v>
      </c>
      <c r="G646">
        <v>3.1742117647058818E-5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133</v>
      </c>
      <c r="D647" t="s">
        <v>205</v>
      </c>
      <c r="E647" t="s">
        <v>180</v>
      </c>
      <c r="F647">
        <v>2030</v>
      </c>
      <c r="G647">
        <v>1.9168941176470591E-5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133</v>
      </c>
      <c r="D648" t="s">
        <v>206</v>
      </c>
      <c r="E648" t="s">
        <v>180</v>
      </c>
      <c r="F648">
        <v>2015</v>
      </c>
      <c r="G648">
        <v>5.1629166062680002E-3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133</v>
      </c>
      <c r="D649" t="s">
        <v>206</v>
      </c>
      <c r="E649" t="s">
        <v>180</v>
      </c>
      <c r="F649">
        <v>2020</v>
      </c>
      <c r="G649">
        <v>5.1232257154790002E-3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133</v>
      </c>
      <c r="D650" t="s">
        <v>206</v>
      </c>
      <c r="E650" t="s">
        <v>180</v>
      </c>
      <c r="F650">
        <v>2025</v>
      </c>
      <c r="G650">
        <v>4.3384829390380004E-3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133</v>
      </c>
      <c r="D651" t="s">
        <v>206</v>
      </c>
      <c r="E651" t="s">
        <v>180</v>
      </c>
      <c r="F651">
        <v>2030</v>
      </c>
      <c r="G651">
        <v>3.6742194664850002E-3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133</v>
      </c>
      <c r="D652" t="s">
        <v>206</v>
      </c>
      <c r="E652" t="s">
        <v>180</v>
      </c>
      <c r="F652">
        <v>2035</v>
      </c>
      <c r="G652">
        <v>3.111888990203E-3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133</v>
      </c>
      <c r="D653" t="s">
        <v>206</v>
      </c>
      <c r="E653" t="s">
        <v>180</v>
      </c>
      <c r="F653">
        <v>2040</v>
      </c>
      <c r="G653">
        <v>2.6451056416729999E-3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133</v>
      </c>
      <c r="D654" t="s">
        <v>206</v>
      </c>
      <c r="E654" t="s">
        <v>180</v>
      </c>
      <c r="F654">
        <v>2045</v>
      </c>
      <c r="G654">
        <v>2.2483397954220002E-3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133</v>
      </c>
      <c r="D655" t="s">
        <v>206</v>
      </c>
      <c r="E655" t="s">
        <v>180</v>
      </c>
      <c r="F655">
        <v>2050</v>
      </c>
      <c r="G655">
        <v>1.911088826109E-3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133</v>
      </c>
      <c r="D656" t="s">
        <v>207</v>
      </c>
      <c r="E656" t="s">
        <v>180</v>
      </c>
      <c r="F656">
        <v>2015</v>
      </c>
      <c r="G656">
        <v>2.8093239138461538E-4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133</v>
      </c>
      <c r="D657" t="s">
        <v>207</v>
      </c>
      <c r="E657" t="s">
        <v>180</v>
      </c>
      <c r="F657">
        <v>2020</v>
      </c>
      <c r="G657">
        <v>1.7268601904761911E-4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133</v>
      </c>
      <c r="D658" t="s">
        <v>207</v>
      </c>
      <c r="E658" t="s">
        <v>180</v>
      </c>
      <c r="F658">
        <v>2025</v>
      </c>
      <c r="G658">
        <v>2.5695999999999999E-6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134</v>
      </c>
      <c r="D659" t="s">
        <v>202</v>
      </c>
      <c r="E659" t="s">
        <v>180</v>
      </c>
      <c r="F659">
        <v>2015</v>
      </c>
      <c r="G659">
        <v>4.1044384861360014E-3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134</v>
      </c>
      <c r="D660" t="s">
        <v>202</v>
      </c>
      <c r="E660" t="s">
        <v>180</v>
      </c>
      <c r="F660">
        <v>2020</v>
      </c>
      <c r="G660">
        <v>8.5489519740750003E-3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134</v>
      </c>
      <c r="D661" t="s">
        <v>202</v>
      </c>
      <c r="E661" t="s">
        <v>180</v>
      </c>
      <c r="F661">
        <v>2025</v>
      </c>
      <c r="G661">
        <v>1.3468687615723E-2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134</v>
      </c>
      <c r="D662" t="s">
        <v>202</v>
      </c>
      <c r="E662" t="s">
        <v>180</v>
      </c>
      <c r="F662">
        <v>2030</v>
      </c>
      <c r="G662">
        <v>1.3554710114488999E-2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134</v>
      </c>
      <c r="D663" t="s">
        <v>202</v>
      </c>
      <c r="E663" t="s">
        <v>180</v>
      </c>
      <c r="F663">
        <v>2035</v>
      </c>
      <c r="G663">
        <v>1.4644991780938E-2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134</v>
      </c>
      <c r="D664" t="s">
        <v>202</v>
      </c>
      <c r="E664" t="s">
        <v>180</v>
      </c>
      <c r="F664">
        <v>2040</v>
      </c>
      <c r="G664">
        <v>2.2067800010929998E-2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134</v>
      </c>
      <c r="D665" t="s">
        <v>202</v>
      </c>
      <c r="E665" t="s">
        <v>180</v>
      </c>
      <c r="F665">
        <v>2045</v>
      </c>
      <c r="G665">
        <v>2.1755110085169001E-2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134</v>
      </c>
      <c r="D666" t="s">
        <v>202</v>
      </c>
      <c r="E666" t="s">
        <v>180</v>
      </c>
      <c r="F666">
        <v>2050</v>
      </c>
      <c r="G666">
        <v>2.1482212939443999E-2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134</v>
      </c>
      <c r="D667" t="s">
        <v>203</v>
      </c>
      <c r="E667" t="s">
        <v>180</v>
      </c>
      <c r="F667">
        <v>2015</v>
      </c>
      <c r="G667">
        <v>2.043224495752E-2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134</v>
      </c>
      <c r="D668" t="s">
        <v>203</v>
      </c>
      <c r="E668" t="s">
        <v>180</v>
      </c>
      <c r="F668">
        <v>2020</v>
      </c>
      <c r="G668">
        <v>1.9572442393857001E-2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134</v>
      </c>
      <c r="D669" t="s">
        <v>203</v>
      </c>
      <c r="E669" t="s">
        <v>180</v>
      </c>
      <c r="F669">
        <v>2025</v>
      </c>
      <c r="G669">
        <v>1.6363641073369E-2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134</v>
      </c>
      <c r="D670" t="s">
        <v>203</v>
      </c>
      <c r="E670" t="s">
        <v>180</v>
      </c>
      <c r="F670">
        <v>2030</v>
      </c>
      <c r="G670">
        <v>1.4370328437890999E-2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134</v>
      </c>
      <c r="D671" t="s">
        <v>203</v>
      </c>
      <c r="E671" t="s">
        <v>180</v>
      </c>
      <c r="F671">
        <v>2035</v>
      </c>
      <c r="G671">
        <v>1.1483794135642E-2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134</v>
      </c>
      <c r="D672" t="s">
        <v>203</v>
      </c>
      <c r="E672" t="s">
        <v>180</v>
      </c>
      <c r="F672">
        <v>2040</v>
      </c>
      <c r="G672">
        <v>1.640716481341E-3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134</v>
      </c>
      <c r="D673" t="s">
        <v>203</v>
      </c>
      <c r="E673" t="s">
        <v>180</v>
      </c>
      <c r="F673">
        <v>2045</v>
      </c>
      <c r="G673">
        <v>1.487297556621E-3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134</v>
      </c>
      <c r="D674" t="s">
        <v>203</v>
      </c>
      <c r="E674" t="s">
        <v>180</v>
      </c>
      <c r="F674">
        <v>2050</v>
      </c>
      <c r="G674">
        <v>1.471970649835E-3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134</v>
      </c>
      <c r="D675" t="s">
        <v>204</v>
      </c>
      <c r="E675" t="s">
        <v>180</v>
      </c>
      <c r="F675">
        <v>2040</v>
      </c>
      <c r="G675">
        <v>6.7762261836017221E-4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134</v>
      </c>
      <c r="D676" t="s">
        <v>204</v>
      </c>
      <c r="E676" t="s">
        <v>180</v>
      </c>
      <c r="F676">
        <v>2045</v>
      </c>
      <c r="G676">
        <v>8.3385751436091792E-4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134</v>
      </c>
      <c r="D677" t="s">
        <v>204</v>
      </c>
      <c r="E677" t="s">
        <v>180</v>
      </c>
      <c r="F677">
        <v>2050</v>
      </c>
      <c r="G677">
        <v>9.6027075853342232E-4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134</v>
      </c>
      <c r="D678" t="s">
        <v>205</v>
      </c>
      <c r="E678" t="s">
        <v>180</v>
      </c>
      <c r="F678">
        <v>2015</v>
      </c>
      <c r="G678">
        <v>1.675163331206E-3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134</v>
      </c>
      <c r="D679" t="s">
        <v>205</v>
      </c>
      <c r="E679" t="s">
        <v>180</v>
      </c>
      <c r="F679">
        <v>2020</v>
      </c>
      <c r="G679">
        <v>5.2894389820705629E-4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134</v>
      </c>
      <c r="D680" t="s">
        <v>206</v>
      </c>
      <c r="E680" t="s">
        <v>180</v>
      </c>
      <c r="F680">
        <v>2015</v>
      </c>
      <c r="G680">
        <v>1.6980558825174731E-4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134</v>
      </c>
      <c r="D681" t="s">
        <v>206</v>
      </c>
      <c r="E681" t="s">
        <v>180</v>
      </c>
      <c r="F681">
        <v>2020</v>
      </c>
      <c r="G681">
        <v>1.6566398853828991E-4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134</v>
      </c>
      <c r="D682" t="s">
        <v>206</v>
      </c>
      <c r="E682" t="s">
        <v>180</v>
      </c>
      <c r="F682">
        <v>2025</v>
      </c>
      <c r="G682">
        <v>1.3911783133878101E-4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134</v>
      </c>
      <c r="D683" t="s">
        <v>206</v>
      </c>
      <c r="E683" t="s">
        <v>180</v>
      </c>
      <c r="F683">
        <v>2030</v>
      </c>
      <c r="G683">
        <v>1.16842416677988E-4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134</v>
      </c>
      <c r="D684" t="s">
        <v>206</v>
      </c>
      <c r="E684" t="s">
        <v>180</v>
      </c>
      <c r="F684">
        <v>2035</v>
      </c>
      <c r="G684">
        <v>9.8147630009509941E-5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134</v>
      </c>
      <c r="D685" t="s">
        <v>206</v>
      </c>
      <c r="E685" t="s">
        <v>180</v>
      </c>
      <c r="F685">
        <v>2040</v>
      </c>
      <c r="G685">
        <v>8.3425485508083371E-5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134</v>
      </c>
      <c r="D686" t="s">
        <v>206</v>
      </c>
      <c r="E686" t="s">
        <v>180</v>
      </c>
      <c r="F686">
        <v>2045</v>
      </c>
      <c r="G686">
        <v>7.0911662681870871E-5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134</v>
      </c>
      <c r="D687" t="s">
        <v>206</v>
      </c>
      <c r="E687" t="s">
        <v>180</v>
      </c>
      <c r="F687">
        <v>2050</v>
      </c>
      <c r="G687">
        <v>6.0274913279590238E-5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134</v>
      </c>
      <c r="D688" t="s">
        <v>207</v>
      </c>
      <c r="E688" t="s">
        <v>180</v>
      </c>
      <c r="F688">
        <v>2015</v>
      </c>
      <c r="G688">
        <v>1.4004434571640001E-2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134</v>
      </c>
      <c r="D689" t="s">
        <v>207</v>
      </c>
      <c r="E689" t="s">
        <v>180</v>
      </c>
      <c r="F689">
        <v>2020</v>
      </c>
      <c r="G689">
        <v>9.765944330983E-3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134</v>
      </c>
      <c r="D690" t="s">
        <v>207</v>
      </c>
      <c r="E690" t="s">
        <v>180</v>
      </c>
      <c r="F690">
        <v>2025</v>
      </c>
      <c r="G690">
        <v>4.5856429513430001E-3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134</v>
      </c>
      <c r="D691" t="s">
        <v>207</v>
      </c>
      <c r="E691" t="s">
        <v>180</v>
      </c>
      <c r="F691">
        <v>2030</v>
      </c>
      <c r="G691">
        <v>3.0762920170720001E-3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134</v>
      </c>
      <c r="D692" t="s">
        <v>207</v>
      </c>
      <c r="E692" t="s">
        <v>180</v>
      </c>
      <c r="F692">
        <v>2035</v>
      </c>
      <c r="G692">
        <v>1.6682275664930001E-3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188</v>
      </c>
      <c r="D693" t="s">
        <v>202</v>
      </c>
      <c r="E693" t="s">
        <v>180</v>
      </c>
      <c r="F693">
        <v>2015</v>
      </c>
      <c r="G693">
        <v>1.5646507733289999E-3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188</v>
      </c>
      <c r="D694" t="s">
        <v>202</v>
      </c>
      <c r="E694" t="s">
        <v>180</v>
      </c>
      <c r="F694">
        <v>2020</v>
      </c>
      <c r="G694">
        <v>2.2409655061940001E-3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188</v>
      </c>
      <c r="D695" t="s">
        <v>202</v>
      </c>
      <c r="E695" t="s">
        <v>180</v>
      </c>
      <c r="F695">
        <v>2025</v>
      </c>
      <c r="G695">
        <v>4.5080462788150012E-2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188</v>
      </c>
      <c r="D696" t="s">
        <v>202</v>
      </c>
      <c r="E696" t="s">
        <v>180</v>
      </c>
      <c r="F696">
        <v>2030</v>
      </c>
      <c r="G696">
        <v>5.6138311789257003E-2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188</v>
      </c>
      <c r="D697" t="s">
        <v>202</v>
      </c>
      <c r="E697" t="s">
        <v>180</v>
      </c>
      <c r="F697">
        <v>2035</v>
      </c>
      <c r="G697">
        <v>7.9019083938216009E-2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188</v>
      </c>
      <c r="D698" t="s">
        <v>202</v>
      </c>
      <c r="E698" t="s">
        <v>180</v>
      </c>
      <c r="F698">
        <v>2040</v>
      </c>
      <c r="G698">
        <v>0.115548959122645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188</v>
      </c>
      <c r="D699" t="s">
        <v>202</v>
      </c>
      <c r="E699" t="s">
        <v>180</v>
      </c>
      <c r="F699">
        <v>2045</v>
      </c>
      <c r="G699">
        <v>0.112257898719247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188</v>
      </c>
      <c r="D700" t="s">
        <v>202</v>
      </c>
      <c r="E700" t="s">
        <v>180</v>
      </c>
      <c r="F700">
        <v>2050</v>
      </c>
      <c r="G700">
        <v>0.109849442451856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188</v>
      </c>
      <c r="D701" t="s">
        <v>203</v>
      </c>
      <c r="E701" t="s">
        <v>180</v>
      </c>
      <c r="F701">
        <v>2015</v>
      </c>
      <c r="G701">
        <v>9.264168173716901E-2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188</v>
      </c>
      <c r="D702" t="s">
        <v>203</v>
      </c>
      <c r="E702" t="s">
        <v>180</v>
      </c>
      <c r="F702">
        <v>2020</v>
      </c>
      <c r="G702">
        <v>0.112932201189289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188</v>
      </c>
      <c r="D703" t="s">
        <v>203</v>
      </c>
      <c r="E703" t="s">
        <v>180</v>
      </c>
      <c r="F703">
        <v>2025</v>
      </c>
      <c r="G703">
        <v>9.5331298654627014E-2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188</v>
      </c>
      <c r="D704" t="s">
        <v>203</v>
      </c>
      <c r="E704" t="s">
        <v>180</v>
      </c>
      <c r="F704">
        <v>2030</v>
      </c>
      <c r="G704">
        <v>8.3817464243059012E-2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188</v>
      </c>
      <c r="D705" t="s">
        <v>203</v>
      </c>
      <c r="E705" t="s">
        <v>180</v>
      </c>
      <c r="F705">
        <v>2035</v>
      </c>
      <c r="G705">
        <v>5.4950635212628003E-2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188</v>
      </c>
      <c r="D706" t="s">
        <v>203</v>
      </c>
      <c r="E706" t="s">
        <v>180</v>
      </c>
      <c r="F706">
        <v>2040</v>
      </c>
      <c r="G706">
        <v>8.5366262317779999E-3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188</v>
      </c>
      <c r="D707" t="s">
        <v>203</v>
      </c>
      <c r="E707" t="s">
        <v>180</v>
      </c>
      <c r="F707">
        <v>2045</v>
      </c>
      <c r="G707">
        <v>2.6836665703480001E-3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188</v>
      </c>
      <c r="D708" t="s">
        <v>203</v>
      </c>
      <c r="E708" t="s">
        <v>180</v>
      </c>
      <c r="F708">
        <v>2050</v>
      </c>
      <c r="G708">
        <v>3.1111430320580002E-3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188</v>
      </c>
      <c r="D709" t="s">
        <v>204</v>
      </c>
      <c r="E709" t="s">
        <v>180</v>
      </c>
      <c r="F709">
        <v>2045</v>
      </c>
      <c r="G709">
        <v>3.1769686111789998E-3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188</v>
      </c>
      <c r="D710" t="s">
        <v>204</v>
      </c>
      <c r="E710" t="s">
        <v>180</v>
      </c>
      <c r="F710">
        <v>2050</v>
      </c>
      <c r="G710">
        <v>5.4306571985640014E-3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188</v>
      </c>
      <c r="D711" t="s">
        <v>205</v>
      </c>
      <c r="E711" t="s">
        <v>180</v>
      </c>
      <c r="F711">
        <v>2015</v>
      </c>
      <c r="G711">
        <v>3.2882230310366002E-2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188</v>
      </c>
      <c r="D712" t="s">
        <v>205</v>
      </c>
      <c r="E712" t="s">
        <v>180</v>
      </c>
      <c r="F712">
        <v>2020</v>
      </c>
      <c r="G712">
        <v>1.4902806921780001E-2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188</v>
      </c>
      <c r="D713" t="s">
        <v>205</v>
      </c>
      <c r="E713" t="s">
        <v>180</v>
      </c>
      <c r="F713">
        <v>2025</v>
      </c>
      <c r="G713">
        <v>1.4279453989419729E-4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188</v>
      </c>
      <c r="D714" t="s">
        <v>205</v>
      </c>
      <c r="E714" t="s">
        <v>180</v>
      </c>
      <c r="F714">
        <v>2030</v>
      </c>
      <c r="G714">
        <v>2.8558907978839469E-4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188</v>
      </c>
      <c r="D715" t="s">
        <v>205</v>
      </c>
      <c r="E715" t="s">
        <v>180</v>
      </c>
      <c r="F715">
        <v>2035</v>
      </c>
      <c r="G715">
        <v>5.0264522421090273E-5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188</v>
      </c>
      <c r="D716" t="s">
        <v>206</v>
      </c>
      <c r="E716" t="s">
        <v>180</v>
      </c>
      <c r="F716">
        <v>2015</v>
      </c>
      <c r="G716">
        <v>8.759848851813001E-3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188</v>
      </c>
      <c r="D717" t="s">
        <v>206</v>
      </c>
      <c r="E717" t="s">
        <v>180</v>
      </c>
      <c r="F717">
        <v>2020</v>
      </c>
      <c r="G717">
        <v>8.6843579350290006E-3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188</v>
      </c>
      <c r="D718" t="s">
        <v>206</v>
      </c>
      <c r="E718" t="s">
        <v>180</v>
      </c>
      <c r="F718">
        <v>2025</v>
      </c>
      <c r="G718">
        <v>7.3507802547670004E-3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188</v>
      </c>
      <c r="D719" t="s">
        <v>206</v>
      </c>
      <c r="E719" t="s">
        <v>180</v>
      </c>
      <c r="F719">
        <v>2030</v>
      </c>
      <c r="G719">
        <v>6.2225036677000002E-3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188</v>
      </c>
      <c r="D720" t="s">
        <v>206</v>
      </c>
      <c r="E720" t="s">
        <v>180</v>
      </c>
      <c r="F720">
        <v>2035</v>
      </c>
      <c r="G720">
        <v>5.2678306919980008E-3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188</v>
      </c>
      <c r="D721" t="s">
        <v>206</v>
      </c>
      <c r="E721" t="s">
        <v>180</v>
      </c>
      <c r="F721">
        <v>2040</v>
      </c>
      <c r="G721">
        <v>4.4776560881980001E-3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188</v>
      </c>
      <c r="D722" t="s">
        <v>206</v>
      </c>
      <c r="E722" t="s">
        <v>180</v>
      </c>
      <c r="F722">
        <v>2045</v>
      </c>
      <c r="G722">
        <v>3.806007674968E-3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188</v>
      </c>
      <c r="D723" t="s">
        <v>206</v>
      </c>
      <c r="E723" t="s">
        <v>180</v>
      </c>
      <c r="F723">
        <v>2050</v>
      </c>
      <c r="G723">
        <v>3.235106523723E-3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188</v>
      </c>
      <c r="D724" t="s">
        <v>207</v>
      </c>
      <c r="E724" t="s">
        <v>180</v>
      </c>
      <c r="F724">
        <v>2015</v>
      </c>
      <c r="G724">
        <v>6.6664624489755006E-2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188</v>
      </c>
      <c r="D725" t="s">
        <v>207</v>
      </c>
      <c r="E725" t="s">
        <v>180</v>
      </c>
      <c r="F725">
        <v>2020</v>
      </c>
      <c r="G725">
        <v>5.6976666364869998E-2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188</v>
      </c>
      <c r="D726" t="s">
        <v>207</v>
      </c>
      <c r="E726" t="s">
        <v>180</v>
      </c>
      <c r="F726">
        <v>2025</v>
      </c>
      <c r="G726">
        <v>2.3286464704881001E-2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188</v>
      </c>
      <c r="D727" t="s">
        <v>207</v>
      </c>
      <c r="E727" t="s">
        <v>180</v>
      </c>
      <c r="F727">
        <v>2030</v>
      </c>
      <c r="G727">
        <v>1.1294624654479999E-2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188</v>
      </c>
      <c r="D728" t="s">
        <v>207</v>
      </c>
      <c r="E728" t="s">
        <v>180</v>
      </c>
      <c r="F728">
        <v>2035</v>
      </c>
      <c r="G728">
        <v>3.3765025954320001E-3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188</v>
      </c>
      <c r="D729" t="s">
        <v>207</v>
      </c>
      <c r="E729" t="s">
        <v>180</v>
      </c>
      <c r="F729">
        <v>2040</v>
      </c>
      <c r="G729">
        <v>3.4398941210008198E-5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147</v>
      </c>
      <c r="D730" t="s">
        <v>202</v>
      </c>
      <c r="E730" t="s">
        <v>180</v>
      </c>
      <c r="F730">
        <v>2015</v>
      </c>
      <c r="G730">
        <v>4.5514691112920006E-3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147</v>
      </c>
      <c r="D731" t="s">
        <v>202</v>
      </c>
      <c r="E731" t="s">
        <v>180</v>
      </c>
      <c r="F731">
        <v>2020</v>
      </c>
      <c r="G731">
        <v>8.5512636226710015E-3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147</v>
      </c>
      <c r="D732" t="s">
        <v>202</v>
      </c>
      <c r="E732" t="s">
        <v>180</v>
      </c>
      <c r="F732">
        <v>2025</v>
      </c>
      <c r="G732">
        <v>3.9932518607034E-2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147</v>
      </c>
      <c r="D733" t="s">
        <v>202</v>
      </c>
      <c r="E733" t="s">
        <v>180</v>
      </c>
      <c r="F733">
        <v>2030</v>
      </c>
      <c r="G733">
        <v>0.176062933501518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147</v>
      </c>
      <c r="D734" t="s">
        <v>202</v>
      </c>
      <c r="E734" t="s">
        <v>180</v>
      </c>
      <c r="F734">
        <v>2035</v>
      </c>
      <c r="G734">
        <v>0.18190662233235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147</v>
      </c>
      <c r="D735" t="s">
        <v>202</v>
      </c>
      <c r="E735" t="s">
        <v>180</v>
      </c>
      <c r="F735">
        <v>2040</v>
      </c>
      <c r="G735">
        <v>0.188033369666428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147</v>
      </c>
      <c r="D736" t="s">
        <v>202</v>
      </c>
      <c r="E736" t="s">
        <v>180</v>
      </c>
      <c r="F736">
        <v>2045</v>
      </c>
      <c r="G736">
        <v>0.184370764518243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147</v>
      </c>
      <c r="D737" t="s">
        <v>202</v>
      </c>
      <c r="E737" t="s">
        <v>180</v>
      </c>
      <c r="F737">
        <v>2050</v>
      </c>
      <c r="G737">
        <v>0.182493673704472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147</v>
      </c>
      <c r="D738" t="s">
        <v>203</v>
      </c>
      <c r="E738" t="s">
        <v>180</v>
      </c>
      <c r="F738">
        <v>2015</v>
      </c>
      <c r="G738">
        <v>0.11237037304228201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147</v>
      </c>
      <c r="D739" t="s">
        <v>203</v>
      </c>
      <c r="E739" t="s">
        <v>180</v>
      </c>
      <c r="F739">
        <v>2020</v>
      </c>
      <c r="G739">
        <v>0.110789311387363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147</v>
      </c>
      <c r="D740" t="s">
        <v>203</v>
      </c>
      <c r="E740" t="s">
        <v>180</v>
      </c>
      <c r="F740">
        <v>2025</v>
      </c>
      <c r="G740">
        <v>9.6399620496930002E-2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147</v>
      </c>
      <c r="D741" t="s">
        <v>203</v>
      </c>
      <c r="E741" t="s">
        <v>180</v>
      </c>
      <c r="F741">
        <v>2030</v>
      </c>
      <c r="G741">
        <v>4.9032575125388E-2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147</v>
      </c>
      <c r="D742" t="s">
        <v>203</v>
      </c>
      <c r="E742" t="s">
        <v>180</v>
      </c>
      <c r="F742">
        <v>2035</v>
      </c>
      <c r="G742">
        <v>2.6669982341604E-2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147</v>
      </c>
      <c r="D743" t="s">
        <v>203</v>
      </c>
      <c r="E743" t="s">
        <v>180</v>
      </c>
      <c r="F743">
        <v>2040</v>
      </c>
      <c r="G743">
        <v>5.4671033829630008E-3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147</v>
      </c>
      <c r="D744" t="s">
        <v>203</v>
      </c>
      <c r="E744" t="s">
        <v>180</v>
      </c>
      <c r="F744">
        <v>2045</v>
      </c>
      <c r="G744">
        <v>1.173918710552E-3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147</v>
      </c>
      <c r="D745" t="s">
        <v>203</v>
      </c>
      <c r="E745" t="s">
        <v>180</v>
      </c>
      <c r="F745">
        <v>2050</v>
      </c>
      <c r="G745">
        <v>7.4353213699540632E-4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147</v>
      </c>
      <c r="D746" t="s">
        <v>204</v>
      </c>
      <c r="E746" t="s">
        <v>180</v>
      </c>
      <c r="F746">
        <v>2040</v>
      </c>
      <c r="G746">
        <v>7.6009652449713814E-4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147</v>
      </c>
      <c r="D747" t="s">
        <v>204</v>
      </c>
      <c r="E747" t="s">
        <v>180</v>
      </c>
      <c r="F747">
        <v>2045</v>
      </c>
      <c r="G747">
        <v>6.4576564913019629E-4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147</v>
      </c>
      <c r="D748" t="s">
        <v>204</v>
      </c>
      <c r="E748" t="s">
        <v>180</v>
      </c>
      <c r="F748">
        <v>2050</v>
      </c>
      <c r="G748">
        <v>5.4863186457215177E-4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147</v>
      </c>
      <c r="D749" t="s">
        <v>205</v>
      </c>
      <c r="E749" t="s">
        <v>180</v>
      </c>
      <c r="F749">
        <v>2015</v>
      </c>
      <c r="G749">
        <v>7.8490777957970007E-3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147</v>
      </c>
      <c r="D750" t="s">
        <v>205</v>
      </c>
      <c r="E750" t="s">
        <v>180</v>
      </c>
      <c r="F750">
        <v>2020</v>
      </c>
      <c r="G750">
        <v>3.7599531707039999E-3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147</v>
      </c>
      <c r="D751" t="s">
        <v>205</v>
      </c>
      <c r="E751" t="s">
        <v>180</v>
      </c>
      <c r="F751">
        <v>2025</v>
      </c>
      <c r="G751">
        <v>1.79218465461915E-4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147</v>
      </c>
      <c r="D752" t="s">
        <v>205</v>
      </c>
      <c r="E752" t="s">
        <v>180</v>
      </c>
      <c r="F752">
        <v>2030</v>
      </c>
      <c r="G752">
        <v>1.6137649498674679E-4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147</v>
      </c>
      <c r="D753" t="s">
        <v>206</v>
      </c>
      <c r="E753" t="s">
        <v>180</v>
      </c>
      <c r="F753">
        <v>2015</v>
      </c>
      <c r="G753">
        <v>5.0503442089050001E-3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147</v>
      </c>
      <c r="D754" t="s">
        <v>206</v>
      </c>
      <c r="E754" t="s">
        <v>180</v>
      </c>
      <c r="F754">
        <v>2020</v>
      </c>
      <c r="G754">
        <v>4.979788509499E-3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147</v>
      </c>
      <c r="D755" t="s">
        <v>206</v>
      </c>
      <c r="E755" t="s">
        <v>180</v>
      </c>
      <c r="F755">
        <v>2025</v>
      </c>
      <c r="G755">
        <v>4.2039178983780002E-3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147</v>
      </c>
      <c r="D756" t="s">
        <v>206</v>
      </c>
      <c r="E756" t="s">
        <v>180</v>
      </c>
      <c r="F756">
        <v>2030</v>
      </c>
      <c r="G756">
        <v>3.5493481573310001E-3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147</v>
      </c>
      <c r="D757" t="s">
        <v>206</v>
      </c>
      <c r="E757" t="s">
        <v>180</v>
      </c>
      <c r="F757">
        <v>2035</v>
      </c>
      <c r="G757">
        <v>2.9970408270109999E-3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147</v>
      </c>
      <c r="D758" t="s">
        <v>206</v>
      </c>
      <c r="E758" t="s">
        <v>180</v>
      </c>
      <c r="F758">
        <v>2040</v>
      </c>
      <c r="G758">
        <v>2.5474847029590001E-3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147</v>
      </c>
      <c r="D759" t="s">
        <v>206</v>
      </c>
      <c r="E759" t="s">
        <v>180</v>
      </c>
      <c r="F759">
        <v>2045</v>
      </c>
      <c r="G759">
        <v>2.165361997515E-3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147</v>
      </c>
      <c r="D760" t="s">
        <v>206</v>
      </c>
      <c r="E760" t="s">
        <v>180</v>
      </c>
      <c r="F760">
        <v>2050</v>
      </c>
      <c r="G760">
        <v>1.840557697888E-3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147</v>
      </c>
      <c r="D761" t="s">
        <v>207</v>
      </c>
      <c r="E761" t="s">
        <v>180</v>
      </c>
      <c r="F761">
        <v>2015</v>
      </c>
      <c r="G761">
        <v>0.30623081603110902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147</v>
      </c>
      <c r="D762" t="s">
        <v>207</v>
      </c>
      <c r="E762" t="s">
        <v>180</v>
      </c>
      <c r="F762">
        <v>2020</v>
      </c>
      <c r="G762">
        <v>0.272484718941222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147</v>
      </c>
      <c r="D763" t="s">
        <v>207</v>
      </c>
      <c r="E763" t="s">
        <v>180</v>
      </c>
      <c r="F763">
        <v>2025</v>
      </c>
      <c r="G763">
        <v>0.216833513123426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147</v>
      </c>
      <c r="D764" t="s">
        <v>207</v>
      </c>
      <c r="E764" t="s">
        <v>180</v>
      </c>
      <c r="F764">
        <v>2030</v>
      </c>
      <c r="G764">
        <v>4.8937498543821997E-2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147</v>
      </c>
      <c r="D765" t="s">
        <v>207</v>
      </c>
      <c r="E765" t="s">
        <v>180</v>
      </c>
      <c r="F765">
        <v>2035</v>
      </c>
      <c r="G765">
        <v>2.4848647370718999E-2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147</v>
      </c>
      <c r="D766" t="s">
        <v>207</v>
      </c>
      <c r="E766" t="s">
        <v>180</v>
      </c>
      <c r="F766">
        <v>2040</v>
      </c>
      <c r="G766">
        <v>3.8095578014640009E-3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139</v>
      </c>
      <c r="D767" t="s">
        <v>202</v>
      </c>
      <c r="E767" t="s">
        <v>180</v>
      </c>
      <c r="F767">
        <v>2015</v>
      </c>
      <c r="G767">
        <v>9.864422583917001E-3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139</v>
      </c>
      <c r="D768" t="s">
        <v>202</v>
      </c>
      <c r="E768" t="s">
        <v>180</v>
      </c>
      <c r="F768">
        <v>2020</v>
      </c>
      <c r="G768">
        <v>7.5672445217420002E-3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139</v>
      </c>
      <c r="D769" t="s">
        <v>202</v>
      </c>
      <c r="E769" t="s">
        <v>180</v>
      </c>
      <c r="F769">
        <v>2025</v>
      </c>
      <c r="G769">
        <v>5.9022579503768997E-2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139</v>
      </c>
      <c r="D770" t="s">
        <v>202</v>
      </c>
      <c r="E770" t="s">
        <v>180</v>
      </c>
      <c r="F770">
        <v>2030</v>
      </c>
      <c r="G770">
        <v>0.16223759317375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139</v>
      </c>
      <c r="D771" t="s">
        <v>202</v>
      </c>
      <c r="E771" t="s">
        <v>180</v>
      </c>
      <c r="F771">
        <v>2035</v>
      </c>
      <c r="G771">
        <v>0.22274116868273999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139</v>
      </c>
      <c r="D772" t="s">
        <v>202</v>
      </c>
      <c r="E772" t="s">
        <v>180</v>
      </c>
      <c r="F772">
        <v>2040</v>
      </c>
      <c r="G772">
        <v>0.34613119782796897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139</v>
      </c>
      <c r="D773" t="s">
        <v>202</v>
      </c>
      <c r="E773" t="s">
        <v>180</v>
      </c>
      <c r="F773">
        <v>2045</v>
      </c>
      <c r="G773">
        <v>0.36249689157386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139</v>
      </c>
      <c r="D774" t="s">
        <v>202</v>
      </c>
      <c r="E774" t="s">
        <v>180</v>
      </c>
      <c r="F774">
        <v>2050</v>
      </c>
      <c r="G774">
        <v>0.35968272429690901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139</v>
      </c>
      <c r="D775" t="s">
        <v>203</v>
      </c>
      <c r="E775" t="s">
        <v>180</v>
      </c>
      <c r="F775">
        <v>2015</v>
      </c>
      <c r="G775">
        <v>0.46086489233562811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139</v>
      </c>
      <c r="D776" t="s">
        <v>203</v>
      </c>
      <c r="E776" t="s">
        <v>180</v>
      </c>
      <c r="F776">
        <v>2020</v>
      </c>
      <c r="G776">
        <v>0.50380533722071807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139</v>
      </c>
      <c r="D777" t="s">
        <v>203</v>
      </c>
      <c r="E777" t="s">
        <v>180</v>
      </c>
      <c r="F777">
        <v>2025</v>
      </c>
      <c r="G777">
        <v>0.69364122948151907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139</v>
      </c>
      <c r="D778" t="s">
        <v>203</v>
      </c>
      <c r="E778" t="s">
        <v>180</v>
      </c>
      <c r="F778">
        <v>2030</v>
      </c>
      <c r="G778">
        <v>0.549507998797651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139</v>
      </c>
      <c r="D779" t="s">
        <v>203</v>
      </c>
      <c r="E779" t="s">
        <v>180</v>
      </c>
      <c r="F779">
        <v>2035</v>
      </c>
      <c r="G779">
        <v>0.30768340872206401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139</v>
      </c>
      <c r="D780" t="s">
        <v>203</v>
      </c>
      <c r="E780" t="s">
        <v>180</v>
      </c>
      <c r="F780">
        <v>2040</v>
      </c>
      <c r="G780">
        <v>6.83394951833E-2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139</v>
      </c>
      <c r="D781" t="s">
        <v>203</v>
      </c>
      <c r="E781" t="s">
        <v>180</v>
      </c>
      <c r="F781">
        <v>2045</v>
      </c>
      <c r="G781">
        <v>2.429394173574E-2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139</v>
      </c>
      <c r="D782" t="s">
        <v>203</v>
      </c>
      <c r="E782" t="s">
        <v>180</v>
      </c>
      <c r="F782">
        <v>2050</v>
      </c>
      <c r="G782">
        <v>1.0457042813205E-2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139</v>
      </c>
      <c r="D783" t="s">
        <v>204</v>
      </c>
      <c r="E783" t="s">
        <v>180</v>
      </c>
      <c r="F783">
        <v>2040</v>
      </c>
      <c r="G783">
        <v>9.0201160837667008E-2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139</v>
      </c>
      <c r="D784" t="s">
        <v>204</v>
      </c>
      <c r="E784" t="s">
        <v>180</v>
      </c>
      <c r="F784">
        <v>2045</v>
      </c>
      <c r="G784">
        <v>9.7757017178318001E-2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139</v>
      </c>
      <c r="D785" t="s">
        <v>204</v>
      </c>
      <c r="E785" t="s">
        <v>180</v>
      </c>
      <c r="F785">
        <v>2050</v>
      </c>
      <c r="G785">
        <v>0.10196388268270599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139</v>
      </c>
      <c r="D786" t="s">
        <v>205</v>
      </c>
      <c r="E786" t="s">
        <v>180</v>
      </c>
      <c r="F786">
        <v>2015</v>
      </c>
      <c r="G786">
        <v>2.5341570965244999E-2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139</v>
      </c>
      <c r="D787" t="s">
        <v>205</v>
      </c>
      <c r="E787" t="s">
        <v>180</v>
      </c>
      <c r="F787">
        <v>2020</v>
      </c>
      <c r="G787">
        <v>4.5358292328100003E-3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139</v>
      </c>
      <c r="D788" t="s">
        <v>205</v>
      </c>
      <c r="E788" t="s">
        <v>180</v>
      </c>
      <c r="F788">
        <v>2025</v>
      </c>
      <c r="G788">
        <v>2.524941176470589E-4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139</v>
      </c>
      <c r="D789" t="s">
        <v>205</v>
      </c>
      <c r="E789" t="s">
        <v>180</v>
      </c>
      <c r="F789">
        <v>2030</v>
      </c>
      <c r="G789">
        <v>3.7925647058823528E-5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139</v>
      </c>
      <c r="D790" t="s">
        <v>205</v>
      </c>
      <c r="E790" t="s">
        <v>180</v>
      </c>
      <c r="F790">
        <v>2035</v>
      </c>
      <c r="G790">
        <v>7.5851294117647083E-5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139</v>
      </c>
      <c r="D791" t="s">
        <v>206</v>
      </c>
      <c r="E791" t="s">
        <v>180</v>
      </c>
      <c r="F791">
        <v>2015</v>
      </c>
      <c r="G791">
        <v>4.8844166553897013E-2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139</v>
      </c>
      <c r="D792" t="s">
        <v>206</v>
      </c>
      <c r="E792" t="s">
        <v>180</v>
      </c>
      <c r="F792">
        <v>2020</v>
      </c>
      <c r="G792">
        <v>4.7997344018826001E-2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139</v>
      </c>
      <c r="D793" t="s">
        <v>206</v>
      </c>
      <c r="E793" t="s">
        <v>180</v>
      </c>
      <c r="F793">
        <v>2025</v>
      </c>
      <c r="G793">
        <v>4.0450851257056997E-2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139</v>
      </c>
      <c r="D794" t="s">
        <v>206</v>
      </c>
      <c r="E794" t="s">
        <v>180</v>
      </c>
      <c r="F794">
        <v>2030</v>
      </c>
      <c r="G794">
        <v>5.5890540818356003E-2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139</v>
      </c>
      <c r="D795" t="s">
        <v>206</v>
      </c>
      <c r="E795" t="s">
        <v>180</v>
      </c>
      <c r="F795">
        <v>2035</v>
      </c>
      <c r="G795">
        <v>0.25067483091332798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139</v>
      </c>
      <c r="D796" t="s">
        <v>206</v>
      </c>
      <c r="E796" t="s">
        <v>180</v>
      </c>
      <c r="F796">
        <v>2040</v>
      </c>
      <c r="G796">
        <v>0.21307360627632899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139</v>
      </c>
      <c r="D797" t="s">
        <v>206</v>
      </c>
      <c r="E797" t="s">
        <v>180</v>
      </c>
      <c r="F797">
        <v>2045</v>
      </c>
      <c r="G797">
        <v>0.18111256533487999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139</v>
      </c>
      <c r="D798" t="s">
        <v>206</v>
      </c>
      <c r="E798" t="s">
        <v>180</v>
      </c>
      <c r="F798">
        <v>2050</v>
      </c>
      <c r="G798">
        <v>0.17682859150281599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139</v>
      </c>
      <c r="D799" t="s">
        <v>207</v>
      </c>
      <c r="E799" t="s">
        <v>180</v>
      </c>
      <c r="F799">
        <v>2015</v>
      </c>
      <c r="G799">
        <v>0.54232975935372607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139</v>
      </c>
      <c r="D800" t="s">
        <v>207</v>
      </c>
      <c r="E800" t="s">
        <v>180</v>
      </c>
      <c r="F800">
        <v>2020</v>
      </c>
      <c r="G800">
        <v>0.49803267306600901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139</v>
      </c>
      <c r="D801" t="s">
        <v>207</v>
      </c>
      <c r="E801" t="s">
        <v>180</v>
      </c>
      <c r="F801">
        <v>2025</v>
      </c>
      <c r="G801">
        <v>0.14105812337229701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139</v>
      </c>
      <c r="D802" t="s">
        <v>207</v>
      </c>
      <c r="E802" t="s">
        <v>180</v>
      </c>
      <c r="F802">
        <v>2030</v>
      </c>
      <c r="G802">
        <v>9.0750907274082013E-2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139</v>
      </c>
      <c r="D803" t="s">
        <v>207</v>
      </c>
      <c r="E803" t="s">
        <v>180</v>
      </c>
      <c r="F803">
        <v>2035</v>
      </c>
      <c r="G803">
        <v>2.4881206216268999E-2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139</v>
      </c>
      <c r="D804" t="s">
        <v>207</v>
      </c>
      <c r="E804" t="s">
        <v>180</v>
      </c>
      <c r="F804">
        <v>2040</v>
      </c>
      <c r="G804">
        <v>2.9560138255699999E-3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140</v>
      </c>
      <c r="D805" t="s">
        <v>202</v>
      </c>
      <c r="E805" t="s">
        <v>180</v>
      </c>
      <c r="F805">
        <v>2015</v>
      </c>
      <c r="G805">
        <v>4.6065814964600001E-3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140</v>
      </c>
      <c r="D806" t="s">
        <v>202</v>
      </c>
      <c r="E806" t="s">
        <v>180</v>
      </c>
      <c r="F806">
        <v>2020</v>
      </c>
      <c r="G806">
        <v>2.0760082817488999E-2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140</v>
      </c>
      <c r="D807" t="s">
        <v>202</v>
      </c>
      <c r="E807" t="s">
        <v>180</v>
      </c>
      <c r="F807">
        <v>2025</v>
      </c>
      <c r="G807">
        <v>9.175504275917401E-2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140</v>
      </c>
      <c r="D808" t="s">
        <v>202</v>
      </c>
      <c r="E808" t="s">
        <v>180</v>
      </c>
      <c r="F808">
        <v>2030</v>
      </c>
      <c r="G808">
        <v>0.14921418105891601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140</v>
      </c>
      <c r="D809" t="s">
        <v>202</v>
      </c>
      <c r="E809" t="s">
        <v>180</v>
      </c>
      <c r="F809">
        <v>2035</v>
      </c>
      <c r="G809">
        <v>0.152554332828953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140</v>
      </c>
      <c r="D810" t="s">
        <v>202</v>
      </c>
      <c r="E810" t="s">
        <v>180</v>
      </c>
      <c r="F810">
        <v>2040</v>
      </c>
      <c r="G810">
        <v>0.156468113012496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140</v>
      </c>
      <c r="D811" t="s">
        <v>202</v>
      </c>
      <c r="E811" t="s">
        <v>180</v>
      </c>
      <c r="F811">
        <v>2045</v>
      </c>
      <c r="G811">
        <v>0.15139613805799501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140</v>
      </c>
      <c r="D812" t="s">
        <v>202</v>
      </c>
      <c r="E812" t="s">
        <v>180</v>
      </c>
      <c r="F812">
        <v>2050</v>
      </c>
      <c r="G812">
        <v>0.14604364054532001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140</v>
      </c>
      <c r="D813" t="s">
        <v>203</v>
      </c>
      <c r="E813" t="s">
        <v>180</v>
      </c>
      <c r="F813">
        <v>2015</v>
      </c>
      <c r="G813">
        <v>0.24686263037989001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140</v>
      </c>
      <c r="D814" t="s">
        <v>203</v>
      </c>
      <c r="E814" t="s">
        <v>180</v>
      </c>
      <c r="F814">
        <v>2020</v>
      </c>
      <c r="G814">
        <v>0.23532051297043399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140</v>
      </c>
      <c r="D815" t="s">
        <v>203</v>
      </c>
      <c r="E815" t="s">
        <v>180</v>
      </c>
      <c r="F815">
        <v>2025</v>
      </c>
      <c r="G815">
        <v>0.14928952899353601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140</v>
      </c>
      <c r="D816" t="s">
        <v>203</v>
      </c>
      <c r="E816" t="s">
        <v>180</v>
      </c>
      <c r="F816">
        <v>2030</v>
      </c>
      <c r="G816">
        <v>6.719776018343801E-2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140</v>
      </c>
      <c r="D817" t="s">
        <v>203</v>
      </c>
      <c r="E817" t="s">
        <v>180</v>
      </c>
      <c r="F817">
        <v>2035</v>
      </c>
      <c r="G817">
        <v>4.3212640905087002E-2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140</v>
      </c>
      <c r="D818" t="s">
        <v>203</v>
      </c>
      <c r="E818" t="s">
        <v>180</v>
      </c>
      <c r="F818">
        <v>2040</v>
      </c>
      <c r="G818">
        <v>1.8805769224618001E-2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140</v>
      </c>
      <c r="D819" t="s">
        <v>203</v>
      </c>
      <c r="E819" t="s">
        <v>180</v>
      </c>
      <c r="F819">
        <v>2045</v>
      </c>
      <c r="G819">
        <v>9.03237339084426E-4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140</v>
      </c>
      <c r="D820" t="s">
        <v>203</v>
      </c>
      <c r="E820" t="s">
        <v>180</v>
      </c>
      <c r="F820">
        <v>2050</v>
      </c>
      <c r="G820">
        <v>1.806474678168E-3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140</v>
      </c>
      <c r="D821" t="s">
        <v>204</v>
      </c>
      <c r="E821" t="s">
        <v>180</v>
      </c>
      <c r="F821">
        <v>2045</v>
      </c>
      <c r="G821">
        <v>7.4874424273930007E-3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140</v>
      </c>
      <c r="D822" t="s">
        <v>204</v>
      </c>
      <c r="E822" t="s">
        <v>180</v>
      </c>
      <c r="F822">
        <v>2050</v>
      </c>
      <c r="G822">
        <v>1.5000335149338E-2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140</v>
      </c>
      <c r="D823" t="s">
        <v>205</v>
      </c>
      <c r="E823" t="s">
        <v>180</v>
      </c>
      <c r="F823">
        <v>2015</v>
      </c>
      <c r="G823">
        <v>2.2986610144220002E-2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140</v>
      </c>
      <c r="D824" t="s">
        <v>205</v>
      </c>
      <c r="E824" t="s">
        <v>180</v>
      </c>
      <c r="F824">
        <v>2020</v>
      </c>
      <c r="G824">
        <v>5.0325553463210007E-3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140</v>
      </c>
      <c r="D825" t="s">
        <v>205</v>
      </c>
      <c r="E825" t="s">
        <v>180</v>
      </c>
      <c r="F825">
        <v>2025</v>
      </c>
      <c r="G825">
        <v>3.1432941176470587E-5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140</v>
      </c>
      <c r="D826" t="s">
        <v>205</v>
      </c>
      <c r="E826" t="s">
        <v>180</v>
      </c>
      <c r="F826">
        <v>2030</v>
      </c>
      <c r="G826">
        <v>6.2865882352941175E-5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140</v>
      </c>
      <c r="D827" t="s">
        <v>205</v>
      </c>
      <c r="E827" t="s">
        <v>180</v>
      </c>
      <c r="F827">
        <v>2035</v>
      </c>
      <c r="G827">
        <v>1.257317647058824E-4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140</v>
      </c>
      <c r="D828" t="s">
        <v>206</v>
      </c>
      <c r="E828" t="s">
        <v>180</v>
      </c>
      <c r="F828">
        <v>2015</v>
      </c>
      <c r="G828">
        <v>3.2228010531561997E-2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140</v>
      </c>
      <c r="D829" t="s">
        <v>206</v>
      </c>
      <c r="E829" t="s">
        <v>180</v>
      </c>
      <c r="F829">
        <v>2020</v>
      </c>
      <c r="G829">
        <v>3.1521796978782997E-2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140</v>
      </c>
      <c r="D830" t="s">
        <v>206</v>
      </c>
      <c r="E830" t="s">
        <v>180</v>
      </c>
      <c r="F830">
        <v>2025</v>
      </c>
      <c r="G830">
        <v>2.6504235133236999E-2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140</v>
      </c>
      <c r="D831" t="s">
        <v>206</v>
      </c>
      <c r="E831" t="s">
        <v>180</v>
      </c>
      <c r="F831">
        <v>2030</v>
      </c>
      <c r="G831">
        <v>2.2288556134425E-2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140</v>
      </c>
      <c r="D832" t="s">
        <v>206</v>
      </c>
      <c r="E832" t="s">
        <v>180</v>
      </c>
      <c r="F832">
        <v>2035</v>
      </c>
      <c r="G832">
        <v>1.8746036419336001E-2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140</v>
      </c>
      <c r="D833" t="s">
        <v>206</v>
      </c>
      <c r="E833" t="s">
        <v>180</v>
      </c>
      <c r="F833">
        <v>2040</v>
      </c>
      <c r="G833">
        <v>1.5934130956434998E-2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140</v>
      </c>
      <c r="D834" t="s">
        <v>206</v>
      </c>
      <c r="E834" t="s">
        <v>180</v>
      </c>
      <c r="F834">
        <v>2045</v>
      </c>
      <c r="G834">
        <v>1.3544011312970001E-2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140</v>
      </c>
      <c r="D835" t="s">
        <v>206</v>
      </c>
      <c r="E835" t="s">
        <v>180</v>
      </c>
      <c r="F835">
        <v>2050</v>
      </c>
      <c r="G835">
        <v>1.1512409616024E-2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140</v>
      </c>
      <c r="D836" t="s">
        <v>207</v>
      </c>
      <c r="E836" t="s">
        <v>180</v>
      </c>
      <c r="F836">
        <v>2015</v>
      </c>
      <c r="G836">
        <v>1.1019313530043E-2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140</v>
      </c>
      <c r="D837" t="s">
        <v>207</v>
      </c>
      <c r="E837" t="s">
        <v>180</v>
      </c>
      <c r="F837">
        <v>2020</v>
      </c>
      <c r="G837">
        <v>7.3666245343020006E-3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140</v>
      </c>
      <c r="D838" t="s">
        <v>207</v>
      </c>
      <c r="E838" t="s">
        <v>180</v>
      </c>
      <c r="F838">
        <v>2025</v>
      </c>
      <c r="G838">
        <v>3.5444224665509999E-3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140</v>
      </c>
      <c r="D839" t="s">
        <v>207</v>
      </c>
      <c r="E839" t="s">
        <v>180</v>
      </c>
      <c r="F839">
        <v>2030</v>
      </c>
      <c r="G839">
        <v>2.0342793801539998E-3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140</v>
      </c>
      <c r="D840" t="s">
        <v>207</v>
      </c>
      <c r="E840" t="s">
        <v>180</v>
      </c>
      <c r="F840">
        <v>2035</v>
      </c>
      <c r="G840">
        <v>9.3949994597758142E-4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140</v>
      </c>
      <c r="D841" t="s">
        <v>207</v>
      </c>
      <c r="E841" t="s">
        <v>180</v>
      </c>
      <c r="F841">
        <v>2040</v>
      </c>
      <c r="G841">
        <v>7.7435311274324601E-7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141</v>
      </c>
      <c r="D842" t="s">
        <v>202</v>
      </c>
      <c r="E842" t="s">
        <v>180</v>
      </c>
      <c r="F842">
        <v>2015</v>
      </c>
      <c r="G842">
        <v>6.2198793616850007E-3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141</v>
      </c>
      <c r="D843" t="s">
        <v>202</v>
      </c>
      <c r="E843" t="s">
        <v>180</v>
      </c>
      <c r="F843">
        <v>2020</v>
      </c>
      <c r="G843">
        <v>1.0884271728492999E-2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141</v>
      </c>
      <c r="D844" t="s">
        <v>202</v>
      </c>
      <c r="E844" t="s">
        <v>180</v>
      </c>
      <c r="F844">
        <v>2025</v>
      </c>
      <c r="G844">
        <v>8.6546647295229012E-2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141</v>
      </c>
      <c r="D845" t="s">
        <v>202</v>
      </c>
      <c r="E845" t="s">
        <v>180</v>
      </c>
      <c r="F845">
        <v>2030</v>
      </c>
      <c r="G845">
        <v>0.110388942469206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141</v>
      </c>
      <c r="D846" t="s">
        <v>202</v>
      </c>
      <c r="E846" t="s">
        <v>180</v>
      </c>
      <c r="F846">
        <v>2035</v>
      </c>
      <c r="G846">
        <v>0.12314620823698801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141</v>
      </c>
      <c r="D847" t="s">
        <v>202</v>
      </c>
      <c r="E847" t="s">
        <v>180</v>
      </c>
      <c r="F847">
        <v>2040</v>
      </c>
      <c r="G847">
        <v>0.25801523926207798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141</v>
      </c>
      <c r="D848" t="s">
        <v>202</v>
      </c>
      <c r="E848" t="s">
        <v>180</v>
      </c>
      <c r="F848">
        <v>2045</v>
      </c>
      <c r="G848">
        <v>0.25469666185168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141</v>
      </c>
      <c r="D849" t="s">
        <v>202</v>
      </c>
      <c r="E849" t="s">
        <v>180</v>
      </c>
      <c r="F849">
        <v>2050</v>
      </c>
      <c r="G849">
        <v>0.25194202172601499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141</v>
      </c>
      <c r="D850" t="s">
        <v>203</v>
      </c>
      <c r="E850" t="s">
        <v>180</v>
      </c>
      <c r="F850">
        <v>2015</v>
      </c>
      <c r="G850">
        <v>0.32869022662590602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141</v>
      </c>
      <c r="D851" t="s">
        <v>203</v>
      </c>
      <c r="E851" t="s">
        <v>180</v>
      </c>
      <c r="F851">
        <v>2020</v>
      </c>
      <c r="G851">
        <v>0.35639281555410801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141</v>
      </c>
      <c r="D852" t="s">
        <v>203</v>
      </c>
      <c r="E852" t="s">
        <v>180</v>
      </c>
      <c r="F852">
        <v>2025</v>
      </c>
      <c r="G852">
        <v>0.28430992484437501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141</v>
      </c>
      <c r="D853" t="s">
        <v>203</v>
      </c>
      <c r="E853" t="s">
        <v>180</v>
      </c>
      <c r="F853">
        <v>2030</v>
      </c>
      <c r="G853">
        <v>0.25151067625789603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141</v>
      </c>
      <c r="D854" t="s">
        <v>203</v>
      </c>
      <c r="E854" t="s">
        <v>180</v>
      </c>
      <c r="F854">
        <v>2035</v>
      </c>
      <c r="G854">
        <v>0.21276709849835401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141</v>
      </c>
      <c r="D855" t="s">
        <v>203</v>
      </c>
      <c r="E855" t="s">
        <v>180</v>
      </c>
      <c r="F855">
        <v>2040</v>
      </c>
      <c r="G855">
        <v>3.1998785988002001E-2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141</v>
      </c>
      <c r="D856" t="s">
        <v>203</v>
      </c>
      <c r="E856" t="s">
        <v>180</v>
      </c>
      <c r="F856">
        <v>2045</v>
      </c>
      <c r="G856">
        <v>7.4638774212430004E-3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141</v>
      </c>
      <c r="D857" t="s">
        <v>203</v>
      </c>
      <c r="E857" t="s">
        <v>180</v>
      </c>
      <c r="F857">
        <v>2050</v>
      </c>
      <c r="G857">
        <v>1.3319581781380001E-3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141</v>
      </c>
      <c r="D858" t="s">
        <v>204</v>
      </c>
      <c r="E858" t="s">
        <v>180</v>
      </c>
      <c r="F858">
        <v>2040</v>
      </c>
      <c r="G858">
        <v>7.4729749647500007E-3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141</v>
      </c>
      <c r="D859" t="s">
        <v>204</v>
      </c>
      <c r="E859" t="s">
        <v>180</v>
      </c>
      <c r="F859">
        <v>2045</v>
      </c>
      <c r="G859">
        <v>1.0584787927565001E-2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141</v>
      </c>
      <c r="D860" t="s">
        <v>204</v>
      </c>
      <c r="E860" t="s">
        <v>180</v>
      </c>
      <c r="F860">
        <v>2050</v>
      </c>
      <c r="G860">
        <v>1.2559851191109001E-2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141</v>
      </c>
      <c r="D861" t="s">
        <v>205</v>
      </c>
      <c r="E861" t="s">
        <v>180</v>
      </c>
      <c r="F861">
        <v>2015</v>
      </c>
      <c r="G861">
        <v>2.1966758471523001E-2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141</v>
      </c>
      <c r="D862" t="s">
        <v>205</v>
      </c>
      <c r="E862" t="s">
        <v>180</v>
      </c>
      <c r="F862">
        <v>2020</v>
      </c>
      <c r="G862">
        <v>3.665112115129E-3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141</v>
      </c>
      <c r="D863" t="s">
        <v>205</v>
      </c>
      <c r="E863" t="s">
        <v>180</v>
      </c>
      <c r="F863">
        <v>2025</v>
      </c>
      <c r="G863">
        <v>6.4169153499435102E-5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141</v>
      </c>
      <c r="D864" t="s">
        <v>205</v>
      </c>
      <c r="E864" t="s">
        <v>180</v>
      </c>
      <c r="F864">
        <v>2030</v>
      </c>
      <c r="G864">
        <v>8.2472702992371637E-5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141</v>
      </c>
      <c r="D865" t="s">
        <v>205</v>
      </c>
      <c r="E865" t="s">
        <v>180</v>
      </c>
      <c r="F865">
        <v>2035</v>
      </c>
      <c r="G865">
        <v>5.9159319834909148E-5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141</v>
      </c>
      <c r="D866" t="s">
        <v>206</v>
      </c>
      <c r="E866" t="s">
        <v>180</v>
      </c>
      <c r="F866">
        <v>2015</v>
      </c>
      <c r="G866">
        <v>1.2491511313225999E-2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141</v>
      </c>
      <c r="D867" t="s">
        <v>206</v>
      </c>
      <c r="E867" t="s">
        <v>180</v>
      </c>
      <c r="F867">
        <v>2020</v>
      </c>
      <c r="G867">
        <v>1.2426423630461999E-2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141</v>
      </c>
      <c r="D868" t="s">
        <v>206</v>
      </c>
      <c r="E868" t="s">
        <v>180</v>
      </c>
      <c r="F868">
        <v>2025</v>
      </c>
      <c r="G868">
        <v>1.0535797661628E-2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141</v>
      </c>
      <c r="D869" t="s">
        <v>206</v>
      </c>
      <c r="E869" t="s">
        <v>180</v>
      </c>
      <c r="F869">
        <v>2030</v>
      </c>
      <c r="G869">
        <v>8.9333045484400013E-3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141</v>
      </c>
      <c r="D870" t="s">
        <v>206</v>
      </c>
      <c r="E870" t="s">
        <v>180</v>
      </c>
      <c r="F870">
        <v>2035</v>
      </c>
      <c r="G870">
        <v>7.5749463911009996E-3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141</v>
      </c>
      <c r="D871" t="s">
        <v>206</v>
      </c>
      <c r="E871" t="s">
        <v>180</v>
      </c>
      <c r="F871">
        <v>2040</v>
      </c>
      <c r="G871">
        <v>6.4387044324350001E-3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141</v>
      </c>
      <c r="D872" t="s">
        <v>206</v>
      </c>
      <c r="E872" t="s">
        <v>180</v>
      </c>
      <c r="F872">
        <v>2045</v>
      </c>
      <c r="G872">
        <v>5.4728987675700001E-3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141</v>
      </c>
      <c r="D873" t="s">
        <v>206</v>
      </c>
      <c r="E873" t="s">
        <v>180</v>
      </c>
      <c r="F873">
        <v>2050</v>
      </c>
      <c r="G873">
        <v>4.651963952434E-3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141</v>
      </c>
      <c r="D874" t="s">
        <v>207</v>
      </c>
      <c r="E874" t="s">
        <v>180</v>
      </c>
      <c r="F874">
        <v>2015</v>
      </c>
      <c r="G874">
        <v>0.14142879471551301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141</v>
      </c>
      <c r="D875" t="s">
        <v>207</v>
      </c>
      <c r="E875" t="s">
        <v>180</v>
      </c>
      <c r="F875">
        <v>2020</v>
      </c>
      <c r="G875">
        <v>0.107892453854843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141</v>
      </c>
      <c r="D876" t="s">
        <v>207</v>
      </c>
      <c r="E876" t="s">
        <v>180</v>
      </c>
      <c r="F876">
        <v>2025</v>
      </c>
      <c r="G876">
        <v>5.7432623088281003E-2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141</v>
      </c>
      <c r="D877" t="s">
        <v>207</v>
      </c>
      <c r="E877" t="s">
        <v>180</v>
      </c>
      <c r="F877">
        <v>2030</v>
      </c>
      <c r="G877">
        <v>2.3556235628885001E-2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141</v>
      </c>
      <c r="D878" t="s">
        <v>207</v>
      </c>
      <c r="E878" t="s">
        <v>180</v>
      </c>
      <c r="F878">
        <v>2035</v>
      </c>
      <c r="G878">
        <v>6.5675530881550009E-3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141</v>
      </c>
      <c r="D879" t="s">
        <v>207</v>
      </c>
      <c r="E879" t="s">
        <v>180</v>
      </c>
      <c r="F879">
        <v>2040</v>
      </c>
      <c r="G879">
        <v>1.974086375826294E-4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143</v>
      </c>
      <c r="D880" t="s">
        <v>202</v>
      </c>
      <c r="E880" t="s">
        <v>180</v>
      </c>
      <c r="F880">
        <v>2015</v>
      </c>
      <c r="G880">
        <v>3.535617363792E-3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143</v>
      </c>
      <c r="D881" t="s">
        <v>202</v>
      </c>
      <c r="E881" t="s">
        <v>180</v>
      </c>
      <c r="F881">
        <v>2020</v>
      </c>
      <c r="G881">
        <v>4.2926609282919999E-3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143</v>
      </c>
      <c r="D882" t="s">
        <v>202</v>
      </c>
      <c r="E882" t="s">
        <v>180</v>
      </c>
      <c r="F882">
        <v>2025</v>
      </c>
      <c r="G882">
        <v>2.7298048863094001E-2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143</v>
      </c>
      <c r="D883" t="s">
        <v>202</v>
      </c>
      <c r="E883" t="s">
        <v>180</v>
      </c>
      <c r="F883">
        <v>2030</v>
      </c>
      <c r="G883">
        <v>9.5463273630734008E-2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143</v>
      </c>
      <c r="D884" t="s">
        <v>202</v>
      </c>
      <c r="E884" t="s">
        <v>180</v>
      </c>
      <c r="F884">
        <v>2035</v>
      </c>
      <c r="G884">
        <v>0.104163605408785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143</v>
      </c>
      <c r="D885" t="s">
        <v>202</v>
      </c>
      <c r="E885" t="s">
        <v>180</v>
      </c>
      <c r="F885">
        <v>2040</v>
      </c>
      <c r="G885">
        <v>0.12177709931146199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143</v>
      </c>
      <c r="D886" t="s">
        <v>202</v>
      </c>
      <c r="E886" t="s">
        <v>180</v>
      </c>
      <c r="F886">
        <v>2045</v>
      </c>
      <c r="G886">
        <v>0.124686125998638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143</v>
      </c>
      <c r="D887" t="s">
        <v>202</v>
      </c>
      <c r="E887" t="s">
        <v>180</v>
      </c>
      <c r="F887">
        <v>2050</v>
      </c>
      <c r="G887">
        <v>0.11703562223269701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143</v>
      </c>
      <c r="D888" t="s">
        <v>203</v>
      </c>
      <c r="E888" t="s">
        <v>180</v>
      </c>
      <c r="F888">
        <v>2015</v>
      </c>
      <c r="G888">
        <v>0.16729120068169001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143</v>
      </c>
      <c r="D889" t="s">
        <v>203</v>
      </c>
      <c r="E889" t="s">
        <v>180</v>
      </c>
      <c r="F889">
        <v>2020</v>
      </c>
      <c r="G889">
        <v>0.17199449962823199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143</v>
      </c>
      <c r="D890" t="s">
        <v>203</v>
      </c>
      <c r="E890" t="s">
        <v>180</v>
      </c>
      <c r="F890">
        <v>2025</v>
      </c>
      <c r="G890">
        <v>0.15364125989598901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143</v>
      </c>
      <c r="D891" t="s">
        <v>203</v>
      </c>
      <c r="E891" t="s">
        <v>180</v>
      </c>
      <c r="F891">
        <v>2030</v>
      </c>
      <c r="G891">
        <v>0.112663936974363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143</v>
      </c>
      <c r="D892" t="s">
        <v>203</v>
      </c>
      <c r="E892" t="s">
        <v>180</v>
      </c>
      <c r="F892">
        <v>2035</v>
      </c>
      <c r="G892">
        <v>5.9078769396957997E-2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143</v>
      </c>
      <c r="D893" t="s">
        <v>203</v>
      </c>
      <c r="E893" t="s">
        <v>180</v>
      </c>
      <c r="F893">
        <v>2040</v>
      </c>
      <c r="G893">
        <v>1.6759479701875E-2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143</v>
      </c>
      <c r="D894" t="s">
        <v>203</v>
      </c>
      <c r="E894" t="s">
        <v>180</v>
      </c>
      <c r="F894">
        <v>2045</v>
      </c>
      <c r="G894">
        <v>4.6471400556100002E-3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143</v>
      </c>
      <c r="D895" t="s">
        <v>203</v>
      </c>
      <c r="E895" t="s">
        <v>180</v>
      </c>
      <c r="F895">
        <v>2050</v>
      </c>
      <c r="G895">
        <v>2.3225014484099999E-3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143</v>
      </c>
      <c r="D896" t="s">
        <v>204</v>
      </c>
      <c r="E896" t="s">
        <v>180</v>
      </c>
      <c r="F896">
        <v>2030</v>
      </c>
      <c r="G896">
        <v>1.591500986885E-3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143</v>
      </c>
      <c r="D897" t="s">
        <v>204</v>
      </c>
      <c r="E897" t="s">
        <v>180</v>
      </c>
      <c r="F897">
        <v>2035</v>
      </c>
      <c r="G897">
        <v>1.469689970421E-3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143</v>
      </c>
      <c r="D898" t="s">
        <v>204</v>
      </c>
      <c r="E898" t="s">
        <v>180</v>
      </c>
      <c r="F898">
        <v>2040</v>
      </c>
      <c r="G898">
        <v>1.5567891552740999E-2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143</v>
      </c>
      <c r="D899" t="s">
        <v>204</v>
      </c>
      <c r="E899" t="s">
        <v>180</v>
      </c>
      <c r="F899">
        <v>2045</v>
      </c>
      <c r="G899">
        <v>1.7957105605754999E-2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143</v>
      </c>
      <c r="D900" t="s">
        <v>204</v>
      </c>
      <c r="E900" t="s">
        <v>180</v>
      </c>
      <c r="F900">
        <v>2050</v>
      </c>
      <c r="G900">
        <v>1.9039791964793999E-2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143</v>
      </c>
      <c r="D901" t="s">
        <v>205</v>
      </c>
      <c r="E901" t="s">
        <v>180</v>
      </c>
      <c r="F901">
        <v>2015</v>
      </c>
      <c r="G901">
        <v>4.3582652211732561E-4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143</v>
      </c>
      <c r="D902" t="s">
        <v>205</v>
      </c>
      <c r="E902" t="s">
        <v>180</v>
      </c>
      <c r="F902">
        <v>2020</v>
      </c>
      <c r="G902">
        <v>2.9534857647679942E-4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143</v>
      </c>
      <c r="D903" t="s">
        <v>205</v>
      </c>
      <c r="E903" t="s">
        <v>180</v>
      </c>
      <c r="F903">
        <v>2025</v>
      </c>
      <c r="G903">
        <v>1.422211764705883E-5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143</v>
      </c>
      <c r="D904" t="s">
        <v>205</v>
      </c>
      <c r="E904" t="s">
        <v>180</v>
      </c>
      <c r="F904">
        <v>2030</v>
      </c>
      <c r="G904">
        <v>8.656941176470589E-6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143</v>
      </c>
      <c r="D905" t="s">
        <v>205</v>
      </c>
      <c r="E905" t="s">
        <v>180</v>
      </c>
      <c r="F905">
        <v>2035</v>
      </c>
      <c r="G905">
        <v>4.3284705882352937E-6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143</v>
      </c>
      <c r="D906" t="s">
        <v>206</v>
      </c>
      <c r="E906" t="s">
        <v>180</v>
      </c>
      <c r="F906">
        <v>2015</v>
      </c>
      <c r="G906">
        <v>1.8131011971127001E-2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143</v>
      </c>
      <c r="D907" t="s">
        <v>206</v>
      </c>
      <c r="E907" t="s">
        <v>180</v>
      </c>
      <c r="F907">
        <v>2020</v>
      </c>
      <c r="G907">
        <v>1.7885758557183998E-2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143</v>
      </c>
      <c r="D908" t="s">
        <v>206</v>
      </c>
      <c r="E908" t="s">
        <v>180</v>
      </c>
      <c r="F908">
        <v>2025</v>
      </c>
      <c r="G908">
        <v>1.5102429519702001E-2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143</v>
      </c>
      <c r="D909" t="s">
        <v>206</v>
      </c>
      <c r="E909" t="s">
        <v>180</v>
      </c>
      <c r="F909">
        <v>2030</v>
      </c>
      <c r="G909">
        <v>2.2880768441286999E-2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143</v>
      </c>
      <c r="D910" t="s">
        <v>206</v>
      </c>
      <c r="E910" t="s">
        <v>180</v>
      </c>
      <c r="F910">
        <v>2035</v>
      </c>
      <c r="G910">
        <v>6.4664463467976011E-2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143</v>
      </c>
      <c r="D911" t="s">
        <v>206</v>
      </c>
      <c r="E911" t="s">
        <v>180</v>
      </c>
      <c r="F911">
        <v>2040</v>
      </c>
      <c r="G911">
        <v>5.4964793947779013E-2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143</v>
      </c>
      <c r="D912" t="s">
        <v>206</v>
      </c>
      <c r="E912" t="s">
        <v>180</v>
      </c>
      <c r="F912">
        <v>2045</v>
      </c>
      <c r="G912">
        <v>4.6720074855612012E-2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143</v>
      </c>
      <c r="D913" t="s">
        <v>206</v>
      </c>
      <c r="E913" t="s">
        <v>180</v>
      </c>
      <c r="F913">
        <v>2050</v>
      </c>
      <c r="G913">
        <v>5.3066738138045001E-2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143</v>
      </c>
      <c r="D914" t="s">
        <v>207</v>
      </c>
      <c r="E914" t="s">
        <v>180</v>
      </c>
      <c r="F914">
        <v>2015</v>
      </c>
      <c r="G914">
        <v>0.15575856074865299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143</v>
      </c>
      <c r="D915" t="s">
        <v>207</v>
      </c>
      <c r="E915" t="s">
        <v>180</v>
      </c>
      <c r="F915">
        <v>2020</v>
      </c>
      <c r="G915">
        <v>0.14835636956387699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143</v>
      </c>
      <c r="D916" t="s">
        <v>207</v>
      </c>
      <c r="E916" t="s">
        <v>180</v>
      </c>
      <c r="F916">
        <v>2025</v>
      </c>
      <c r="G916">
        <v>0.116740191022927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143</v>
      </c>
      <c r="D917" t="s">
        <v>207</v>
      </c>
      <c r="E917" t="s">
        <v>180</v>
      </c>
      <c r="F917">
        <v>2030</v>
      </c>
      <c r="G917">
        <v>3.7737663403112E-2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143</v>
      </c>
      <c r="D918" t="s">
        <v>207</v>
      </c>
      <c r="E918" t="s">
        <v>180</v>
      </c>
      <c r="F918">
        <v>2035</v>
      </c>
      <c r="G918">
        <v>1.6520535988822999E-2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143</v>
      </c>
      <c r="D919" t="s">
        <v>207</v>
      </c>
      <c r="E919" t="s">
        <v>180</v>
      </c>
      <c r="F919">
        <v>2040</v>
      </c>
      <c r="G919">
        <v>2.9767979386520001E-3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142</v>
      </c>
      <c r="D920" t="s">
        <v>202</v>
      </c>
      <c r="E920" t="s">
        <v>180</v>
      </c>
      <c r="F920">
        <v>2015</v>
      </c>
      <c r="G920">
        <v>1.4907941187839999E-3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142</v>
      </c>
      <c r="D921" t="s">
        <v>202</v>
      </c>
      <c r="E921" t="s">
        <v>180</v>
      </c>
      <c r="F921">
        <v>2020</v>
      </c>
      <c r="G921">
        <v>3.9201328878340014E-3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142</v>
      </c>
      <c r="D922" t="s">
        <v>202</v>
      </c>
      <c r="E922" t="s">
        <v>180</v>
      </c>
      <c r="F922">
        <v>2025</v>
      </c>
      <c r="G922">
        <v>1.2174044406473E-2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142</v>
      </c>
      <c r="D923" t="s">
        <v>202</v>
      </c>
      <c r="E923" t="s">
        <v>180</v>
      </c>
      <c r="F923">
        <v>2030</v>
      </c>
      <c r="G923">
        <v>1.7123407666752001E-2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142</v>
      </c>
      <c r="D924" t="s">
        <v>202</v>
      </c>
      <c r="E924" t="s">
        <v>180</v>
      </c>
      <c r="F924">
        <v>2035</v>
      </c>
      <c r="G924">
        <v>1.9292556257574998E-2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142</v>
      </c>
      <c r="D925" t="s">
        <v>202</v>
      </c>
      <c r="E925" t="s">
        <v>180</v>
      </c>
      <c r="F925">
        <v>2040</v>
      </c>
      <c r="G925">
        <v>3.5141735121464013E-2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142</v>
      </c>
      <c r="D926" t="s">
        <v>202</v>
      </c>
      <c r="E926" t="s">
        <v>180</v>
      </c>
      <c r="F926">
        <v>2045</v>
      </c>
      <c r="G926">
        <v>3.4871712162503003E-2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142</v>
      </c>
      <c r="D927" t="s">
        <v>202</v>
      </c>
      <c r="E927" t="s">
        <v>180</v>
      </c>
      <c r="F927">
        <v>2050</v>
      </c>
      <c r="G927">
        <v>3.4641894388067002E-2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142</v>
      </c>
      <c r="D928" t="s">
        <v>203</v>
      </c>
      <c r="E928" t="s">
        <v>180</v>
      </c>
      <c r="F928">
        <v>2015</v>
      </c>
      <c r="G928">
        <v>4.1629950893204003E-2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142</v>
      </c>
      <c r="D929" t="s">
        <v>203</v>
      </c>
      <c r="E929" t="s">
        <v>180</v>
      </c>
      <c r="F929">
        <v>2020</v>
      </c>
      <c r="G929">
        <v>4.2354279579721002E-2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142</v>
      </c>
      <c r="D930" t="s">
        <v>203</v>
      </c>
      <c r="E930" t="s">
        <v>180</v>
      </c>
      <c r="F930">
        <v>2025</v>
      </c>
      <c r="G930">
        <v>3.7382924801631003E-2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142</v>
      </c>
      <c r="D931" t="s">
        <v>203</v>
      </c>
      <c r="E931" t="s">
        <v>180</v>
      </c>
      <c r="F931">
        <v>2030</v>
      </c>
      <c r="G931">
        <v>3.3166134172355997E-2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142</v>
      </c>
      <c r="D932" t="s">
        <v>203</v>
      </c>
      <c r="E932" t="s">
        <v>180</v>
      </c>
      <c r="F932">
        <v>2035</v>
      </c>
      <c r="G932">
        <v>2.8860595692901E-2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142</v>
      </c>
      <c r="D933" t="s">
        <v>203</v>
      </c>
      <c r="E933" t="s">
        <v>180</v>
      </c>
      <c r="F933">
        <v>2040</v>
      </c>
      <c r="G933">
        <v>4.261339318856E-3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142</v>
      </c>
      <c r="D934" t="s">
        <v>203</v>
      </c>
      <c r="E934" t="s">
        <v>180</v>
      </c>
      <c r="F934">
        <v>2045</v>
      </c>
      <c r="G934">
        <v>2.0986717250710001E-3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142</v>
      </c>
      <c r="D935" t="s">
        <v>203</v>
      </c>
      <c r="E935" t="s">
        <v>180</v>
      </c>
      <c r="F935">
        <v>2050</v>
      </c>
      <c r="G935">
        <v>3.2325889417730001E-3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142</v>
      </c>
      <c r="D936" t="s">
        <v>204</v>
      </c>
      <c r="E936" t="s">
        <v>180</v>
      </c>
      <c r="F936">
        <v>2040</v>
      </c>
      <c r="G936">
        <v>5.0473004368030002E-3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142</v>
      </c>
      <c r="D937" t="s">
        <v>204</v>
      </c>
      <c r="E937" t="s">
        <v>180</v>
      </c>
      <c r="F937">
        <v>2045</v>
      </c>
      <c r="G937">
        <v>5.3405086548890014E-3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142</v>
      </c>
      <c r="D938" t="s">
        <v>204</v>
      </c>
      <c r="E938" t="s">
        <v>180</v>
      </c>
      <c r="F938">
        <v>2050</v>
      </c>
      <c r="G938">
        <v>5.5890968689580002E-3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142</v>
      </c>
      <c r="D939" t="s">
        <v>205</v>
      </c>
      <c r="E939" t="s">
        <v>180</v>
      </c>
      <c r="F939">
        <v>2015</v>
      </c>
      <c r="G939">
        <v>2.5209335633420002E-3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142</v>
      </c>
      <c r="D940" t="s">
        <v>205</v>
      </c>
      <c r="E940" t="s">
        <v>180</v>
      </c>
      <c r="F940">
        <v>2020</v>
      </c>
      <c r="G940">
        <v>1.289385213622E-3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142</v>
      </c>
      <c r="D941" t="s">
        <v>205</v>
      </c>
      <c r="E941" t="s">
        <v>180</v>
      </c>
      <c r="F941">
        <v>2025</v>
      </c>
      <c r="G941">
        <v>2.155841140709095E-5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142</v>
      </c>
      <c r="D942" t="s">
        <v>205</v>
      </c>
      <c r="E942" t="s">
        <v>180</v>
      </c>
      <c r="F942">
        <v>2030</v>
      </c>
      <c r="G942">
        <v>1.1225820639517569E-5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142</v>
      </c>
      <c r="D943" t="s">
        <v>205</v>
      </c>
      <c r="E943" t="s">
        <v>180</v>
      </c>
      <c r="F943">
        <v>2035</v>
      </c>
      <c r="G943">
        <v>1.2779294117647061E-5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142</v>
      </c>
      <c r="D944" t="s">
        <v>206</v>
      </c>
      <c r="E944" t="s">
        <v>180</v>
      </c>
      <c r="F944">
        <v>2015</v>
      </c>
      <c r="G944">
        <v>5.6017513127410001E-3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142</v>
      </c>
      <c r="D945" t="s">
        <v>206</v>
      </c>
      <c r="E945" t="s">
        <v>180</v>
      </c>
      <c r="F945">
        <v>2020</v>
      </c>
      <c r="G945">
        <v>5.5781422873590007E-3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142</v>
      </c>
      <c r="D946" t="s">
        <v>206</v>
      </c>
      <c r="E946" t="s">
        <v>180</v>
      </c>
      <c r="F946">
        <v>2025</v>
      </c>
      <c r="G946">
        <v>4.7317497772319996E-3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142</v>
      </c>
      <c r="D947" t="s">
        <v>206</v>
      </c>
      <c r="E947" t="s">
        <v>180</v>
      </c>
      <c r="F947">
        <v>2030</v>
      </c>
      <c r="G947">
        <v>4.0139625446760007E-3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142</v>
      </c>
      <c r="D948" t="s">
        <v>206</v>
      </c>
      <c r="E948" t="s">
        <v>180</v>
      </c>
      <c r="F948">
        <v>2035</v>
      </c>
      <c r="G948">
        <v>3.4052076072189998E-3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142</v>
      </c>
      <c r="D949" t="s">
        <v>206</v>
      </c>
      <c r="E949" t="s">
        <v>180</v>
      </c>
      <c r="F949">
        <v>2040</v>
      </c>
      <c r="G949">
        <v>2.8944264661359999E-3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142</v>
      </c>
      <c r="D950" t="s">
        <v>206</v>
      </c>
      <c r="E950" t="s">
        <v>180</v>
      </c>
      <c r="F950">
        <v>2045</v>
      </c>
      <c r="G950">
        <v>2.460262496215E-3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142</v>
      </c>
      <c r="D951" t="s">
        <v>206</v>
      </c>
      <c r="E951" t="s">
        <v>180</v>
      </c>
      <c r="F951">
        <v>2050</v>
      </c>
      <c r="G951">
        <v>2.091223121783E-3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142</v>
      </c>
      <c r="D952" t="s">
        <v>207</v>
      </c>
      <c r="E952" t="s">
        <v>180</v>
      </c>
      <c r="F952">
        <v>2015</v>
      </c>
      <c r="G952">
        <v>1.8744350407598E-2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142</v>
      </c>
      <c r="D953" t="s">
        <v>207</v>
      </c>
      <c r="E953" t="s">
        <v>180</v>
      </c>
      <c r="F953">
        <v>2020</v>
      </c>
      <c r="G953">
        <v>1.555735928237E-2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142</v>
      </c>
      <c r="D954" t="s">
        <v>207</v>
      </c>
      <c r="E954" t="s">
        <v>180</v>
      </c>
      <c r="F954">
        <v>2025</v>
      </c>
      <c r="G954">
        <v>8.3347015874869999E-3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142</v>
      </c>
      <c r="D955" t="s">
        <v>207</v>
      </c>
      <c r="E955" t="s">
        <v>180</v>
      </c>
      <c r="F955">
        <v>2030</v>
      </c>
      <c r="G955">
        <v>3.0201789412730002E-3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142</v>
      </c>
      <c r="D956" t="s">
        <v>207</v>
      </c>
      <c r="E956" t="s">
        <v>180</v>
      </c>
      <c r="F956">
        <v>2035</v>
      </c>
      <c r="G956">
        <v>1.0040426539619999E-3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142</v>
      </c>
      <c r="D957" t="s">
        <v>207</v>
      </c>
      <c r="E957" t="s">
        <v>180</v>
      </c>
      <c r="F957">
        <v>2040</v>
      </c>
      <c r="G957">
        <v>2.9760056954115181E-5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127</v>
      </c>
      <c r="D958" t="s">
        <v>202</v>
      </c>
      <c r="E958" t="s">
        <v>180</v>
      </c>
      <c r="F958">
        <v>2015</v>
      </c>
      <c r="G958">
        <v>2.3693582785745002E-2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127</v>
      </c>
      <c r="D959" t="s">
        <v>202</v>
      </c>
      <c r="E959" t="s">
        <v>180</v>
      </c>
      <c r="F959">
        <v>2020</v>
      </c>
      <c r="G959">
        <v>7.447712313329001E-2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127</v>
      </c>
      <c r="D960" t="s">
        <v>202</v>
      </c>
      <c r="E960" t="s">
        <v>180</v>
      </c>
      <c r="F960">
        <v>2025</v>
      </c>
      <c r="G960">
        <v>0.39363959010975602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127</v>
      </c>
      <c r="D961" t="s">
        <v>202</v>
      </c>
      <c r="E961" t="s">
        <v>180</v>
      </c>
      <c r="F961">
        <v>2030</v>
      </c>
      <c r="G961">
        <v>0.7280129548712081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127</v>
      </c>
      <c r="D962" t="s">
        <v>202</v>
      </c>
      <c r="E962" t="s">
        <v>180</v>
      </c>
      <c r="F962">
        <v>2035</v>
      </c>
      <c r="G962">
        <v>0.72894258729129302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127</v>
      </c>
      <c r="D963" t="s">
        <v>202</v>
      </c>
      <c r="E963" t="s">
        <v>180</v>
      </c>
      <c r="F963">
        <v>2040</v>
      </c>
      <c r="G963">
        <v>0.75241367928654102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127</v>
      </c>
      <c r="D964" t="s">
        <v>202</v>
      </c>
      <c r="E964" t="s">
        <v>180</v>
      </c>
      <c r="F964">
        <v>2045</v>
      </c>
      <c r="G964">
        <v>0.73517601932686805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127</v>
      </c>
      <c r="D965" t="s">
        <v>202</v>
      </c>
      <c r="E965" t="s">
        <v>180</v>
      </c>
      <c r="F965">
        <v>2050</v>
      </c>
      <c r="G965">
        <v>0.72075967490276804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127</v>
      </c>
      <c r="D966" t="s">
        <v>203</v>
      </c>
      <c r="E966" t="s">
        <v>180</v>
      </c>
      <c r="F966">
        <v>2015</v>
      </c>
      <c r="G966">
        <v>1.0947348455458339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127</v>
      </c>
      <c r="D967" t="s">
        <v>203</v>
      </c>
      <c r="E967" t="s">
        <v>180</v>
      </c>
      <c r="F967">
        <v>2020</v>
      </c>
      <c r="G967">
        <v>1.0710289421149619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127</v>
      </c>
      <c r="D968" t="s">
        <v>203</v>
      </c>
      <c r="E968" t="s">
        <v>180</v>
      </c>
      <c r="F968">
        <v>2025</v>
      </c>
      <c r="G968">
        <v>0.76464799154210505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127</v>
      </c>
      <c r="D969" t="s">
        <v>203</v>
      </c>
      <c r="E969" t="s">
        <v>180</v>
      </c>
      <c r="F969">
        <v>2030</v>
      </c>
      <c r="G969">
        <v>0.32552189600386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127</v>
      </c>
      <c r="D970" t="s">
        <v>203</v>
      </c>
      <c r="E970" t="s">
        <v>180</v>
      </c>
      <c r="F970">
        <v>2035</v>
      </c>
      <c r="G970">
        <v>0.23101588797662201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127</v>
      </c>
      <c r="D971" t="s">
        <v>203</v>
      </c>
      <c r="E971" t="s">
        <v>180</v>
      </c>
      <c r="F971">
        <v>2040</v>
      </c>
      <c r="G971">
        <v>0.11736319226469601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127</v>
      </c>
      <c r="D972" t="s">
        <v>203</v>
      </c>
      <c r="E972" t="s">
        <v>180</v>
      </c>
      <c r="F972">
        <v>2045</v>
      </c>
      <c r="G972">
        <v>3.9675250434844003E-2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127</v>
      </c>
      <c r="D973" t="s">
        <v>203</v>
      </c>
      <c r="E973" t="s">
        <v>180</v>
      </c>
      <c r="F973">
        <v>2050</v>
      </c>
      <c r="G973">
        <v>4.9863288356690001E-3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127</v>
      </c>
      <c r="D974" t="s">
        <v>204</v>
      </c>
      <c r="E974" t="s">
        <v>180</v>
      </c>
      <c r="F974">
        <v>2045</v>
      </c>
      <c r="G974">
        <v>1.6931925828433E-2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127</v>
      </c>
      <c r="D975" t="s">
        <v>204</v>
      </c>
      <c r="E975" t="s">
        <v>180</v>
      </c>
      <c r="F975">
        <v>2050</v>
      </c>
      <c r="G975">
        <v>3.1308715373104999E-2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127</v>
      </c>
      <c r="D976" t="s">
        <v>205</v>
      </c>
      <c r="E976" t="s">
        <v>180</v>
      </c>
      <c r="F976">
        <v>2015</v>
      </c>
      <c r="G976">
        <v>8.7530224988613001E-2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127</v>
      </c>
      <c r="D977" t="s">
        <v>205</v>
      </c>
      <c r="E977" t="s">
        <v>180</v>
      </c>
      <c r="F977">
        <v>2020</v>
      </c>
      <c r="G977">
        <v>2.7004788105673999E-2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127</v>
      </c>
      <c r="D978" t="s">
        <v>205</v>
      </c>
      <c r="E978" t="s">
        <v>180</v>
      </c>
      <c r="F978">
        <v>2025</v>
      </c>
      <c r="G978">
        <v>7.6727294117647079E-5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127</v>
      </c>
      <c r="D979" t="s">
        <v>205</v>
      </c>
      <c r="E979" t="s">
        <v>180</v>
      </c>
      <c r="F979">
        <v>2030</v>
      </c>
      <c r="G979">
        <v>1.534545882352941E-4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127</v>
      </c>
      <c r="D980" t="s">
        <v>205</v>
      </c>
      <c r="E980" t="s">
        <v>180</v>
      </c>
      <c r="F980">
        <v>2035</v>
      </c>
      <c r="G980">
        <v>3.0690917647058821E-4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127</v>
      </c>
      <c r="D981" t="s">
        <v>206</v>
      </c>
      <c r="E981" t="s">
        <v>180</v>
      </c>
      <c r="F981">
        <v>2015</v>
      </c>
      <c r="G981">
        <v>4.4041521262596001E-2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127</v>
      </c>
      <c r="D982" t="s">
        <v>206</v>
      </c>
      <c r="E982" t="s">
        <v>180</v>
      </c>
      <c r="F982">
        <v>2020</v>
      </c>
      <c r="G982">
        <v>4.3437670591076998E-2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127</v>
      </c>
      <c r="D983" t="s">
        <v>206</v>
      </c>
      <c r="E983" t="s">
        <v>180</v>
      </c>
      <c r="F983">
        <v>2025</v>
      </c>
      <c r="G983">
        <v>3.6674659486370997E-2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127</v>
      </c>
      <c r="D984" t="s">
        <v>206</v>
      </c>
      <c r="E984" t="s">
        <v>180</v>
      </c>
      <c r="F984">
        <v>2030</v>
      </c>
      <c r="G984">
        <v>3.0968210230460001E-2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127</v>
      </c>
      <c r="D985" t="s">
        <v>206</v>
      </c>
      <c r="E985" t="s">
        <v>180</v>
      </c>
      <c r="F985">
        <v>2035</v>
      </c>
      <c r="G985">
        <v>2.6152620919537999E-2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127</v>
      </c>
      <c r="D986" t="s">
        <v>206</v>
      </c>
      <c r="E986" t="s">
        <v>180</v>
      </c>
      <c r="F986">
        <v>2040</v>
      </c>
      <c r="G986">
        <v>2.2229727781606999E-2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127</v>
      </c>
      <c r="D987" t="s">
        <v>206</v>
      </c>
      <c r="E987" t="s">
        <v>180</v>
      </c>
      <c r="F987">
        <v>2045</v>
      </c>
      <c r="G987">
        <v>1.8895268614365999E-2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127</v>
      </c>
      <c r="D988" t="s">
        <v>206</v>
      </c>
      <c r="E988" t="s">
        <v>180</v>
      </c>
      <c r="F988">
        <v>2050</v>
      </c>
      <c r="G988">
        <v>1.6060978322211001E-2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127</v>
      </c>
      <c r="D989" t="s">
        <v>207</v>
      </c>
      <c r="E989" t="s">
        <v>180</v>
      </c>
      <c r="F989">
        <v>2015</v>
      </c>
      <c r="G989">
        <v>0.311385902057145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127</v>
      </c>
      <c r="D990" t="s">
        <v>207</v>
      </c>
      <c r="E990" t="s">
        <v>180</v>
      </c>
      <c r="F990">
        <v>2020</v>
      </c>
      <c r="G990">
        <v>0.23200542232955701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127</v>
      </c>
      <c r="D991" t="s">
        <v>207</v>
      </c>
      <c r="E991" t="s">
        <v>180</v>
      </c>
      <c r="F991">
        <v>2025</v>
      </c>
      <c r="G991">
        <v>7.4738152967880001E-2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127</v>
      </c>
      <c r="D992" t="s">
        <v>207</v>
      </c>
      <c r="E992" t="s">
        <v>180</v>
      </c>
      <c r="F992">
        <v>2030</v>
      </c>
      <c r="G992">
        <v>3.5677256444481012E-2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127</v>
      </c>
      <c r="D993" t="s">
        <v>207</v>
      </c>
      <c r="E993" t="s">
        <v>180</v>
      </c>
      <c r="F993">
        <v>2035</v>
      </c>
      <c r="G993">
        <v>1.8398805187581E-2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127</v>
      </c>
      <c r="D994" t="s">
        <v>207</v>
      </c>
      <c r="E994" t="s">
        <v>180</v>
      </c>
      <c r="F994">
        <v>2040</v>
      </c>
      <c r="G994">
        <v>1.3176774536149999E-3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145</v>
      </c>
      <c r="D995" t="s">
        <v>202</v>
      </c>
      <c r="E995" t="s">
        <v>180</v>
      </c>
      <c r="F995">
        <v>2015</v>
      </c>
      <c r="G995">
        <v>7.6900737286140003E-3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145</v>
      </c>
      <c r="D996" t="s">
        <v>202</v>
      </c>
      <c r="E996" t="s">
        <v>180</v>
      </c>
      <c r="F996">
        <v>2020</v>
      </c>
      <c r="G996">
        <v>2.2172383307706999E-2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145</v>
      </c>
      <c r="D997" t="s">
        <v>202</v>
      </c>
      <c r="E997" t="s">
        <v>180</v>
      </c>
      <c r="F997">
        <v>2025</v>
      </c>
      <c r="G997">
        <v>7.9534649422147011E-2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145</v>
      </c>
      <c r="D998" t="s">
        <v>202</v>
      </c>
      <c r="E998" t="s">
        <v>180</v>
      </c>
      <c r="F998">
        <v>2030</v>
      </c>
      <c r="G998">
        <v>0.19017006252315699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145</v>
      </c>
      <c r="D999" t="s">
        <v>202</v>
      </c>
      <c r="E999" t="s">
        <v>180</v>
      </c>
      <c r="F999">
        <v>2035</v>
      </c>
      <c r="G999">
        <v>0.214731089391034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145</v>
      </c>
      <c r="D1000" t="s">
        <v>202</v>
      </c>
      <c r="E1000" t="s">
        <v>180</v>
      </c>
      <c r="F1000">
        <v>2040</v>
      </c>
      <c r="G1000">
        <v>0.30811399736156397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145</v>
      </c>
      <c r="D1001" t="s">
        <v>202</v>
      </c>
      <c r="E1001" t="s">
        <v>180</v>
      </c>
      <c r="F1001">
        <v>2045</v>
      </c>
      <c r="G1001">
        <v>0.31689718290234098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145</v>
      </c>
      <c r="D1002" t="s">
        <v>202</v>
      </c>
      <c r="E1002" t="s">
        <v>180</v>
      </c>
      <c r="F1002">
        <v>2050</v>
      </c>
      <c r="G1002">
        <v>0.31894252858234201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145</v>
      </c>
      <c r="D1003" t="s">
        <v>203</v>
      </c>
      <c r="E1003" t="s">
        <v>180</v>
      </c>
      <c r="F1003">
        <v>2015</v>
      </c>
      <c r="G1003">
        <v>0.39091483569350599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145</v>
      </c>
      <c r="D1004" t="s">
        <v>203</v>
      </c>
      <c r="E1004" t="s">
        <v>180</v>
      </c>
      <c r="F1004">
        <v>2020</v>
      </c>
      <c r="G1004">
        <v>0.38886944724809902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145</v>
      </c>
      <c r="D1005" t="s">
        <v>203</v>
      </c>
      <c r="E1005" t="s">
        <v>180</v>
      </c>
      <c r="F1005">
        <v>2025</v>
      </c>
      <c r="G1005">
        <v>0.349393219634618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145</v>
      </c>
      <c r="D1006" t="s">
        <v>203</v>
      </c>
      <c r="E1006" t="s">
        <v>180</v>
      </c>
      <c r="F1006">
        <v>2030</v>
      </c>
      <c r="G1006">
        <v>0.230597985562498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145</v>
      </c>
      <c r="D1007" t="s">
        <v>203</v>
      </c>
      <c r="E1007" t="s">
        <v>180</v>
      </c>
      <c r="F1007">
        <v>2035</v>
      </c>
      <c r="G1007">
        <v>0.17433277873785699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145</v>
      </c>
      <c r="D1008" t="s">
        <v>203</v>
      </c>
      <c r="E1008" t="s">
        <v>180</v>
      </c>
      <c r="F1008">
        <v>2040</v>
      </c>
      <c r="G1008">
        <v>4.4406038159086003E-2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145</v>
      </c>
      <c r="D1009" t="s">
        <v>203</v>
      </c>
      <c r="E1009" t="s">
        <v>180</v>
      </c>
      <c r="F1009">
        <v>2045</v>
      </c>
      <c r="G1009">
        <v>1.4513721954316E-2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145</v>
      </c>
      <c r="D1010" t="s">
        <v>203</v>
      </c>
      <c r="E1010" t="s">
        <v>180</v>
      </c>
      <c r="F1010">
        <v>2050</v>
      </c>
      <c r="G1010">
        <v>1.1385556689313001E-2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145</v>
      </c>
      <c r="D1011" t="s">
        <v>204</v>
      </c>
      <c r="E1011" t="s">
        <v>180</v>
      </c>
      <c r="F1011">
        <v>2040</v>
      </c>
      <c r="G1011">
        <v>3.9352461687070014E-3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145</v>
      </c>
      <c r="D1012" t="s">
        <v>204</v>
      </c>
      <c r="E1012" t="s">
        <v>180</v>
      </c>
      <c r="F1012">
        <v>2045</v>
      </c>
      <c r="G1012">
        <v>3.343321163458E-3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145</v>
      </c>
      <c r="D1013" t="s">
        <v>204</v>
      </c>
      <c r="E1013" t="s">
        <v>180</v>
      </c>
      <c r="F1013">
        <v>2050</v>
      </c>
      <c r="G1013">
        <v>8.7885437144950007E-3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145</v>
      </c>
      <c r="D1014" t="s">
        <v>205</v>
      </c>
      <c r="E1014" t="s">
        <v>180</v>
      </c>
      <c r="F1014">
        <v>2015</v>
      </c>
      <c r="G1014">
        <v>5.8640072244917997E-2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145</v>
      </c>
      <c r="D1015" t="s">
        <v>205</v>
      </c>
      <c r="E1015" t="s">
        <v>180</v>
      </c>
      <c r="F1015">
        <v>2020</v>
      </c>
      <c r="G1015">
        <v>1.7386001713605E-2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145</v>
      </c>
      <c r="D1016" t="s">
        <v>205</v>
      </c>
      <c r="E1016" t="s">
        <v>180</v>
      </c>
      <c r="F1016">
        <v>2025</v>
      </c>
      <c r="G1016">
        <v>3.828635294117648E-5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145</v>
      </c>
      <c r="D1017" t="s">
        <v>205</v>
      </c>
      <c r="E1017" t="s">
        <v>180</v>
      </c>
      <c r="F1017">
        <v>2030</v>
      </c>
      <c r="G1017">
        <v>7.6572705882352961E-5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145</v>
      </c>
      <c r="D1018" t="s">
        <v>205</v>
      </c>
      <c r="E1018" t="s">
        <v>180</v>
      </c>
      <c r="F1018">
        <v>2035</v>
      </c>
      <c r="G1018">
        <v>1.5314541176470589E-4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145</v>
      </c>
      <c r="D1019" t="s">
        <v>206</v>
      </c>
      <c r="E1019" t="s">
        <v>180</v>
      </c>
      <c r="F1019">
        <v>2015</v>
      </c>
      <c r="G1019">
        <v>0.15521220657142601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145</v>
      </c>
      <c r="D1020" t="s">
        <v>206</v>
      </c>
      <c r="E1020" t="s">
        <v>180</v>
      </c>
      <c r="F1020">
        <v>2020</v>
      </c>
      <c r="G1020">
        <v>0.15159001843407999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145</v>
      </c>
      <c r="D1021" t="s">
        <v>206</v>
      </c>
      <c r="E1021" t="s">
        <v>180</v>
      </c>
      <c r="F1021">
        <v>2025</v>
      </c>
      <c r="G1021">
        <v>0.127367727757284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145</v>
      </c>
      <c r="D1022" t="s">
        <v>206</v>
      </c>
      <c r="E1022" t="s">
        <v>180</v>
      </c>
      <c r="F1022">
        <v>2030</v>
      </c>
      <c r="G1022">
        <v>0.107031377909829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145</v>
      </c>
      <c r="D1023" t="s">
        <v>206</v>
      </c>
      <c r="E1023" t="s">
        <v>180</v>
      </c>
      <c r="F1023">
        <v>2035</v>
      </c>
      <c r="G1023">
        <v>8.9954782955750004E-2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145</v>
      </c>
      <c r="D1024" t="s">
        <v>206</v>
      </c>
      <c r="E1024" t="s">
        <v>180</v>
      </c>
      <c r="F1024">
        <v>2040</v>
      </c>
      <c r="G1024">
        <v>7.6461565512387003E-2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145</v>
      </c>
      <c r="D1025" t="s">
        <v>206</v>
      </c>
      <c r="E1025" t="s">
        <v>180</v>
      </c>
      <c r="F1025">
        <v>2045</v>
      </c>
      <c r="G1025">
        <v>6.4992330685529009E-2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145</v>
      </c>
      <c r="D1026" t="s">
        <v>206</v>
      </c>
      <c r="E1026" t="s">
        <v>180</v>
      </c>
      <c r="F1026">
        <v>2050</v>
      </c>
      <c r="G1026">
        <v>5.5243481082699997E-2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145</v>
      </c>
      <c r="D1027" t="s">
        <v>207</v>
      </c>
      <c r="E1027" t="s">
        <v>180</v>
      </c>
      <c r="F1027">
        <v>2015</v>
      </c>
      <c r="G1027">
        <v>0.121944574123205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145</v>
      </c>
      <c r="D1028" t="s">
        <v>207</v>
      </c>
      <c r="E1028" t="s">
        <v>180</v>
      </c>
      <c r="F1028">
        <v>2020</v>
      </c>
      <c r="G1028">
        <v>0.11268612152438701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145</v>
      </c>
      <c r="D1029" t="s">
        <v>207</v>
      </c>
      <c r="E1029" t="s">
        <v>180</v>
      </c>
      <c r="F1029">
        <v>2025</v>
      </c>
      <c r="G1029">
        <v>6.7326200244185008E-2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145</v>
      </c>
      <c r="D1030" t="s">
        <v>207</v>
      </c>
      <c r="E1030" t="s">
        <v>180</v>
      </c>
      <c r="F1030">
        <v>2030</v>
      </c>
      <c r="G1030">
        <v>2.3562807184695E-2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145</v>
      </c>
      <c r="D1031" t="s">
        <v>207</v>
      </c>
      <c r="E1031" t="s">
        <v>180</v>
      </c>
      <c r="F1031">
        <v>2035</v>
      </c>
      <c r="G1031">
        <v>1.0809884239268E-2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145</v>
      </c>
      <c r="D1032" t="s">
        <v>207</v>
      </c>
      <c r="E1032" t="s">
        <v>180</v>
      </c>
      <c r="F1032">
        <v>2040</v>
      </c>
      <c r="G1032">
        <v>4.5703299357345741E-4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148</v>
      </c>
      <c r="D1033" t="s">
        <v>202</v>
      </c>
      <c r="E1033" t="s">
        <v>180</v>
      </c>
      <c r="F1033">
        <v>2015</v>
      </c>
      <c r="G1033">
        <v>3.8075425312319999E-3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148</v>
      </c>
      <c r="D1034" t="s">
        <v>202</v>
      </c>
      <c r="E1034" t="s">
        <v>180</v>
      </c>
      <c r="F1034">
        <v>2020</v>
      </c>
      <c r="G1034">
        <v>9.3362709686600001E-3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148</v>
      </c>
      <c r="D1035" t="s">
        <v>202</v>
      </c>
      <c r="E1035" t="s">
        <v>180</v>
      </c>
      <c r="F1035">
        <v>2025</v>
      </c>
      <c r="G1035">
        <v>1.8211090129995E-2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148</v>
      </c>
      <c r="D1036" t="s">
        <v>202</v>
      </c>
      <c r="E1036" t="s">
        <v>180</v>
      </c>
      <c r="F1036">
        <v>2030</v>
      </c>
      <c r="G1036">
        <v>2.4763928474044E-2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148</v>
      </c>
      <c r="D1037" t="s">
        <v>202</v>
      </c>
      <c r="E1037" t="s">
        <v>180</v>
      </c>
      <c r="F1037">
        <v>2035</v>
      </c>
      <c r="G1037">
        <v>2.9892935949408998E-2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148</v>
      </c>
      <c r="D1038" t="s">
        <v>202</v>
      </c>
      <c r="E1038" t="s">
        <v>180</v>
      </c>
      <c r="F1038">
        <v>2040</v>
      </c>
      <c r="G1038">
        <v>5.1526531093944998E-2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148</v>
      </c>
      <c r="D1039" t="s">
        <v>202</v>
      </c>
      <c r="E1039" t="s">
        <v>180</v>
      </c>
      <c r="F1039">
        <v>2045</v>
      </c>
      <c r="G1039">
        <v>5.0824753007474001E-2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148</v>
      </c>
      <c r="D1040" t="s">
        <v>202</v>
      </c>
      <c r="E1040" t="s">
        <v>180</v>
      </c>
      <c r="F1040">
        <v>2050</v>
      </c>
      <c r="G1040">
        <v>5.0358097912902001E-2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148</v>
      </c>
      <c r="D1041" t="s">
        <v>203</v>
      </c>
      <c r="E1041" t="s">
        <v>180</v>
      </c>
      <c r="F1041">
        <v>2015</v>
      </c>
      <c r="G1041">
        <v>6.8963008830686012E-2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148</v>
      </c>
      <c r="D1042" t="s">
        <v>203</v>
      </c>
      <c r="E1042" t="s">
        <v>180</v>
      </c>
      <c r="F1042">
        <v>2020</v>
      </c>
      <c r="G1042">
        <v>6.7733119942747999E-2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148</v>
      </c>
      <c r="D1043" t="s">
        <v>203</v>
      </c>
      <c r="E1043" t="s">
        <v>180</v>
      </c>
      <c r="F1043">
        <v>2025</v>
      </c>
      <c r="G1043">
        <v>5.8288577371188012E-2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148</v>
      </c>
      <c r="D1044" t="s">
        <v>203</v>
      </c>
      <c r="E1044" t="s">
        <v>180</v>
      </c>
      <c r="F1044">
        <v>2030</v>
      </c>
      <c r="G1044">
        <v>5.0537471285310012E-2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148</v>
      </c>
      <c r="D1045" t="s">
        <v>203</v>
      </c>
      <c r="E1045" t="s">
        <v>180</v>
      </c>
      <c r="F1045">
        <v>2035</v>
      </c>
      <c r="G1045">
        <v>3.9230106113333003E-2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148</v>
      </c>
      <c r="D1046" t="s">
        <v>203</v>
      </c>
      <c r="E1046" t="s">
        <v>180</v>
      </c>
      <c r="F1046">
        <v>2040</v>
      </c>
      <c r="G1046">
        <v>5.2604307734970008E-3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148</v>
      </c>
      <c r="D1047" t="s">
        <v>203</v>
      </c>
      <c r="E1047" t="s">
        <v>180</v>
      </c>
      <c r="F1047">
        <v>2045</v>
      </c>
      <c r="G1047">
        <v>6.3921951034635817E-4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148</v>
      </c>
      <c r="D1048" t="s">
        <v>203</v>
      </c>
      <c r="E1048" t="s">
        <v>180</v>
      </c>
      <c r="F1048">
        <v>2050</v>
      </c>
      <c r="G1048">
        <v>3.797483842007893E-4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148</v>
      </c>
      <c r="D1049" t="s">
        <v>204</v>
      </c>
      <c r="E1049" t="s">
        <v>180</v>
      </c>
      <c r="F1049">
        <v>2040</v>
      </c>
      <c r="G1049">
        <v>5.3411001247690004E-3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148</v>
      </c>
      <c r="D1050" t="s">
        <v>204</v>
      </c>
      <c r="E1050" t="s">
        <v>180</v>
      </c>
      <c r="F1050">
        <v>2045</v>
      </c>
      <c r="G1050">
        <v>6.2290271078650006E-3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148</v>
      </c>
      <c r="D1051" t="s">
        <v>204</v>
      </c>
      <c r="E1051" t="s">
        <v>180</v>
      </c>
      <c r="F1051">
        <v>2050</v>
      </c>
      <c r="G1051">
        <v>6.6214149753170007E-3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148</v>
      </c>
      <c r="D1052" t="s">
        <v>205</v>
      </c>
      <c r="E1052" t="s">
        <v>180</v>
      </c>
      <c r="F1052">
        <v>2015</v>
      </c>
      <c r="G1052">
        <v>6.3285178613280008E-3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148</v>
      </c>
      <c r="D1053" t="s">
        <v>205</v>
      </c>
      <c r="E1053" t="s">
        <v>180</v>
      </c>
      <c r="F1053">
        <v>2020</v>
      </c>
      <c r="G1053">
        <v>1.5293690987649999E-3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148</v>
      </c>
      <c r="D1054" t="s">
        <v>205</v>
      </c>
      <c r="E1054" t="s">
        <v>180</v>
      </c>
      <c r="F1054">
        <v>2025</v>
      </c>
      <c r="G1054">
        <v>5.8440747508287442E-5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148</v>
      </c>
      <c r="D1055" t="s">
        <v>205</v>
      </c>
      <c r="E1055" t="s">
        <v>180</v>
      </c>
      <c r="F1055">
        <v>2030</v>
      </c>
      <c r="G1055">
        <v>8.4096000000000003E-5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148</v>
      </c>
      <c r="D1056" t="s">
        <v>205</v>
      </c>
      <c r="E1056" t="s">
        <v>180</v>
      </c>
      <c r="F1056">
        <v>2035</v>
      </c>
      <c r="G1056">
        <v>4.2048000000000001E-5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148</v>
      </c>
      <c r="D1057" t="s">
        <v>206</v>
      </c>
      <c r="E1057" t="s">
        <v>180</v>
      </c>
      <c r="F1057">
        <v>2015</v>
      </c>
      <c r="G1057">
        <v>9.624781405456001E-3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148</v>
      </c>
      <c r="D1058" t="s">
        <v>206</v>
      </c>
      <c r="E1058" t="s">
        <v>180</v>
      </c>
      <c r="F1058">
        <v>2020</v>
      </c>
      <c r="G1058">
        <v>9.5710043628170014E-3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148</v>
      </c>
      <c r="D1059" t="s">
        <v>206</v>
      </c>
      <c r="E1059" t="s">
        <v>180</v>
      </c>
      <c r="F1059">
        <v>2025</v>
      </c>
      <c r="G1059">
        <v>8.1133245583980013E-3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148</v>
      </c>
      <c r="D1060" t="s">
        <v>206</v>
      </c>
      <c r="E1060" t="s">
        <v>180</v>
      </c>
      <c r="F1060">
        <v>2030</v>
      </c>
      <c r="G1060">
        <v>6.8780469251770006E-3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148</v>
      </c>
      <c r="D1061" t="s">
        <v>206</v>
      </c>
      <c r="E1061" t="s">
        <v>180</v>
      </c>
      <c r="F1061">
        <v>2035</v>
      </c>
      <c r="G1061">
        <v>5.8311683583470008E-3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148</v>
      </c>
      <c r="D1062" t="s">
        <v>206</v>
      </c>
      <c r="E1062" t="s">
        <v>180</v>
      </c>
      <c r="F1062">
        <v>2040</v>
      </c>
      <c r="G1062">
        <v>4.9564931045950004E-3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148</v>
      </c>
      <c r="D1063" t="s">
        <v>206</v>
      </c>
      <c r="E1063" t="s">
        <v>180</v>
      </c>
      <c r="F1063">
        <v>2045</v>
      </c>
      <c r="G1063">
        <v>4.2130191389060014E-3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148</v>
      </c>
      <c r="D1064" t="s">
        <v>206</v>
      </c>
      <c r="E1064" t="s">
        <v>180</v>
      </c>
      <c r="F1064">
        <v>2050</v>
      </c>
      <c r="G1064">
        <v>3.8614185796469998E-3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148</v>
      </c>
      <c r="D1065" t="s">
        <v>207</v>
      </c>
      <c r="E1065" t="s">
        <v>180</v>
      </c>
      <c r="F1065">
        <v>2015</v>
      </c>
      <c r="G1065">
        <v>2.4829045466416001E-2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148</v>
      </c>
      <c r="D1066" t="s">
        <v>207</v>
      </c>
      <c r="E1066" t="s">
        <v>180</v>
      </c>
      <c r="F1066">
        <v>2020</v>
      </c>
      <c r="G1066">
        <v>1.8714688373412999E-2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148</v>
      </c>
      <c r="D1067" t="s">
        <v>207</v>
      </c>
      <c r="E1067" t="s">
        <v>180</v>
      </c>
      <c r="F1067">
        <v>2025</v>
      </c>
      <c r="G1067">
        <v>1.1445834991645001E-2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148</v>
      </c>
      <c r="D1068" t="s">
        <v>207</v>
      </c>
      <c r="E1068" t="s">
        <v>180</v>
      </c>
      <c r="F1068">
        <v>2030</v>
      </c>
      <c r="G1068">
        <v>3.4765562085899999E-3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148</v>
      </c>
      <c r="D1069" t="s">
        <v>207</v>
      </c>
      <c r="E1069" t="s">
        <v>180</v>
      </c>
      <c r="F1069">
        <v>2035</v>
      </c>
      <c r="G1069">
        <v>1.6673219391350001E-3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148</v>
      </c>
      <c r="D1070" t="s">
        <v>207</v>
      </c>
      <c r="E1070" t="s">
        <v>180</v>
      </c>
      <c r="F1070">
        <v>2040</v>
      </c>
      <c r="G1070">
        <v>8.1097886463611961E-5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189</v>
      </c>
      <c r="D1071" t="s">
        <v>202</v>
      </c>
      <c r="E1071" t="s">
        <v>180</v>
      </c>
      <c r="F1071">
        <v>2015</v>
      </c>
      <c r="G1071">
        <v>6.9277127919280014E-3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189</v>
      </c>
      <c r="D1072" t="s">
        <v>202</v>
      </c>
      <c r="E1072" t="s">
        <v>180</v>
      </c>
      <c r="F1072">
        <v>2020</v>
      </c>
      <c r="G1072">
        <v>7.7617798155570003E-3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189</v>
      </c>
      <c r="D1073" t="s">
        <v>202</v>
      </c>
      <c r="E1073" t="s">
        <v>180</v>
      </c>
      <c r="F1073">
        <v>2025</v>
      </c>
      <c r="G1073">
        <v>1.7006581780246E-2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189</v>
      </c>
      <c r="D1074" t="s">
        <v>202</v>
      </c>
      <c r="E1074" t="s">
        <v>180</v>
      </c>
      <c r="F1074">
        <v>2030</v>
      </c>
      <c r="G1074">
        <v>0.13965174349012199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189</v>
      </c>
      <c r="D1075" t="s">
        <v>202</v>
      </c>
      <c r="E1075" t="s">
        <v>180</v>
      </c>
      <c r="F1075">
        <v>2035</v>
      </c>
      <c r="G1075">
        <v>0.26320551788574698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189</v>
      </c>
      <c r="D1076" t="s">
        <v>202</v>
      </c>
      <c r="E1076" t="s">
        <v>180</v>
      </c>
      <c r="F1076">
        <v>2040</v>
      </c>
      <c r="G1076">
        <v>0.45958064555781503</v>
      </c>
      <c r="H1076" t="b">
        <v>0</v>
      </c>
      <c r="I1076">
        <v>1</v>
      </c>
    </row>
    <row r="1077" spans="1:9" x14ac:dyDescent="0.25">
      <c r="A1077" t="s">
        <v>178</v>
      </c>
      <c r="B1077" t="s">
        <v>214</v>
      </c>
      <c r="C1077" t="s">
        <v>189</v>
      </c>
      <c r="D1077" t="s">
        <v>202</v>
      </c>
      <c r="E1077" t="s">
        <v>180</v>
      </c>
      <c r="F1077">
        <v>2045</v>
      </c>
      <c r="G1077">
        <v>0.47080269116658902</v>
      </c>
      <c r="H1077" t="b">
        <v>0</v>
      </c>
      <c r="I1077">
        <v>1</v>
      </c>
    </row>
    <row r="1078" spans="1:9" x14ac:dyDescent="0.25">
      <c r="A1078" t="s">
        <v>178</v>
      </c>
      <c r="B1078" t="s">
        <v>214</v>
      </c>
      <c r="C1078" t="s">
        <v>189</v>
      </c>
      <c r="D1078" t="s">
        <v>202</v>
      </c>
      <c r="E1078" t="s">
        <v>180</v>
      </c>
      <c r="F1078">
        <v>2050</v>
      </c>
      <c r="G1078">
        <v>0.44916703015556603</v>
      </c>
      <c r="H1078" t="b">
        <v>0</v>
      </c>
      <c r="I1078">
        <v>1</v>
      </c>
    </row>
    <row r="1079" spans="1:9" x14ac:dyDescent="0.25">
      <c r="A1079" t="s">
        <v>178</v>
      </c>
      <c r="B1079" t="s">
        <v>214</v>
      </c>
      <c r="C1079" t="s">
        <v>189</v>
      </c>
      <c r="D1079" t="s">
        <v>203</v>
      </c>
      <c r="E1079" t="s">
        <v>180</v>
      </c>
      <c r="F1079">
        <v>2015</v>
      </c>
      <c r="G1079">
        <v>0.96208545711175608</v>
      </c>
      <c r="H1079" t="b">
        <v>0</v>
      </c>
      <c r="I1079">
        <v>1</v>
      </c>
    </row>
    <row r="1080" spans="1:9" x14ac:dyDescent="0.25">
      <c r="A1080" t="s">
        <v>178</v>
      </c>
      <c r="B1080" t="s">
        <v>214</v>
      </c>
      <c r="C1080" t="s">
        <v>189</v>
      </c>
      <c r="D1080" t="s">
        <v>203</v>
      </c>
      <c r="E1080" t="s">
        <v>180</v>
      </c>
      <c r="F1080">
        <v>2020</v>
      </c>
      <c r="G1080">
        <v>1.000827815301162</v>
      </c>
      <c r="H1080" t="b">
        <v>0</v>
      </c>
      <c r="I1080">
        <v>1</v>
      </c>
    </row>
    <row r="1081" spans="1:9" x14ac:dyDescent="0.25">
      <c r="A1081" t="s">
        <v>178</v>
      </c>
      <c r="B1081" t="s">
        <v>214</v>
      </c>
      <c r="C1081" t="s">
        <v>189</v>
      </c>
      <c r="D1081" t="s">
        <v>203</v>
      </c>
      <c r="E1081" t="s">
        <v>180</v>
      </c>
      <c r="F1081">
        <v>2025</v>
      </c>
      <c r="G1081">
        <v>0.92852525796062402</v>
      </c>
      <c r="H1081" t="b">
        <v>0</v>
      </c>
      <c r="I1081">
        <v>1</v>
      </c>
    </row>
    <row r="1082" spans="1:9" x14ac:dyDescent="0.25">
      <c r="A1082" t="s">
        <v>178</v>
      </c>
      <c r="B1082" t="s">
        <v>214</v>
      </c>
      <c r="C1082" t="s">
        <v>189</v>
      </c>
      <c r="D1082" t="s">
        <v>203</v>
      </c>
      <c r="E1082" t="s">
        <v>180</v>
      </c>
      <c r="F1082">
        <v>2030</v>
      </c>
      <c r="G1082">
        <v>0.78032271788250007</v>
      </c>
      <c r="H1082" t="b">
        <v>0</v>
      </c>
      <c r="I1082">
        <v>1</v>
      </c>
    </row>
    <row r="1083" spans="1:9" x14ac:dyDescent="0.25">
      <c r="A1083" t="s">
        <v>178</v>
      </c>
      <c r="B1083" t="s">
        <v>214</v>
      </c>
      <c r="C1083" t="s">
        <v>189</v>
      </c>
      <c r="D1083" t="s">
        <v>203</v>
      </c>
      <c r="E1083" t="s">
        <v>180</v>
      </c>
      <c r="F1083">
        <v>2035</v>
      </c>
      <c r="G1083">
        <v>0.42253068791231102</v>
      </c>
      <c r="H1083" t="b">
        <v>0</v>
      </c>
      <c r="I1083">
        <v>1</v>
      </c>
    </row>
    <row r="1084" spans="1:9" x14ac:dyDescent="0.25">
      <c r="A1084" t="s">
        <v>178</v>
      </c>
      <c r="B1084" t="s">
        <v>214</v>
      </c>
      <c r="C1084" t="s">
        <v>189</v>
      </c>
      <c r="D1084" t="s">
        <v>203</v>
      </c>
      <c r="E1084" t="s">
        <v>180</v>
      </c>
      <c r="F1084">
        <v>2040</v>
      </c>
      <c r="G1084">
        <v>0.118305916524146</v>
      </c>
      <c r="H1084" t="b">
        <v>0</v>
      </c>
      <c r="I1084">
        <v>1</v>
      </c>
    </row>
    <row r="1085" spans="1:9" x14ac:dyDescent="0.25">
      <c r="A1085" t="s">
        <v>178</v>
      </c>
      <c r="B1085" t="s">
        <v>214</v>
      </c>
      <c r="C1085" t="s">
        <v>189</v>
      </c>
      <c r="D1085" t="s">
        <v>203</v>
      </c>
      <c r="E1085" t="s">
        <v>180</v>
      </c>
      <c r="F1085">
        <v>2045</v>
      </c>
      <c r="G1085">
        <v>5.4000952984190012E-2</v>
      </c>
      <c r="H1085" t="b">
        <v>0</v>
      </c>
      <c r="I1085">
        <v>1</v>
      </c>
    </row>
    <row r="1086" spans="1:9" x14ac:dyDescent="0.25">
      <c r="A1086" t="s">
        <v>178</v>
      </c>
      <c r="B1086" t="s">
        <v>214</v>
      </c>
      <c r="C1086" t="s">
        <v>189</v>
      </c>
      <c r="D1086" t="s">
        <v>203</v>
      </c>
      <c r="E1086" t="s">
        <v>180</v>
      </c>
      <c r="F1086">
        <v>2050</v>
      </c>
      <c r="G1086">
        <v>1.5611483489366E-2</v>
      </c>
      <c r="H1086" t="b">
        <v>0</v>
      </c>
      <c r="I1086">
        <v>1</v>
      </c>
    </row>
    <row r="1087" spans="1:9" x14ac:dyDescent="0.25">
      <c r="A1087" t="s">
        <v>178</v>
      </c>
      <c r="B1087" t="s">
        <v>214</v>
      </c>
      <c r="C1087" t="s">
        <v>189</v>
      </c>
      <c r="D1087" t="s">
        <v>204</v>
      </c>
      <c r="E1087" t="s">
        <v>180</v>
      </c>
      <c r="F1087">
        <v>2040</v>
      </c>
      <c r="G1087">
        <v>3.8046081415574001E-2</v>
      </c>
      <c r="H1087" t="b">
        <v>0</v>
      </c>
      <c r="I1087">
        <v>1</v>
      </c>
    </row>
    <row r="1088" spans="1:9" x14ac:dyDescent="0.25">
      <c r="A1088" t="s">
        <v>178</v>
      </c>
      <c r="B1088" t="s">
        <v>214</v>
      </c>
      <c r="C1088" t="s">
        <v>189</v>
      </c>
      <c r="D1088" t="s">
        <v>204</v>
      </c>
      <c r="E1088" t="s">
        <v>180</v>
      </c>
      <c r="F1088">
        <v>2045</v>
      </c>
      <c r="G1088">
        <v>4.2829857717138001E-2</v>
      </c>
      <c r="H1088" t="b">
        <v>0</v>
      </c>
      <c r="I1088">
        <v>1</v>
      </c>
    </row>
    <row r="1089" spans="1:9" x14ac:dyDescent="0.25">
      <c r="A1089" t="s">
        <v>178</v>
      </c>
      <c r="B1089" t="s">
        <v>214</v>
      </c>
      <c r="C1089" t="s">
        <v>189</v>
      </c>
      <c r="D1089" t="s">
        <v>204</v>
      </c>
      <c r="E1089" t="s">
        <v>180</v>
      </c>
      <c r="F1089">
        <v>2050</v>
      </c>
      <c r="G1089">
        <v>4.8320457724879001E-2</v>
      </c>
      <c r="H1089" t="b">
        <v>0</v>
      </c>
      <c r="I1089">
        <v>1</v>
      </c>
    </row>
    <row r="1090" spans="1:9" x14ac:dyDescent="0.25">
      <c r="A1090" t="s">
        <v>178</v>
      </c>
      <c r="B1090" t="s">
        <v>214</v>
      </c>
      <c r="C1090" t="s">
        <v>189</v>
      </c>
      <c r="D1090" t="s">
        <v>205</v>
      </c>
      <c r="E1090" t="s">
        <v>180</v>
      </c>
      <c r="F1090">
        <v>2015</v>
      </c>
      <c r="G1090">
        <v>1.3608231195751001E-2</v>
      </c>
      <c r="H1090" t="b">
        <v>0</v>
      </c>
      <c r="I1090">
        <v>1</v>
      </c>
    </row>
    <row r="1091" spans="1:9" x14ac:dyDescent="0.25">
      <c r="A1091" t="s">
        <v>178</v>
      </c>
      <c r="B1091" t="s">
        <v>214</v>
      </c>
      <c r="C1091" t="s">
        <v>189</v>
      </c>
      <c r="D1091" t="s">
        <v>205</v>
      </c>
      <c r="E1091" t="s">
        <v>180</v>
      </c>
      <c r="F1091">
        <v>2020</v>
      </c>
      <c r="G1091">
        <v>3.8183703015000001E-3</v>
      </c>
      <c r="H1091" t="b">
        <v>0</v>
      </c>
      <c r="I1091">
        <v>1</v>
      </c>
    </row>
    <row r="1092" spans="1:9" x14ac:dyDescent="0.25">
      <c r="A1092" t="s">
        <v>178</v>
      </c>
      <c r="B1092" t="s">
        <v>214</v>
      </c>
      <c r="C1092" t="s">
        <v>189</v>
      </c>
      <c r="D1092" t="s">
        <v>205</v>
      </c>
      <c r="E1092" t="s">
        <v>180</v>
      </c>
      <c r="F1092">
        <v>2025</v>
      </c>
      <c r="G1092">
        <v>2.7266543401565009E-4</v>
      </c>
      <c r="H1092" t="b">
        <v>0</v>
      </c>
      <c r="I1092">
        <v>1</v>
      </c>
    </row>
    <row r="1093" spans="1:9" x14ac:dyDescent="0.25">
      <c r="A1093" t="s">
        <v>178</v>
      </c>
      <c r="B1093" t="s">
        <v>214</v>
      </c>
      <c r="C1093" t="s">
        <v>189</v>
      </c>
      <c r="D1093" t="s">
        <v>205</v>
      </c>
      <c r="E1093" t="s">
        <v>180</v>
      </c>
      <c r="F1093">
        <v>2030</v>
      </c>
      <c r="G1093">
        <v>5.4533086803130039E-4</v>
      </c>
      <c r="H1093" t="b">
        <v>0</v>
      </c>
      <c r="I1093">
        <v>1</v>
      </c>
    </row>
    <row r="1094" spans="1:9" x14ac:dyDescent="0.25">
      <c r="A1094" t="s">
        <v>178</v>
      </c>
      <c r="B1094" t="s">
        <v>214</v>
      </c>
      <c r="C1094" t="s">
        <v>189</v>
      </c>
      <c r="D1094" t="s">
        <v>206</v>
      </c>
      <c r="E1094" t="s">
        <v>180</v>
      </c>
      <c r="F1094">
        <v>2015</v>
      </c>
      <c r="G1094">
        <v>9.3923876854099999E-3</v>
      </c>
      <c r="H1094" t="b">
        <v>0</v>
      </c>
      <c r="I1094">
        <v>1</v>
      </c>
    </row>
    <row r="1095" spans="1:9" x14ac:dyDescent="0.25">
      <c r="A1095" t="s">
        <v>178</v>
      </c>
      <c r="B1095" t="s">
        <v>214</v>
      </c>
      <c r="C1095" t="s">
        <v>189</v>
      </c>
      <c r="D1095" t="s">
        <v>206</v>
      </c>
      <c r="E1095" t="s">
        <v>180</v>
      </c>
      <c r="F1095">
        <v>2020</v>
      </c>
      <c r="G1095">
        <v>9.3257898734220007E-3</v>
      </c>
      <c r="H1095" t="b">
        <v>0</v>
      </c>
      <c r="I1095">
        <v>1</v>
      </c>
    </row>
    <row r="1096" spans="1:9" x14ac:dyDescent="0.25">
      <c r="A1096" t="s">
        <v>178</v>
      </c>
      <c r="B1096" t="s">
        <v>214</v>
      </c>
      <c r="C1096" t="s">
        <v>189</v>
      </c>
      <c r="D1096" t="s">
        <v>206</v>
      </c>
      <c r="E1096" t="s">
        <v>180</v>
      </c>
      <c r="F1096">
        <v>2025</v>
      </c>
      <c r="G1096">
        <v>7.8996403609920014E-3</v>
      </c>
      <c r="H1096" t="b">
        <v>0</v>
      </c>
      <c r="I1096">
        <v>1</v>
      </c>
    </row>
    <row r="1097" spans="1:9" x14ac:dyDescent="0.25">
      <c r="A1097" t="s">
        <v>178</v>
      </c>
      <c r="B1097" t="s">
        <v>214</v>
      </c>
      <c r="C1097" t="s">
        <v>189</v>
      </c>
      <c r="D1097" t="s">
        <v>206</v>
      </c>
      <c r="E1097" t="s">
        <v>180</v>
      </c>
      <c r="F1097">
        <v>2030</v>
      </c>
      <c r="G1097">
        <v>6.6920575462510014E-3</v>
      </c>
      <c r="H1097" t="b">
        <v>0</v>
      </c>
      <c r="I1097">
        <v>1</v>
      </c>
    </row>
    <row r="1098" spans="1:9" x14ac:dyDescent="0.25">
      <c r="A1098" t="s">
        <v>178</v>
      </c>
      <c r="B1098" t="s">
        <v>214</v>
      </c>
      <c r="C1098" t="s">
        <v>189</v>
      </c>
      <c r="D1098" t="s">
        <v>206</v>
      </c>
      <c r="E1098" t="s">
        <v>180</v>
      </c>
      <c r="F1098">
        <v>2035</v>
      </c>
      <c r="G1098">
        <v>0.18150952432859899</v>
      </c>
      <c r="H1098" t="b">
        <v>0</v>
      </c>
      <c r="I1098">
        <v>1</v>
      </c>
    </row>
    <row r="1099" spans="1:9" x14ac:dyDescent="0.25">
      <c r="A1099" t="s">
        <v>178</v>
      </c>
      <c r="B1099" t="s">
        <v>214</v>
      </c>
      <c r="C1099" t="s">
        <v>189</v>
      </c>
      <c r="D1099" t="s">
        <v>206</v>
      </c>
      <c r="E1099" t="s">
        <v>180</v>
      </c>
      <c r="F1099">
        <v>2040</v>
      </c>
      <c r="G1099">
        <v>0.15428309567930901</v>
      </c>
      <c r="H1099" t="b">
        <v>0</v>
      </c>
      <c r="I1099">
        <v>1</v>
      </c>
    </row>
    <row r="1100" spans="1:9" x14ac:dyDescent="0.25">
      <c r="A1100" t="s">
        <v>178</v>
      </c>
      <c r="B1100" t="s">
        <v>214</v>
      </c>
      <c r="C1100" t="s">
        <v>189</v>
      </c>
      <c r="D1100" t="s">
        <v>206</v>
      </c>
      <c r="E1100" t="s">
        <v>180</v>
      </c>
      <c r="F1100">
        <v>2045</v>
      </c>
      <c r="G1100">
        <v>0.13114063132741299</v>
      </c>
      <c r="H1100" t="b">
        <v>0</v>
      </c>
      <c r="I1100">
        <v>1</v>
      </c>
    </row>
    <row r="1101" spans="1:9" x14ac:dyDescent="0.25">
      <c r="A1101" t="s">
        <v>178</v>
      </c>
      <c r="B1101" t="s">
        <v>214</v>
      </c>
      <c r="C1101" t="s">
        <v>189</v>
      </c>
      <c r="D1101" t="s">
        <v>206</v>
      </c>
      <c r="E1101" t="s">
        <v>180</v>
      </c>
      <c r="F1101">
        <v>2050</v>
      </c>
      <c r="G1101">
        <v>0.150527821322233</v>
      </c>
      <c r="H1101" t="b">
        <v>0</v>
      </c>
      <c r="I1101">
        <v>1</v>
      </c>
    </row>
    <row r="1102" spans="1:9" x14ac:dyDescent="0.25">
      <c r="A1102" t="s">
        <v>178</v>
      </c>
      <c r="B1102" t="s">
        <v>214</v>
      </c>
      <c r="C1102" t="s">
        <v>189</v>
      </c>
      <c r="D1102" t="s">
        <v>207</v>
      </c>
      <c r="E1102" t="s">
        <v>180</v>
      </c>
      <c r="F1102">
        <v>2015</v>
      </c>
      <c r="G1102">
        <v>0.16967080542098301</v>
      </c>
      <c r="H1102" t="b">
        <v>0</v>
      </c>
      <c r="I1102">
        <v>1</v>
      </c>
    </row>
    <row r="1103" spans="1:9" x14ac:dyDescent="0.25">
      <c r="A1103" t="s">
        <v>178</v>
      </c>
      <c r="B1103" t="s">
        <v>214</v>
      </c>
      <c r="C1103" t="s">
        <v>189</v>
      </c>
      <c r="D1103" t="s">
        <v>207</v>
      </c>
      <c r="E1103" t="s">
        <v>180</v>
      </c>
      <c r="F1103">
        <v>2020</v>
      </c>
      <c r="G1103">
        <v>0.16115826762096</v>
      </c>
      <c r="H1103" t="b">
        <v>0</v>
      </c>
      <c r="I1103">
        <v>1</v>
      </c>
    </row>
    <row r="1104" spans="1:9" x14ac:dyDescent="0.25">
      <c r="A1104" t="s">
        <v>178</v>
      </c>
      <c r="B1104" t="s">
        <v>214</v>
      </c>
      <c r="C1104" t="s">
        <v>189</v>
      </c>
      <c r="D1104" t="s">
        <v>207</v>
      </c>
      <c r="E1104" t="s">
        <v>180</v>
      </c>
      <c r="F1104">
        <v>2025</v>
      </c>
      <c r="G1104">
        <v>0.138190485461579</v>
      </c>
      <c r="H1104" t="b">
        <v>0</v>
      </c>
      <c r="I1104">
        <v>1</v>
      </c>
    </row>
    <row r="1105" spans="1:9" x14ac:dyDescent="0.25">
      <c r="A1105" t="s">
        <v>178</v>
      </c>
      <c r="B1105" t="s">
        <v>214</v>
      </c>
      <c r="C1105" t="s">
        <v>189</v>
      </c>
      <c r="D1105" t="s">
        <v>207</v>
      </c>
      <c r="E1105" t="s">
        <v>180</v>
      </c>
      <c r="F1105">
        <v>2030</v>
      </c>
      <c r="G1105">
        <v>3.5162447068676002E-2</v>
      </c>
      <c r="H1105" t="b">
        <v>0</v>
      </c>
      <c r="I1105">
        <v>1</v>
      </c>
    </row>
    <row r="1106" spans="1:9" x14ac:dyDescent="0.25">
      <c r="A1106" t="s">
        <v>178</v>
      </c>
      <c r="B1106" t="s">
        <v>214</v>
      </c>
      <c r="C1106" t="s">
        <v>189</v>
      </c>
      <c r="D1106" t="s">
        <v>207</v>
      </c>
      <c r="E1106" t="s">
        <v>180</v>
      </c>
      <c r="F1106">
        <v>2035</v>
      </c>
      <c r="G1106">
        <v>1.5696010044748999E-2</v>
      </c>
      <c r="H1106" t="b">
        <v>0</v>
      </c>
      <c r="I1106">
        <v>1</v>
      </c>
    </row>
    <row r="1107" spans="1:9" x14ac:dyDescent="0.25">
      <c r="A1107" t="s">
        <v>178</v>
      </c>
      <c r="B1107" t="s">
        <v>214</v>
      </c>
      <c r="C1107" t="s">
        <v>189</v>
      </c>
      <c r="D1107" t="s">
        <v>207</v>
      </c>
      <c r="E1107" t="s">
        <v>180</v>
      </c>
      <c r="F1107">
        <v>2040</v>
      </c>
      <c r="G1107">
        <v>1.4796947551039949E-4</v>
      </c>
      <c r="H1107" t="b">
        <v>0</v>
      </c>
      <c r="I1107">
        <v>1</v>
      </c>
    </row>
    <row r="1108" spans="1:9" x14ac:dyDescent="0.25">
      <c r="A1108" t="s">
        <v>178</v>
      </c>
      <c r="B1108" t="s">
        <v>214</v>
      </c>
      <c r="C1108" t="s">
        <v>151</v>
      </c>
      <c r="D1108" t="s">
        <v>202</v>
      </c>
      <c r="E1108" t="s">
        <v>180</v>
      </c>
      <c r="F1108">
        <v>2015</v>
      </c>
      <c r="G1108">
        <v>7.4721952470260004E-3</v>
      </c>
      <c r="H1108" t="b">
        <v>0</v>
      </c>
      <c r="I1108">
        <v>1</v>
      </c>
    </row>
    <row r="1109" spans="1:9" x14ac:dyDescent="0.25">
      <c r="A1109" t="s">
        <v>178</v>
      </c>
      <c r="B1109" t="s">
        <v>214</v>
      </c>
      <c r="C1109" t="s">
        <v>151</v>
      </c>
      <c r="D1109" t="s">
        <v>202</v>
      </c>
      <c r="E1109" t="s">
        <v>180</v>
      </c>
      <c r="F1109">
        <v>2020</v>
      </c>
      <c r="G1109">
        <v>3.1827686085258003E-2</v>
      </c>
      <c r="H1109" t="b">
        <v>0</v>
      </c>
      <c r="I1109">
        <v>1</v>
      </c>
    </row>
    <row r="1110" spans="1:9" x14ac:dyDescent="0.25">
      <c r="A1110" t="s">
        <v>178</v>
      </c>
      <c r="B1110" t="s">
        <v>214</v>
      </c>
      <c r="C1110" t="s">
        <v>151</v>
      </c>
      <c r="D1110" t="s">
        <v>202</v>
      </c>
      <c r="E1110" t="s">
        <v>180</v>
      </c>
      <c r="F1110">
        <v>2025</v>
      </c>
      <c r="G1110">
        <v>0.42988344507059811</v>
      </c>
      <c r="H1110" t="b">
        <v>0</v>
      </c>
      <c r="I1110">
        <v>1</v>
      </c>
    </row>
    <row r="1111" spans="1:9" x14ac:dyDescent="0.25">
      <c r="A1111" t="s">
        <v>178</v>
      </c>
      <c r="B1111" t="s">
        <v>214</v>
      </c>
      <c r="C1111" t="s">
        <v>151</v>
      </c>
      <c r="D1111" t="s">
        <v>202</v>
      </c>
      <c r="E1111" t="s">
        <v>180</v>
      </c>
      <c r="F1111">
        <v>2030</v>
      </c>
      <c r="G1111">
        <v>0.53426589059071006</v>
      </c>
      <c r="H1111" t="b">
        <v>0</v>
      </c>
      <c r="I1111">
        <v>1</v>
      </c>
    </row>
    <row r="1112" spans="1:9" x14ac:dyDescent="0.25">
      <c r="A1112" t="s">
        <v>178</v>
      </c>
      <c r="B1112" t="s">
        <v>214</v>
      </c>
      <c r="C1112" t="s">
        <v>151</v>
      </c>
      <c r="D1112" t="s">
        <v>202</v>
      </c>
      <c r="E1112" t="s">
        <v>180</v>
      </c>
      <c r="F1112">
        <v>2035</v>
      </c>
      <c r="G1112">
        <v>0.70878249937327209</v>
      </c>
      <c r="H1112" t="b">
        <v>0</v>
      </c>
      <c r="I1112">
        <v>1</v>
      </c>
    </row>
    <row r="1113" spans="1:9" x14ac:dyDescent="0.25">
      <c r="A1113" t="s">
        <v>178</v>
      </c>
      <c r="B1113" t="s">
        <v>214</v>
      </c>
      <c r="C1113" t="s">
        <v>151</v>
      </c>
      <c r="D1113" t="s">
        <v>202</v>
      </c>
      <c r="E1113" t="s">
        <v>180</v>
      </c>
      <c r="F1113">
        <v>2040</v>
      </c>
      <c r="G1113">
        <v>1.005274560394994</v>
      </c>
      <c r="H1113" t="b">
        <v>0</v>
      </c>
      <c r="I1113">
        <v>1</v>
      </c>
    </row>
    <row r="1114" spans="1:9" x14ac:dyDescent="0.25">
      <c r="A1114" t="s">
        <v>178</v>
      </c>
      <c r="B1114" t="s">
        <v>214</v>
      </c>
      <c r="C1114" t="s">
        <v>151</v>
      </c>
      <c r="D1114" t="s">
        <v>202</v>
      </c>
      <c r="E1114" t="s">
        <v>180</v>
      </c>
      <c r="F1114">
        <v>2045</v>
      </c>
      <c r="G1114">
        <v>0.97128334594523102</v>
      </c>
      <c r="H1114" t="b">
        <v>0</v>
      </c>
      <c r="I1114">
        <v>1</v>
      </c>
    </row>
    <row r="1115" spans="1:9" x14ac:dyDescent="0.25">
      <c r="A1115" t="s">
        <v>178</v>
      </c>
      <c r="B1115" t="s">
        <v>214</v>
      </c>
      <c r="C1115" t="s">
        <v>151</v>
      </c>
      <c r="D1115" t="s">
        <v>202</v>
      </c>
      <c r="E1115" t="s">
        <v>180</v>
      </c>
      <c r="F1115">
        <v>2050</v>
      </c>
      <c r="G1115">
        <v>0.94288073594926602</v>
      </c>
      <c r="H1115" t="b">
        <v>0</v>
      </c>
      <c r="I1115">
        <v>1</v>
      </c>
    </row>
    <row r="1116" spans="1:9" x14ac:dyDescent="0.25">
      <c r="A1116" t="s">
        <v>178</v>
      </c>
      <c r="B1116" t="s">
        <v>214</v>
      </c>
      <c r="C1116" t="s">
        <v>151</v>
      </c>
      <c r="D1116" t="s">
        <v>203</v>
      </c>
      <c r="E1116" t="s">
        <v>180</v>
      </c>
      <c r="F1116">
        <v>2015</v>
      </c>
      <c r="G1116">
        <v>0.93299684171597908</v>
      </c>
      <c r="H1116" t="b">
        <v>0</v>
      </c>
      <c r="I1116">
        <v>1</v>
      </c>
    </row>
    <row r="1117" spans="1:9" x14ac:dyDescent="0.25">
      <c r="A1117" t="s">
        <v>178</v>
      </c>
      <c r="B1117" t="s">
        <v>214</v>
      </c>
      <c r="C1117" t="s">
        <v>151</v>
      </c>
      <c r="D1117" t="s">
        <v>203</v>
      </c>
      <c r="E1117" t="s">
        <v>180</v>
      </c>
      <c r="F1117">
        <v>2020</v>
      </c>
      <c r="G1117">
        <v>1.0266506801626141</v>
      </c>
      <c r="H1117" t="b">
        <v>0</v>
      </c>
      <c r="I1117">
        <v>1</v>
      </c>
    </row>
    <row r="1118" spans="1:9" x14ac:dyDescent="0.25">
      <c r="A1118" t="s">
        <v>178</v>
      </c>
      <c r="B1118" t="s">
        <v>214</v>
      </c>
      <c r="C1118" t="s">
        <v>151</v>
      </c>
      <c r="D1118" t="s">
        <v>203</v>
      </c>
      <c r="E1118" t="s">
        <v>180</v>
      </c>
      <c r="F1118">
        <v>2025</v>
      </c>
      <c r="G1118">
        <v>0.84839953499449805</v>
      </c>
      <c r="H1118" t="b">
        <v>0</v>
      </c>
      <c r="I1118">
        <v>1</v>
      </c>
    </row>
    <row r="1119" spans="1:9" x14ac:dyDescent="0.25">
      <c r="A1119" t="s">
        <v>178</v>
      </c>
      <c r="B1119" t="s">
        <v>214</v>
      </c>
      <c r="C1119" t="s">
        <v>151</v>
      </c>
      <c r="D1119" t="s">
        <v>203</v>
      </c>
      <c r="E1119" t="s">
        <v>180</v>
      </c>
      <c r="F1119">
        <v>2030</v>
      </c>
      <c r="G1119">
        <v>0.70812385840095504</v>
      </c>
      <c r="H1119" t="b">
        <v>0</v>
      </c>
      <c r="I1119">
        <v>1</v>
      </c>
    </row>
    <row r="1120" spans="1:9" x14ac:dyDescent="0.25">
      <c r="A1120" t="s">
        <v>178</v>
      </c>
      <c r="B1120" t="s">
        <v>214</v>
      </c>
      <c r="C1120" t="s">
        <v>151</v>
      </c>
      <c r="D1120" t="s">
        <v>203</v>
      </c>
      <c r="E1120" t="s">
        <v>180</v>
      </c>
      <c r="F1120">
        <v>2035</v>
      </c>
      <c r="G1120">
        <v>0.47390937971153602</v>
      </c>
      <c r="H1120" t="b">
        <v>0</v>
      </c>
      <c r="I1120">
        <v>1</v>
      </c>
    </row>
    <row r="1121" spans="1:9" x14ac:dyDescent="0.25">
      <c r="A1121" t="s">
        <v>178</v>
      </c>
      <c r="B1121" t="s">
        <v>214</v>
      </c>
      <c r="C1121" t="s">
        <v>151</v>
      </c>
      <c r="D1121" t="s">
        <v>203</v>
      </c>
      <c r="E1121" t="s">
        <v>180</v>
      </c>
      <c r="F1121">
        <v>2040</v>
      </c>
      <c r="G1121">
        <v>8.7787097101545003E-2</v>
      </c>
      <c r="H1121" t="b">
        <v>0</v>
      </c>
      <c r="I1121">
        <v>1</v>
      </c>
    </row>
    <row r="1122" spans="1:9" x14ac:dyDescent="0.25">
      <c r="A1122" t="s">
        <v>178</v>
      </c>
      <c r="B1122" t="s">
        <v>214</v>
      </c>
      <c r="C1122" t="s">
        <v>151</v>
      </c>
      <c r="D1122" t="s">
        <v>203</v>
      </c>
      <c r="E1122" t="s">
        <v>180</v>
      </c>
      <c r="F1122">
        <v>2045</v>
      </c>
      <c r="G1122">
        <v>3.1263162563509E-2</v>
      </c>
      <c r="H1122" t="b">
        <v>0</v>
      </c>
      <c r="I1122">
        <v>1</v>
      </c>
    </row>
    <row r="1123" spans="1:9" x14ac:dyDescent="0.25">
      <c r="A1123" t="s">
        <v>178</v>
      </c>
      <c r="B1123" t="s">
        <v>214</v>
      </c>
      <c r="C1123" t="s">
        <v>151</v>
      </c>
      <c r="D1123" t="s">
        <v>203</v>
      </c>
      <c r="E1123" t="s">
        <v>180</v>
      </c>
      <c r="F1123">
        <v>2050</v>
      </c>
      <c r="G1123">
        <v>1.9031368324772001E-2</v>
      </c>
      <c r="H1123" t="b">
        <v>0</v>
      </c>
      <c r="I1123">
        <v>1</v>
      </c>
    </row>
    <row r="1124" spans="1:9" x14ac:dyDescent="0.25">
      <c r="A1124" t="s">
        <v>178</v>
      </c>
      <c r="B1124" t="s">
        <v>214</v>
      </c>
      <c r="C1124" t="s">
        <v>151</v>
      </c>
      <c r="D1124" t="s">
        <v>204</v>
      </c>
      <c r="E1124" t="s">
        <v>180</v>
      </c>
      <c r="F1124">
        <v>2045</v>
      </c>
      <c r="G1124">
        <v>2.7689512231860999E-2</v>
      </c>
      <c r="H1124" t="b">
        <v>0</v>
      </c>
      <c r="I1124">
        <v>1</v>
      </c>
    </row>
    <row r="1125" spans="1:9" x14ac:dyDescent="0.25">
      <c r="A1125" t="s">
        <v>178</v>
      </c>
      <c r="B1125" t="s">
        <v>214</v>
      </c>
      <c r="C1125" t="s">
        <v>151</v>
      </c>
      <c r="D1125" t="s">
        <v>204</v>
      </c>
      <c r="E1125" t="s">
        <v>180</v>
      </c>
      <c r="F1125">
        <v>2050</v>
      </c>
      <c r="G1125">
        <v>5.1200499344951002E-2</v>
      </c>
      <c r="H1125" t="b">
        <v>0</v>
      </c>
      <c r="I1125">
        <v>1</v>
      </c>
    </row>
    <row r="1126" spans="1:9" x14ac:dyDescent="0.25">
      <c r="A1126" t="s">
        <v>178</v>
      </c>
      <c r="B1126" t="s">
        <v>214</v>
      </c>
      <c r="C1126" t="s">
        <v>151</v>
      </c>
      <c r="D1126" t="s">
        <v>205</v>
      </c>
      <c r="E1126" t="s">
        <v>180</v>
      </c>
      <c r="F1126">
        <v>2015</v>
      </c>
      <c r="G1126">
        <v>4.3131303101981003E-2</v>
      </c>
      <c r="H1126" t="b">
        <v>0</v>
      </c>
      <c r="I1126">
        <v>1</v>
      </c>
    </row>
    <row r="1127" spans="1:9" x14ac:dyDescent="0.25">
      <c r="A1127" t="s">
        <v>178</v>
      </c>
      <c r="B1127" t="s">
        <v>214</v>
      </c>
      <c r="C1127" t="s">
        <v>151</v>
      </c>
      <c r="D1127" t="s">
        <v>205</v>
      </c>
      <c r="E1127" t="s">
        <v>180</v>
      </c>
      <c r="F1127">
        <v>2020</v>
      </c>
      <c r="G1127">
        <v>5.3483482162410001E-3</v>
      </c>
      <c r="H1127" t="b">
        <v>0</v>
      </c>
      <c r="I1127">
        <v>1</v>
      </c>
    </row>
    <row r="1128" spans="1:9" x14ac:dyDescent="0.25">
      <c r="A1128" t="s">
        <v>178</v>
      </c>
      <c r="B1128" t="s">
        <v>214</v>
      </c>
      <c r="C1128" t="s">
        <v>151</v>
      </c>
      <c r="D1128" t="s">
        <v>205</v>
      </c>
      <c r="E1128" t="s">
        <v>180</v>
      </c>
      <c r="F1128">
        <v>2025</v>
      </c>
      <c r="G1128">
        <v>4.0254776470588239E-4</v>
      </c>
      <c r="H1128" t="b">
        <v>0</v>
      </c>
      <c r="I1128">
        <v>1</v>
      </c>
    </row>
    <row r="1129" spans="1:9" x14ac:dyDescent="0.25">
      <c r="A1129" t="s">
        <v>178</v>
      </c>
      <c r="B1129" t="s">
        <v>214</v>
      </c>
      <c r="C1129" t="s">
        <v>151</v>
      </c>
      <c r="D1129" t="s">
        <v>205</v>
      </c>
      <c r="E1129" t="s">
        <v>180</v>
      </c>
      <c r="F1129">
        <v>2030</v>
      </c>
      <c r="G1129">
        <v>4.8313976470588238E-4</v>
      </c>
      <c r="H1129" t="b">
        <v>0</v>
      </c>
      <c r="I1129">
        <v>1</v>
      </c>
    </row>
    <row r="1130" spans="1:9" x14ac:dyDescent="0.25">
      <c r="A1130" t="s">
        <v>178</v>
      </c>
      <c r="B1130" t="s">
        <v>214</v>
      </c>
      <c r="C1130" t="s">
        <v>151</v>
      </c>
      <c r="D1130" t="s">
        <v>205</v>
      </c>
      <c r="E1130" t="s">
        <v>180</v>
      </c>
      <c r="F1130">
        <v>2035</v>
      </c>
      <c r="G1130">
        <v>1.207849411764706E-4</v>
      </c>
      <c r="H1130" t="b">
        <v>0</v>
      </c>
      <c r="I1130">
        <v>1</v>
      </c>
    </row>
    <row r="1131" spans="1:9" x14ac:dyDescent="0.25">
      <c r="A1131" t="s">
        <v>178</v>
      </c>
      <c r="B1131" t="s">
        <v>214</v>
      </c>
      <c r="C1131" t="s">
        <v>151</v>
      </c>
      <c r="D1131" t="s">
        <v>207</v>
      </c>
      <c r="E1131" t="s">
        <v>180</v>
      </c>
      <c r="F1131">
        <v>2015</v>
      </c>
      <c r="G1131">
        <v>0.69181531807167407</v>
      </c>
      <c r="H1131" t="b">
        <v>0</v>
      </c>
      <c r="I1131">
        <v>1</v>
      </c>
    </row>
    <row r="1132" spans="1:9" x14ac:dyDescent="0.25">
      <c r="A1132" t="s">
        <v>178</v>
      </c>
      <c r="B1132" t="s">
        <v>214</v>
      </c>
      <c r="C1132" t="s">
        <v>151</v>
      </c>
      <c r="D1132" t="s">
        <v>207</v>
      </c>
      <c r="E1132" t="s">
        <v>180</v>
      </c>
      <c r="F1132">
        <v>2020</v>
      </c>
      <c r="G1132">
        <v>0.56180154894641099</v>
      </c>
      <c r="H1132" t="b">
        <v>0</v>
      </c>
      <c r="I1132">
        <v>1</v>
      </c>
    </row>
    <row r="1133" spans="1:9" x14ac:dyDescent="0.25">
      <c r="A1133" t="s">
        <v>178</v>
      </c>
      <c r="B1133" t="s">
        <v>214</v>
      </c>
      <c r="C1133" t="s">
        <v>151</v>
      </c>
      <c r="D1133" t="s">
        <v>207</v>
      </c>
      <c r="E1133" t="s">
        <v>180</v>
      </c>
      <c r="F1133">
        <v>2025</v>
      </c>
      <c r="G1133">
        <v>0.17306824526474801</v>
      </c>
      <c r="H1133" t="b">
        <v>0</v>
      </c>
      <c r="I1133">
        <v>1</v>
      </c>
    </row>
    <row r="1134" spans="1:9" x14ac:dyDescent="0.25">
      <c r="A1134" t="s">
        <v>178</v>
      </c>
      <c r="B1134" t="s">
        <v>214</v>
      </c>
      <c r="C1134" t="s">
        <v>151</v>
      </c>
      <c r="D1134" t="s">
        <v>207</v>
      </c>
      <c r="E1134" t="s">
        <v>180</v>
      </c>
      <c r="F1134">
        <v>2030</v>
      </c>
      <c r="G1134">
        <v>9.9281107333109006E-2</v>
      </c>
      <c r="H1134" t="b">
        <v>0</v>
      </c>
      <c r="I1134">
        <v>1</v>
      </c>
    </row>
    <row r="1135" spans="1:9" x14ac:dyDescent="0.25">
      <c r="A1135" t="s">
        <v>178</v>
      </c>
      <c r="B1135" t="s">
        <v>214</v>
      </c>
      <c r="C1135" t="s">
        <v>151</v>
      </c>
      <c r="D1135" t="s">
        <v>207</v>
      </c>
      <c r="E1135" t="s">
        <v>180</v>
      </c>
      <c r="F1135">
        <v>2035</v>
      </c>
      <c r="G1135">
        <v>3.2432107687469999E-2</v>
      </c>
      <c r="H1135" t="b">
        <v>0</v>
      </c>
      <c r="I1135">
        <v>1</v>
      </c>
    </row>
    <row r="1136" spans="1:9" x14ac:dyDescent="0.25">
      <c r="A1136" t="s">
        <v>178</v>
      </c>
      <c r="B1136" t="s">
        <v>214</v>
      </c>
      <c r="C1136" t="s">
        <v>151</v>
      </c>
      <c r="D1136" t="s">
        <v>207</v>
      </c>
      <c r="E1136" t="s">
        <v>180</v>
      </c>
      <c r="F1136">
        <v>2040</v>
      </c>
      <c r="G1136">
        <v>8.9840876480980006E-3</v>
      </c>
      <c r="H1136" t="b">
        <v>0</v>
      </c>
      <c r="I1136">
        <v>1</v>
      </c>
    </row>
    <row r="1137" spans="1:9" x14ac:dyDescent="0.25">
      <c r="A1137" t="s">
        <v>178</v>
      </c>
      <c r="B1137" t="s">
        <v>214</v>
      </c>
      <c r="C1137" t="s">
        <v>190</v>
      </c>
      <c r="D1137" t="s">
        <v>202</v>
      </c>
      <c r="E1137" t="s">
        <v>180</v>
      </c>
      <c r="F1137">
        <v>2015</v>
      </c>
      <c r="G1137">
        <v>1.1367549396985E-2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214</v>
      </c>
      <c r="C1138" t="s">
        <v>190</v>
      </c>
      <c r="D1138" t="s">
        <v>202</v>
      </c>
      <c r="E1138" t="s">
        <v>180</v>
      </c>
      <c r="F1138">
        <v>2020</v>
      </c>
      <c r="G1138">
        <v>1.7849841477295E-2</v>
      </c>
      <c r="H1138" t="b">
        <v>0</v>
      </c>
      <c r="I1138">
        <v>1</v>
      </c>
    </row>
    <row r="1139" spans="1:9" x14ac:dyDescent="0.25">
      <c r="A1139" t="s">
        <v>178</v>
      </c>
      <c r="B1139" t="s">
        <v>214</v>
      </c>
      <c r="C1139" t="s">
        <v>190</v>
      </c>
      <c r="D1139" t="s">
        <v>202</v>
      </c>
      <c r="E1139" t="s">
        <v>180</v>
      </c>
      <c r="F1139">
        <v>2025</v>
      </c>
      <c r="G1139">
        <v>0.36858060506221302</v>
      </c>
      <c r="H1139" t="b">
        <v>0</v>
      </c>
      <c r="I1139">
        <v>1</v>
      </c>
    </row>
    <row r="1140" spans="1:9" x14ac:dyDescent="0.25">
      <c r="A1140" t="s">
        <v>178</v>
      </c>
      <c r="B1140" t="s">
        <v>214</v>
      </c>
      <c r="C1140" t="s">
        <v>190</v>
      </c>
      <c r="D1140" t="s">
        <v>202</v>
      </c>
      <c r="E1140" t="s">
        <v>180</v>
      </c>
      <c r="F1140">
        <v>2030</v>
      </c>
      <c r="G1140">
        <v>0.37612569574899102</v>
      </c>
      <c r="H1140" t="b">
        <v>0</v>
      </c>
      <c r="I1140">
        <v>1</v>
      </c>
    </row>
    <row r="1141" spans="1:9" x14ac:dyDescent="0.25">
      <c r="A1141" t="s">
        <v>178</v>
      </c>
      <c r="B1141" t="s">
        <v>214</v>
      </c>
      <c r="C1141" t="s">
        <v>190</v>
      </c>
      <c r="D1141" t="s">
        <v>202</v>
      </c>
      <c r="E1141" t="s">
        <v>180</v>
      </c>
      <c r="F1141">
        <v>2035</v>
      </c>
      <c r="G1141">
        <v>0.53764370602648903</v>
      </c>
      <c r="H1141" t="b">
        <v>0</v>
      </c>
      <c r="I1141">
        <v>1</v>
      </c>
    </row>
    <row r="1142" spans="1:9" x14ac:dyDescent="0.25">
      <c r="A1142" t="s">
        <v>178</v>
      </c>
      <c r="B1142" t="s">
        <v>214</v>
      </c>
      <c r="C1142" t="s">
        <v>190</v>
      </c>
      <c r="D1142" t="s">
        <v>202</v>
      </c>
      <c r="E1142" t="s">
        <v>180</v>
      </c>
      <c r="F1142">
        <v>2040</v>
      </c>
      <c r="G1142">
        <v>0.8187174736506021</v>
      </c>
      <c r="H1142" t="b">
        <v>0</v>
      </c>
      <c r="I1142">
        <v>1</v>
      </c>
    </row>
    <row r="1143" spans="1:9" x14ac:dyDescent="0.25">
      <c r="A1143" t="s">
        <v>178</v>
      </c>
      <c r="B1143" t="s">
        <v>214</v>
      </c>
      <c r="C1143" t="s">
        <v>190</v>
      </c>
      <c r="D1143" t="s">
        <v>202</v>
      </c>
      <c r="E1143" t="s">
        <v>180</v>
      </c>
      <c r="F1143">
        <v>2045</v>
      </c>
      <c r="G1143">
        <v>0.81125754787052906</v>
      </c>
      <c r="H1143" t="b">
        <v>0</v>
      </c>
      <c r="I1143">
        <v>1</v>
      </c>
    </row>
    <row r="1144" spans="1:9" x14ac:dyDescent="0.25">
      <c r="A1144" t="s">
        <v>178</v>
      </c>
      <c r="B1144" t="s">
        <v>214</v>
      </c>
      <c r="C1144" t="s">
        <v>190</v>
      </c>
      <c r="D1144" t="s">
        <v>202</v>
      </c>
      <c r="E1144" t="s">
        <v>180</v>
      </c>
      <c r="F1144">
        <v>2050</v>
      </c>
      <c r="G1144">
        <v>0.76955912994042308</v>
      </c>
      <c r="H1144" t="b">
        <v>0</v>
      </c>
      <c r="I1144">
        <v>1</v>
      </c>
    </row>
    <row r="1145" spans="1:9" x14ac:dyDescent="0.25">
      <c r="A1145" t="s">
        <v>178</v>
      </c>
      <c r="B1145" t="s">
        <v>214</v>
      </c>
      <c r="C1145" t="s">
        <v>190</v>
      </c>
      <c r="D1145" t="s">
        <v>203</v>
      </c>
      <c r="E1145" t="s">
        <v>180</v>
      </c>
      <c r="F1145">
        <v>2015</v>
      </c>
      <c r="G1145">
        <v>1.179099740419393</v>
      </c>
      <c r="H1145" t="b">
        <v>0</v>
      </c>
      <c r="I1145">
        <v>1</v>
      </c>
    </row>
    <row r="1146" spans="1:9" x14ac:dyDescent="0.25">
      <c r="A1146" t="s">
        <v>178</v>
      </c>
      <c r="B1146" t="s">
        <v>214</v>
      </c>
      <c r="C1146" t="s">
        <v>190</v>
      </c>
      <c r="D1146" t="s">
        <v>203</v>
      </c>
      <c r="E1146" t="s">
        <v>180</v>
      </c>
      <c r="F1146">
        <v>2020</v>
      </c>
      <c r="G1146">
        <v>1.1707137523292459</v>
      </c>
      <c r="H1146" t="b">
        <v>0</v>
      </c>
      <c r="I1146">
        <v>1</v>
      </c>
    </row>
    <row r="1147" spans="1:9" x14ac:dyDescent="0.25">
      <c r="A1147" t="s">
        <v>178</v>
      </c>
      <c r="B1147" t="s">
        <v>214</v>
      </c>
      <c r="C1147" t="s">
        <v>190</v>
      </c>
      <c r="D1147" t="s">
        <v>203</v>
      </c>
      <c r="E1147" t="s">
        <v>180</v>
      </c>
      <c r="F1147">
        <v>2025</v>
      </c>
      <c r="G1147">
        <v>0.88882689205018406</v>
      </c>
      <c r="H1147" t="b">
        <v>0</v>
      </c>
      <c r="I1147">
        <v>1</v>
      </c>
    </row>
    <row r="1148" spans="1:9" x14ac:dyDescent="0.25">
      <c r="A1148" t="s">
        <v>178</v>
      </c>
      <c r="B1148" t="s">
        <v>214</v>
      </c>
      <c r="C1148" t="s">
        <v>190</v>
      </c>
      <c r="D1148" t="s">
        <v>203</v>
      </c>
      <c r="E1148" t="s">
        <v>180</v>
      </c>
      <c r="F1148">
        <v>2030</v>
      </c>
      <c r="G1148">
        <v>0.76613890965839004</v>
      </c>
      <c r="H1148" t="b">
        <v>0</v>
      </c>
      <c r="I1148">
        <v>1</v>
      </c>
    </row>
    <row r="1149" spans="1:9" x14ac:dyDescent="0.25">
      <c r="A1149" t="s">
        <v>178</v>
      </c>
      <c r="B1149" t="s">
        <v>214</v>
      </c>
      <c r="C1149" t="s">
        <v>190</v>
      </c>
      <c r="D1149" t="s">
        <v>203</v>
      </c>
      <c r="E1149" t="s">
        <v>180</v>
      </c>
      <c r="F1149">
        <v>2035</v>
      </c>
      <c r="G1149">
        <v>0.49905925908665011</v>
      </c>
      <c r="H1149" t="b">
        <v>0</v>
      </c>
      <c r="I1149">
        <v>1</v>
      </c>
    </row>
    <row r="1150" spans="1:9" x14ac:dyDescent="0.25">
      <c r="A1150" t="s">
        <v>178</v>
      </c>
      <c r="B1150" t="s">
        <v>214</v>
      </c>
      <c r="C1150" t="s">
        <v>190</v>
      </c>
      <c r="D1150" t="s">
        <v>203</v>
      </c>
      <c r="E1150" t="s">
        <v>180</v>
      </c>
      <c r="F1150">
        <v>2040</v>
      </c>
      <c r="G1150">
        <v>0.11844082698050599</v>
      </c>
      <c r="H1150" t="b">
        <v>0</v>
      </c>
      <c r="I1150">
        <v>1</v>
      </c>
    </row>
    <row r="1151" spans="1:9" x14ac:dyDescent="0.25">
      <c r="A1151" t="s">
        <v>178</v>
      </c>
      <c r="B1151" t="s">
        <v>214</v>
      </c>
      <c r="C1151" t="s">
        <v>190</v>
      </c>
      <c r="D1151" t="s">
        <v>203</v>
      </c>
      <c r="E1151" t="s">
        <v>180</v>
      </c>
      <c r="F1151">
        <v>2045</v>
      </c>
      <c r="G1151">
        <v>4.4819346247583013E-2</v>
      </c>
      <c r="H1151" t="b">
        <v>0</v>
      </c>
      <c r="I1151">
        <v>1</v>
      </c>
    </row>
    <row r="1152" spans="1:9" x14ac:dyDescent="0.25">
      <c r="A1152" t="s">
        <v>178</v>
      </c>
      <c r="B1152" t="s">
        <v>214</v>
      </c>
      <c r="C1152" t="s">
        <v>190</v>
      </c>
      <c r="D1152" t="s">
        <v>203</v>
      </c>
      <c r="E1152" t="s">
        <v>180</v>
      </c>
      <c r="F1152">
        <v>2050</v>
      </c>
      <c r="G1152">
        <v>4.2874945351570014E-3</v>
      </c>
      <c r="H1152" t="b">
        <v>0</v>
      </c>
      <c r="I1152">
        <v>1</v>
      </c>
    </row>
    <row r="1153" spans="1:9" x14ac:dyDescent="0.25">
      <c r="A1153" t="s">
        <v>178</v>
      </c>
      <c r="B1153" t="s">
        <v>214</v>
      </c>
      <c r="C1153" t="s">
        <v>190</v>
      </c>
      <c r="D1153" t="s">
        <v>204</v>
      </c>
      <c r="E1153" t="s">
        <v>180</v>
      </c>
      <c r="F1153">
        <v>2045</v>
      </c>
      <c r="G1153">
        <v>6.3270453135250001E-3</v>
      </c>
      <c r="H1153" t="b">
        <v>0</v>
      </c>
      <c r="I1153">
        <v>1</v>
      </c>
    </row>
    <row r="1154" spans="1:9" x14ac:dyDescent="0.25">
      <c r="A1154" t="s">
        <v>178</v>
      </c>
      <c r="B1154" t="s">
        <v>214</v>
      </c>
      <c r="C1154" t="s">
        <v>190</v>
      </c>
      <c r="D1154" t="s">
        <v>204</v>
      </c>
      <c r="E1154" t="s">
        <v>180</v>
      </c>
      <c r="F1154">
        <v>2050</v>
      </c>
      <c r="G1154">
        <v>5.3753535392709996E-3</v>
      </c>
      <c r="H1154" t="b">
        <v>0</v>
      </c>
      <c r="I1154">
        <v>1</v>
      </c>
    </row>
    <row r="1155" spans="1:9" x14ac:dyDescent="0.25">
      <c r="A1155" t="s">
        <v>178</v>
      </c>
      <c r="B1155" t="s">
        <v>214</v>
      </c>
      <c r="C1155" t="s">
        <v>190</v>
      </c>
      <c r="D1155" t="s">
        <v>205</v>
      </c>
      <c r="E1155" t="s">
        <v>180</v>
      </c>
      <c r="F1155">
        <v>2015</v>
      </c>
      <c r="G1155">
        <v>0.322679689450032</v>
      </c>
      <c r="H1155" t="b">
        <v>0</v>
      </c>
      <c r="I1155">
        <v>1</v>
      </c>
    </row>
    <row r="1156" spans="1:9" x14ac:dyDescent="0.25">
      <c r="A1156" t="s">
        <v>178</v>
      </c>
      <c r="B1156" t="s">
        <v>214</v>
      </c>
      <c r="C1156" t="s">
        <v>190</v>
      </c>
      <c r="D1156" t="s">
        <v>205</v>
      </c>
      <c r="E1156" t="s">
        <v>180</v>
      </c>
      <c r="F1156">
        <v>2020</v>
      </c>
      <c r="G1156">
        <v>0.21004852868354401</v>
      </c>
      <c r="H1156" t="b">
        <v>0</v>
      </c>
      <c r="I1156">
        <v>1</v>
      </c>
    </row>
    <row r="1157" spans="1:9" x14ac:dyDescent="0.25">
      <c r="A1157" t="s">
        <v>178</v>
      </c>
      <c r="B1157" t="s">
        <v>214</v>
      </c>
      <c r="C1157" t="s">
        <v>190</v>
      </c>
      <c r="D1157" t="s">
        <v>205</v>
      </c>
      <c r="E1157" t="s">
        <v>180</v>
      </c>
      <c r="F1157">
        <v>2025</v>
      </c>
      <c r="G1157">
        <v>7.924473525026429E-4</v>
      </c>
      <c r="H1157" t="b">
        <v>0</v>
      </c>
      <c r="I1157">
        <v>1</v>
      </c>
    </row>
    <row r="1158" spans="1:9" x14ac:dyDescent="0.25">
      <c r="A1158" t="s">
        <v>178</v>
      </c>
      <c r="B1158" t="s">
        <v>214</v>
      </c>
      <c r="C1158" t="s">
        <v>190</v>
      </c>
      <c r="D1158" t="s">
        <v>205</v>
      </c>
      <c r="E1158" t="s">
        <v>180</v>
      </c>
      <c r="F1158">
        <v>2030</v>
      </c>
      <c r="G1158">
        <v>8.0756894117647068E-4</v>
      </c>
      <c r="H1158" t="b">
        <v>0</v>
      </c>
      <c r="I1158">
        <v>1</v>
      </c>
    </row>
    <row r="1159" spans="1:9" x14ac:dyDescent="0.25">
      <c r="A1159" t="s">
        <v>178</v>
      </c>
      <c r="B1159" t="s">
        <v>214</v>
      </c>
      <c r="C1159" t="s">
        <v>190</v>
      </c>
      <c r="D1159" t="s">
        <v>206</v>
      </c>
      <c r="E1159" t="s">
        <v>180</v>
      </c>
      <c r="F1159">
        <v>2015</v>
      </c>
      <c r="G1159">
        <v>2.2423711272093E-2</v>
      </c>
      <c r="H1159" t="b">
        <v>0</v>
      </c>
      <c r="I1159">
        <v>1</v>
      </c>
    </row>
    <row r="1160" spans="1:9" x14ac:dyDescent="0.25">
      <c r="A1160" t="s">
        <v>178</v>
      </c>
      <c r="B1160" t="s">
        <v>214</v>
      </c>
      <c r="C1160" t="s">
        <v>190</v>
      </c>
      <c r="D1160" t="s">
        <v>206</v>
      </c>
      <c r="E1160" t="s">
        <v>180</v>
      </c>
      <c r="F1160">
        <v>2020</v>
      </c>
      <c r="G1160">
        <v>2.2227210493533999E-2</v>
      </c>
      <c r="H1160" t="b">
        <v>0</v>
      </c>
      <c r="I1160">
        <v>1</v>
      </c>
    </row>
    <row r="1161" spans="1:9" x14ac:dyDescent="0.25">
      <c r="A1161" t="s">
        <v>178</v>
      </c>
      <c r="B1161" t="s">
        <v>214</v>
      </c>
      <c r="C1161" t="s">
        <v>190</v>
      </c>
      <c r="D1161" t="s">
        <v>206</v>
      </c>
      <c r="E1161" t="s">
        <v>180</v>
      </c>
      <c r="F1161">
        <v>2025</v>
      </c>
      <c r="G1161">
        <v>1.8812634624672E-2</v>
      </c>
      <c r="H1161" t="b">
        <v>0</v>
      </c>
      <c r="I1161">
        <v>1</v>
      </c>
    </row>
    <row r="1162" spans="1:9" x14ac:dyDescent="0.25">
      <c r="A1162" t="s">
        <v>178</v>
      </c>
      <c r="B1162" t="s">
        <v>214</v>
      </c>
      <c r="C1162" t="s">
        <v>190</v>
      </c>
      <c r="D1162" t="s">
        <v>206</v>
      </c>
      <c r="E1162" t="s">
        <v>180</v>
      </c>
      <c r="F1162">
        <v>2030</v>
      </c>
      <c r="G1162">
        <v>1.9580223195954E-2</v>
      </c>
      <c r="H1162" t="b">
        <v>0</v>
      </c>
      <c r="I1162">
        <v>1</v>
      </c>
    </row>
    <row r="1163" spans="1:9" x14ac:dyDescent="0.25">
      <c r="A1163" t="s">
        <v>178</v>
      </c>
      <c r="B1163" t="s">
        <v>214</v>
      </c>
      <c r="C1163" t="s">
        <v>190</v>
      </c>
      <c r="D1163" t="s">
        <v>206</v>
      </c>
      <c r="E1163" t="s">
        <v>180</v>
      </c>
      <c r="F1163">
        <v>2035</v>
      </c>
      <c r="G1163">
        <v>1.6587753104056999E-2</v>
      </c>
      <c r="H1163" t="b">
        <v>0</v>
      </c>
      <c r="I1163">
        <v>1</v>
      </c>
    </row>
    <row r="1164" spans="1:9" x14ac:dyDescent="0.25">
      <c r="A1164" t="s">
        <v>178</v>
      </c>
      <c r="B1164" t="s">
        <v>214</v>
      </c>
      <c r="C1164" t="s">
        <v>190</v>
      </c>
      <c r="D1164" t="s">
        <v>206</v>
      </c>
      <c r="E1164" t="s">
        <v>180</v>
      </c>
      <c r="F1164">
        <v>2040</v>
      </c>
      <c r="G1164">
        <v>1.4099590138448E-2</v>
      </c>
      <c r="H1164" t="b">
        <v>0</v>
      </c>
      <c r="I1164">
        <v>1</v>
      </c>
    </row>
    <row r="1165" spans="1:9" x14ac:dyDescent="0.25">
      <c r="A1165" t="s">
        <v>178</v>
      </c>
      <c r="B1165" t="s">
        <v>214</v>
      </c>
      <c r="C1165" t="s">
        <v>190</v>
      </c>
      <c r="D1165" t="s">
        <v>206</v>
      </c>
      <c r="E1165" t="s">
        <v>180</v>
      </c>
      <c r="F1165">
        <v>2045</v>
      </c>
      <c r="G1165">
        <v>1.1984651617681001E-2</v>
      </c>
      <c r="H1165" t="b">
        <v>0</v>
      </c>
      <c r="I1165">
        <v>1</v>
      </c>
    </row>
    <row r="1166" spans="1:9" x14ac:dyDescent="0.25">
      <c r="A1166" t="s">
        <v>178</v>
      </c>
      <c r="B1166" t="s">
        <v>214</v>
      </c>
      <c r="C1166" t="s">
        <v>190</v>
      </c>
      <c r="D1166" t="s">
        <v>206</v>
      </c>
      <c r="E1166" t="s">
        <v>180</v>
      </c>
      <c r="F1166">
        <v>2050</v>
      </c>
      <c r="G1166">
        <v>6.5373617827102007E-2</v>
      </c>
      <c r="H1166" t="b">
        <v>0</v>
      </c>
      <c r="I1166">
        <v>1</v>
      </c>
    </row>
    <row r="1167" spans="1:9" x14ac:dyDescent="0.25">
      <c r="A1167" t="s">
        <v>178</v>
      </c>
      <c r="B1167" t="s">
        <v>214</v>
      </c>
      <c r="C1167" t="s">
        <v>190</v>
      </c>
      <c r="D1167" t="s">
        <v>207</v>
      </c>
      <c r="E1167" t="s">
        <v>180</v>
      </c>
      <c r="F1167">
        <v>2015</v>
      </c>
      <c r="G1167">
        <v>0.32674721484875402</v>
      </c>
      <c r="H1167" t="b">
        <v>0</v>
      </c>
      <c r="I1167">
        <v>1</v>
      </c>
    </row>
    <row r="1168" spans="1:9" x14ac:dyDescent="0.25">
      <c r="A1168" t="s">
        <v>178</v>
      </c>
      <c r="B1168" t="s">
        <v>214</v>
      </c>
      <c r="C1168" t="s">
        <v>190</v>
      </c>
      <c r="D1168" t="s">
        <v>207</v>
      </c>
      <c r="E1168" t="s">
        <v>180</v>
      </c>
      <c r="F1168">
        <v>2020</v>
      </c>
      <c r="G1168">
        <v>0.24284743322076</v>
      </c>
      <c r="H1168" t="b">
        <v>0</v>
      </c>
      <c r="I1168">
        <v>1</v>
      </c>
    </row>
    <row r="1169" spans="1:9" x14ac:dyDescent="0.25">
      <c r="A1169" t="s">
        <v>178</v>
      </c>
      <c r="B1169" t="s">
        <v>214</v>
      </c>
      <c r="C1169" t="s">
        <v>190</v>
      </c>
      <c r="D1169" t="s">
        <v>207</v>
      </c>
      <c r="E1169" t="s">
        <v>180</v>
      </c>
      <c r="F1169">
        <v>2025</v>
      </c>
      <c r="G1169">
        <v>9.1420503736359002E-2</v>
      </c>
      <c r="H1169" t="b">
        <v>0</v>
      </c>
      <c r="I1169">
        <v>1</v>
      </c>
    </row>
    <row r="1170" spans="1:9" x14ac:dyDescent="0.25">
      <c r="A1170" t="s">
        <v>178</v>
      </c>
      <c r="B1170" t="s">
        <v>214</v>
      </c>
      <c r="C1170" t="s">
        <v>190</v>
      </c>
      <c r="D1170" t="s">
        <v>207</v>
      </c>
      <c r="E1170" t="s">
        <v>180</v>
      </c>
      <c r="F1170">
        <v>2030</v>
      </c>
      <c r="G1170">
        <v>5.7923452849105002E-2</v>
      </c>
      <c r="H1170" t="b">
        <v>0</v>
      </c>
      <c r="I1170">
        <v>1</v>
      </c>
    </row>
    <row r="1171" spans="1:9" x14ac:dyDescent="0.25">
      <c r="A1171" t="s">
        <v>178</v>
      </c>
      <c r="B1171" t="s">
        <v>214</v>
      </c>
      <c r="C1171" t="s">
        <v>190</v>
      </c>
      <c r="D1171" t="s">
        <v>207</v>
      </c>
      <c r="E1171" t="s">
        <v>180</v>
      </c>
      <c r="F1171">
        <v>2035</v>
      </c>
      <c r="G1171">
        <v>2.9583777440629001E-2</v>
      </c>
      <c r="H1171" t="b">
        <v>0</v>
      </c>
      <c r="I1171">
        <v>1</v>
      </c>
    </row>
    <row r="1172" spans="1:9" x14ac:dyDescent="0.25">
      <c r="A1172" t="s">
        <v>178</v>
      </c>
      <c r="B1172" t="s">
        <v>214</v>
      </c>
      <c r="C1172" t="s">
        <v>190</v>
      </c>
      <c r="D1172" t="s">
        <v>207</v>
      </c>
      <c r="E1172" t="s">
        <v>180</v>
      </c>
      <c r="F1172">
        <v>2040</v>
      </c>
      <c r="G1172">
        <v>4.6395501424580004E-3</v>
      </c>
      <c r="H1172" t="b">
        <v>0</v>
      </c>
      <c r="I117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6B04-7DF0-40A3-B373-73692069CCA6}">
  <dimension ref="A1:H169"/>
  <sheetViews>
    <sheetView workbookViewId="0">
      <selection activeCell="K28" sqref="K28"/>
    </sheetView>
  </sheetViews>
  <sheetFormatPr defaultRowHeight="15" x14ac:dyDescent="0.25"/>
  <cols>
    <col min="2" max="3" width="26.5703125" customWidth="1"/>
  </cols>
  <sheetData>
    <row r="1" spans="1:8" x14ac:dyDescent="0.25">
      <c r="A1" t="s">
        <v>221</v>
      </c>
      <c r="B1" t="s">
        <v>222</v>
      </c>
      <c r="C1" t="s">
        <v>223</v>
      </c>
      <c r="D1">
        <v>2020</v>
      </c>
      <c r="E1">
        <v>2050</v>
      </c>
      <c r="H1" s="11" t="s">
        <v>224</v>
      </c>
    </row>
    <row r="2" spans="1:8" x14ac:dyDescent="0.25">
      <c r="A2" t="s">
        <v>70</v>
      </c>
      <c r="B2" t="s">
        <v>225</v>
      </c>
      <c r="C2" s="18">
        <f t="shared" ref="C2:C65" si="0">(E2/D2)^(1/30)-1</f>
        <v>-1.8480953152272162E-2</v>
      </c>
      <c r="D2">
        <v>0.14000000000000001</v>
      </c>
      <c r="E2">
        <v>0.08</v>
      </c>
    </row>
    <row r="3" spans="1:8" x14ac:dyDescent="0.25">
      <c r="A3" t="s">
        <v>70</v>
      </c>
      <c r="B3" t="s">
        <v>226</v>
      </c>
      <c r="C3" s="18">
        <f t="shared" si="0"/>
        <v>-6.0972788530061495E-3</v>
      </c>
      <c r="D3">
        <v>1.73</v>
      </c>
      <c r="E3">
        <v>1.44</v>
      </c>
      <c r="H3" s="21" t="s">
        <v>247</v>
      </c>
    </row>
    <row r="4" spans="1:8" x14ac:dyDescent="0.25">
      <c r="A4" t="s">
        <v>70</v>
      </c>
      <c r="B4" t="s">
        <v>227</v>
      </c>
      <c r="C4" s="18">
        <f t="shared" si="0"/>
        <v>-1.4766132200936144E-2</v>
      </c>
      <c r="D4">
        <v>1.75</v>
      </c>
      <c r="E4">
        <v>1.1200000000000001</v>
      </c>
    </row>
    <row r="5" spans="1:8" x14ac:dyDescent="0.25">
      <c r="A5" t="s">
        <v>70</v>
      </c>
      <c r="B5" t="s">
        <v>228</v>
      </c>
      <c r="C5" s="18">
        <f t="shared" si="0"/>
        <v>-6.7418657581942432E-3</v>
      </c>
      <c r="D5">
        <v>0.98</v>
      </c>
      <c r="E5">
        <v>0.8</v>
      </c>
    </row>
    <row r="6" spans="1:8" x14ac:dyDescent="0.25">
      <c r="A6" t="s">
        <v>70</v>
      </c>
      <c r="B6" t="s">
        <v>229</v>
      </c>
      <c r="C6" s="18">
        <f t="shared" si="0"/>
        <v>-6.6667014643992939E-3</v>
      </c>
      <c r="D6">
        <v>0.55000000000000004</v>
      </c>
      <c r="E6">
        <v>0.45</v>
      </c>
    </row>
    <row r="7" spans="1:8" x14ac:dyDescent="0.25">
      <c r="A7" t="s">
        <v>70</v>
      </c>
      <c r="B7" t="s">
        <v>230</v>
      </c>
      <c r="C7" s="18">
        <f t="shared" si="0"/>
        <v>-1.112656551552571E-3</v>
      </c>
      <c r="D7">
        <v>2.74</v>
      </c>
      <c r="E7">
        <v>2.65</v>
      </c>
    </row>
    <row r="8" spans="1:8" x14ac:dyDescent="0.25">
      <c r="A8" t="s">
        <v>71</v>
      </c>
      <c r="B8" t="s">
        <v>225</v>
      </c>
      <c r="C8" s="18">
        <f t="shared" si="0"/>
        <v>1.9786089198014611E-2</v>
      </c>
      <c r="D8">
        <v>0.1</v>
      </c>
      <c r="E8">
        <v>0.18</v>
      </c>
    </row>
    <row r="9" spans="1:8" x14ac:dyDescent="0.25">
      <c r="A9" t="s">
        <v>71</v>
      </c>
      <c r="B9" t="s">
        <v>226</v>
      </c>
      <c r="C9" s="18">
        <f t="shared" si="0"/>
        <v>-3.3749645753483604E-3</v>
      </c>
      <c r="D9">
        <v>1.97</v>
      </c>
      <c r="E9">
        <v>1.78</v>
      </c>
    </row>
    <row r="10" spans="1:8" x14ac:dyDescent="0.25">
      <c r="A10" t="s">
        <v>71</v>
      </c>
      <c r="B10" t="s">
        <v>227</v>
      </c>
      <c r="C10" s="18">
        <f t="shared" si="0"/>
        <v>-1.1961661843090887E-2</v>
      </c>
      <c r="D10">
        <v>1.65</v>
      </c>
      <c r="E10">
        <v>1.1499999999999999</v>
      </c>
    </row>
    <row r="11" spans="1:8" x14ac:dyDescent="0.25">
      <c r="A11" t="s">
        <v>71</v>
      </c>
      <c r="B11" t="s">
        <v>228</v>
      </c>
      <c r="C11" s="18">
        <f t="shared" si="0"/>
        <v>-2.2839982423521477E-3</v>
      </c>
      <c r="D11">
        <v>1.81</v>
      </c>
      <c r="E11">
        <v>1.69</v>
      </c>
    </row>
    <row r="12" spans="1:8" x14ac:dyDescent="0.25">
      <c r="A12" t="s">
        <v>71</v>
      </c>
      <c r="B12" t="s">
        <v>229</v>
      </c>
      <c r="C12" s="18">
        <f t="shared" si="0"/>
        <v>-6.8321844670834464E-3</v>
      </c>
      <c r="D12">
        <v>1.56</v>
      </c>
      <c r="E12">
        <v>1.27</v>
      </c>
    </row>
    <row r="13" spans="1:8" x14ac:dyDescent="0.25">
      <c r="A13" t="s">
        <v>71</v>
      </c>
      <c r="B13" t="s">
        <v>230</v>
      </c>
      <c r="C13" s="18">
        <f t="shared" si="0"/>
        <v>-6.1825573097318287E-4</v>
      </c>
      <c r="D13">
        <v>2.72</v>
      </c>
      <c r="E13">
        <v>2.67</v>
      </c>
    </row>
    <row r="14" spans="1:8" x14ac:dyDescent="0.25">
      <c r="A14" t="s">
        <v>72</v>
      </c>
      <c r="B14" t="s">
        <v>225</v>
      </c>
      <c r="C14" s="18">
        <f t="shared" si="0"/>
        <v>-6.0486795956346318E-2</v>
      </c>
      <c r="D14">
        <v>0.39</v>
      </c>
      <c r="E14">
        <v>0.06</v>
      </c>
    </row>
    <row r="15" spans="1:8" x14ac:dyDescent="0.25">
      <c r="A15" t="s">
        <v>72</v>
      </c>
      <c r="B15" t="s">
        <v>226</v>
      </c>
      <c r="C15" s="18">
        <f t="shared" si="0"/>
        <v>-5.5111659910265232E-3</v>
      </c>
      <c r="D15">
        <v>1.44</v>
      </c>
      <c r="E15">
        <v>1.22</v>
      </c>
    </row>
    <row r="16" spans="1:8" x14ac:dyDescent="0.25">
      <c r="A16" t="s">
        <v>72</v>
      </c>
      <c r="B16" t="s">
        <v>227</v>
      </c>
      <c r="C16" s="18">
        <f t="shared" si="0"/>
        <v>-1.6428112604342404E-2</v>
      </c>
      <c r="D16">
        <v>1.43</v>
      </c>
      <c r="E16">
        <v>0.87</v>
      </c>
    </row>
    <row r="17" spans="1:5" x14ac:dyDescent="0.25">
      <c r="A17" t="s">
        <v>72</v>
      </c>
      <c r="B17" t="s">
        <v>228</v>
      </c>
      <c r="C17" s="18">
        <f t="shared" si="0"/>
        <v>-2.5250897391177141E-2</v>
      </c>
      <c r="D17">
        <v>0.28000000000000003</v>
      </c>
      <c r="E17">
        <v>0.13</v>
      </c>
    </row>
    <row r="18" spans="1:5" x14ac:dyDescent="0.25">
      <c r="A18" t="s">
        <v>72</v>
      </c>
      <c r="B18" t="s">
        <v>229</v>
      </c>
      <c r="C18" s="18">
        <f t="shared" si="0"/>
        <v>-1.3126922872132574E-2</v>
      </c>
      <c r="D18">
        <v>0.55000000000000004</v>
      </c>
      <c r="E18">
        <v>0.37</v>
      </c>
    </row>
    <row r="19" spans="1:5" x14ac:dyDescent="0.25">
      <c r="A19" t="s">
        <v>72</v>
      </c>
      <c r="B19" t="s">
        <v>230</v>
      </c>
      <c r="C19" s="18">
        <f t="shared" si="0"/>
        <v>-6.1597070124452813E-4</v>
      </c>
      <c r="D19">
        <v>2.73</v>
      </c>
      <c r="E19">
        <v>2.68</v>
      </c>
    </row>
    <row r="20" spans="1:5" x14ac:dyDescent="0.25">
      <c r="A20" t="s">
        <v>73</v>
      </c>
      <c r="B20" t="s">
        <v>225</v>
      </c>
      <c r="C20" s="18">
        <f t="shared" si="0"/>
        <v>-3.4589380592340846E-2</v>
      </c>
      <c r="D20">
        <v>0.23</v>
      </c>
      <c r="E20">
        <v>0.08</v>
      </c>
    </row>
    <row r="21" spans="1:5" x14ac:dyDescent="0.25">
      <c r="A21" t="s">
        <v>73</v>
      </c>
      <c r="B21" t="s">
        <v>226</v>
      </c>
      <c r="C21" s="18">
        <f t="shared" si="0"/>
        <v>-3.7334131055720698E-3</v>
      </c>
      <c r="D21">
        <v>1.79</v>
      </c>
      <c r="E21">
        <v>1.6</v>
      </c>
    </row>
    <row r="22" spans="1:5" x14ac:dyDescent="0.25">
      <c r="A22" t="s">
        <v>73</v>
      </c>
      <c r="B22" t="s">
        <v>227</v>
      </c>
      <c r="C22" s="18">
        <f t="shared" si="0"/>
        <v>-1.8903026963132064E-2</v>
      </c>
      <c r="D22">
        <v>1.95</v>
      </c>
      <c r="E22">
        <v>1.1000000000000001</v>
      </c>
    </row>
    <row r="23" spans="1:5" x14ac:dyDescent="0.25">
      <c r="A23" t="s">
        <v>73</v>
      </c>
      <c r="B23" t="s">
        <v>228</v>
      </c>
      <c r="C23" s="18">
        <f t="shared" si="0"/>
        <v>1.0262481882308272E-3</v>
      </c>
      <c r="D23">
        <v>0.96</v>
      </c>
      <c r="E23">
        <v>0.99</v>
      </c>
    </row>
    <row r="24" spans="1:5" x14ac:dyDescent="0.25">
      <c r="A24" t="s">
        <v>73</v>
      </c>
      <c r="B24" t="s">
        <v>229</v>
      </c>
      <c r="C24" s="18">
        <f t="shared" si="0"/>
        <v>-4.4810166173441246E-3</v>
      </c>
      <c r="D24">
        <v>1.19</v>
      </c>
      <c r="E24">
        <v>1.04</v>
      </c>
    </row>
    <row r="25" spans="1:5" x14ac:dyDescent="0.25">
      <c r="A25" t="s">
        <v>73</v>
      </c>
      <c r="B25" t="s">
        <v>230</v>
      </c>
      <c r="C25" s="18">
        <f t="shared" si="0"/>
        <v>-2.5249457815912368E-4</v>
      </c>
      <c r="D25">
        <v>2.65</v>
      </c>
      <c r="E25">
        <v>2.63</v>
      </c>
    </row>
    <row r="26" spans="1:5" x14ac:dyDescent="0.25">
      <c r="A26" t="s">
        <v>75</v>
      </c>
      <c r="B26" t="s">
        <v>225</v>
      </c>
      <c r="C26" s="18">
        <f t="shared" si="0"/>
        <v>-1.899606168258583E-2</v>
      </c>
      <c r="D26">
        <v>0.32</v>
      </c>
      <c r="E26">
        <v>0.18</v>
      </c>
    </row>
    <row r="27" spans="1:5" x14ac:dyDescent="0.25">
      <c r="A27" t="s">
        <v>75</v>
      </c>
      <c r="B27" t="s">
        <v>226</v>
      </c>
      <c r="C27" s="18">
        <f t="shared" si="0"/>
        <v>-3.7829129210337209E-3</v>
      </c>
      <c r="D27">
        <v>2.14</v>
      </c>
      <c r="E27">
        <v>1.91</v>
      </c>
    </row>
    <row r="28" spans="1:5" x14ac:dyDescent="0.25">
      <c r="A28" t="s">
        <v>75</v>
      </c>
      <c r="B28" t="s">
        <v>227</v>
      </c>
      <c r="C28" s="18">
        <f t="shared" si="0"/>
        <v>-7.8156485728330116E-3</v>
      </c>
      <c r="D28">
        <v>2.67</v>
      </c>
      <c r="E28">
        <v>2.11</v>
      </c>
    </row>
    <row r="29" spans="1:5" x14ac:dyDescent="0.25">
      <c r="A29" t="s">
        <v>75</v>
      </c>
      <c r="B29" t="s">
        <v>228</v>
      </c>
      <c r="C29" s="18">
        <f t="shared" si="0"/>
        <v>-3.2284009239661016E-2</v>
      </c>
      <c r="D29">
        <v>0.91</v>
      </c>
      <c r="E29">
        <v>0.34</v>
      </c>
    </row>
    <row r="30" spans="1:5" x14ac:dyDescent="0.25">
      <c r="A30" t="s">
        <v>75</v>
      </c>
      <c r="B30" t="s">
        <v>229</v>
      </c>
      <c r="C30" s="18">
        <f t="shared" si="0"/>
        <v>-1.7226462306216606E-2</v>
      </c>
      <c r="D30">
        <v>0.64</v>
      </c>
      <c r="E30">
        <v>0.38</v>
      </c>
    </row>
    <row r="31" spans="1:5" x14ac:dyDescent="0.25">
      <c r="A31" t="s">
        <v>75</v>
      </c>
      <c r="B31" t="s">
        <v>230</v>
      </c>
      <c r="C31" s="18">
        <f t="shared" si="0"/>
        <v>-2.3389173168464339E-4</v>
      </c>
      <c r="D31">
        <v>2.86</v>
      </c>
      <c r="E31">
        <v>2.84</v>
      </c>
    </row>
    <row r="32" spans="1:5" x14ac:dyDescent="0.25">
      <c r="A32" t="s">
        <v>74</v>
      </c>
      <c r="B32" t="s">
        <v>225</v>
      </c>
      <c r="C32" s="18">
        <f t="shared" si="0"/>
        <v>-5.5948001883415421E-2</v>
      </c>
      <c r="D32">
        <v>0.45</v>
      </c>
      <c r="E32">
        <v>0.08</v>
      </c>
    </row>
    <row r="33" spans="1:5" x14ac:dyDescent="0.25">
      <c r="A33" t="s">
        <v>74</v>
      </c>
      <c r="B33" t="s">
        <v>226</v>
      </c>
      <c r="C33" s="18">
        <f t="shared" si="0"/>
        <v>-6.7696216423470679E-3</v>
      </c>
      <c r="D33">
        <v>1.79</v>
      </c>
      <c r="E33">
        <v>1.46</v>
      </c>
    </row>
    <row r="34" spans="1:5" x14ac:dyDescent="0.25">
      <c r="A34" t="s">
        <v>74</v>
      </c>
      <c r="B34" t="s">
        <v>227</v>
      </c>
      <c r="C34" s="18">
        <f t="shared" si="0"/>
        <v>-1.6828247443893773E-2</v>
      </c>
      <c r="D34">
        <v>1.98</v>
      </c>
      <c r="E34">
        <v>1.19</v>
      </c>
    </row>
    <row r="35" spans="1:5" x14ac:dyDescent="0.25">
      <c r="A35" t="s">
        <v>74</v>
      </c>
      <c r="B35" t="s">
        <v>228</v>
      </c>
      <c r="C35" s="18">
        <f t="shared" si="0"/>
        <v>-7.4831587615994399E-3</v>
      </c>
      <c r="D35">
        <v>1.1399999999999999</v>
      </c>
      <c r="E35">
        <v>0.91</v>
      </c>
    </row>
    <row r="36" spans="1:5" x14ac:dyDescent="0.25">
      <c r="A36" t="s">
        <v>74</v>
      </c>
      <c r="B36" t="s">
        <v>229</v>
      </c>
      <c r="C36" s="18">
        <f t="shared" si="0"/>
        <v>-8.6781158777743395E-3</v>
      </c>
      <c r="D36">
        <v>1.1299999999999999</v>
      </c>
      <c r="E36">
        <v>0.87</v>
      </c>
    </row>
    <row r="37" spans="1:5" x14ac:dyDescent="0.25">
      <c r="A37" t="s">
        <v>74</v>
      </c>
      <c r="B37" t="s">
        <v>230</v>
      </c>
      <c r="C37" s="18">
        <f t="shared" si="0"/>
        <v>-5.1073521295319502E-4</v>
      </c>
      <c r="D37">
        <v>2.63</v>
      </c>
      <c r="E37">
        <v>2.59</v>
      </c>
    </row>
    <row r="38" spans="1:5" x14ac:dyDescent="0.25">
      <c r="A38" t="s">
        <v>76</v>
      </c>
      <c r="B38" t="s">
        <v>225</v>
      </c>
      <c r="C38" s="18">
        <f t="shared" si="0"/>
        <v>-4.2384973286072491E-2</v>
      </c>
      <c r="D38">
        <v>0.11</v>
      </c>
      <c r="E38">
        <v>0.03</v>
      </c>
    </row>
    <row r="39" spans="1:5" x14ac:dyDescent="0.25">
      <c r="A39" t="s">
        <v>76</v>
      </c>
      <c r="B39" t="s">
        <v>226</v>
      </c>
      <c r="C39" s="18">
        <f t="shared" si="0"/>
        <v>-4.4725652975562413E-3</v>
      </c>
      <c r="D39">
        <v>1.51</v>
      </c>
      <c r="E39">
        <v>1.32</v>
      </c>
    </row>
    <row r="40" spans="1:5" x14ac:dyDescent="0.25">
      <c r="A40" t="s">
        <v>76</v>
      </c>
      <c r="B40" t="s">
        <v>227</v>
      </c>
      <c r="C40" s="18">
        <f t="shared" si="0"/>
        <v>-1.5544701919228077E-2</v>
      </c>
      <c r="D40">
        <v>1.52</v>
      </c>
      <c r="E40">
        <v>0.95</v>
      </c>
    </row>
    <row r="41" spans="1:5" x14ac:dyDescent="0.25">
      <c r="A41" t="s">
        <v>76</v>
      </c>
      <c r="B41" t="s">
        <v>228</v>
      </c>
      <c r="C41" s="18">
        <f t="shared" si="0"/>
        <v>-5.4394663618226868E-3</v>
      </c>
      <c r="D41">
        <v>0.53</v>
      </c>
      <c r="E41">
        <v>0.45</v>
      </c>
    </row>
    <row r="42" spans="1:5" x14ac:dyDescent="0.25">
      <c r="A42" t="s">
        <v>76</v>
      </c>
      <c r="B42" t="s">
        <v>229</v>
      </c>
      <c r="C42" s="18">
        <f t="shared" si="0"/>
        <v>-7.6104218269128499E-3</v>
      </c>
      <c r="D42">
        <v>0.83</v>
      </c>
      <c r="E42">
        <v>0.66</v>
      </c>
    </row>
    <row r="43" spans="1:5" x14ac:dyDescent="0.25">
      <c r="A43" t="s">
        <v>76</v>
      </c>
      <c r="B43" t="s">
        <v>230</v>
      </c>
      <c r="C43" s="18">
        <f t="shared" si="0"/>
        <v>-4.9371427581523797E-4</v>
      </c>
      <c r="D43">
        <v>2.72</v>
      </c>
      <c r="E43">
        <v>2.68</v>
      </c>
    </row>
    <row r="44" spans="1:5" x14ac:dyDescent="0.25">
      <c r="A44" t="s">
        <v>77</v>
      </c>
      <c r="B44" t="s">
        <v>225</v>
      </c>
      <c r="C44" s="18">
        <f t="shared" si="0"/>
        <v>-4.4623308355187019E-2</v>
      </c>
      <c r="D44">
        <v>0.59</v>
      </c>
      <c r="E44">
        <v>0.15</v>
      </c>
    </row>
    <row r="45" spans="1:5" x14ac:dyDescent="0.25">
      <c r="A45" t="s">
        <v>77</v>
      </c>
      <c r="B45" t="s">
        <v>226</v>
      </c>
      <c r="C45" s="18">
        <f t="shared" si="0"/>
        <v>-5.5019564392815301E-3</v>
      </c>
      <c r="D45">
        <v>1.18</v>
      </c>
      <c r="E45">
        <v>1</v>
      </c>
    </row>
    <row r="46" spans="1:5" x14ac:dyDescent="0.25">
      <c r="A46" t="s">
        <v>77</v>
      </c>
      <c r="B46" t="s">
        <v>227</v>
      </c>
      <c r="C46" s="18">
        <f t="shared" si="0"/>
        <v>-2.0940252381249858E-2</v>
      </c>
      <c r="D46">
        <v>1</v>
      </c>
      <c r="E46">
        <v>0.53</v>
      </c>
    </row>
    <row r="47" spans="1:5" x14ac:dyDescent="0.25">
      <c r="A47" t="s">
        <v>77</v>
      </c>
      <c r="B47" t="s">
        <v>228</v>
      </c>
      <c r="C47" s="18">
        <f t="shared" si="0"/>
        <v>-1.6250170333392822E-3</v>
      </c>
      <c r="D47">
        <v>0.21</v>
      </c>
      <c r="E47">
        <v>0.2</v>
      </c>
    </row>
    <row r="48" spans="1:5" x14ac:dyDescent="0.25">
      <c r="A48" t="s">
        <v>77</v>
      </c>
      <c r="B48" t="s">
        <v>229</v>
      </c>
      <c r="C48" s="18">
        <f t="shared" si="0"/>
        <v>-9.4143440579042004E-3</v>
      </c>
      <c r="D48">
        <v>0.85</v>
      </c>
      <c r="E48">
        <v>0.64</v>
      </c>
    </row>
    <row r="49" spans="1:5" x14ac:dyDescent="0.25">
      <c r="A49" t="s">
        <v>77</v>
      </c>
      <c r="B49" t="s">
        <v>230</v>
      </c>
      <c r="C49" s="18">
        <f t="shared" si="0"/>
        <v>-7.3505365109893805E-4</v>
      </c>
      <c r="D49">
        <v>2.75</v>
      </c>
      <c r="E49">
        <v>2.69</v>
      </c>
    </row>
    <row r="50" spans="1:5" x14ac:dyDescent="0.25">
      <c r="A50" t="s">
        <v>78</v>
      </c>
      <c r="B50" t="s">
        <v>225</v>
      </c>
      <c r="C50" s="18">
        <f t="shared" si="0"/>
        <v>-3.8526715795486055E-2</v>
      </c>
      <c r="D50">
        <v>0.13</v>
      </c>
      <c r="E50">
        <v>0.04</v>
      </c>
    </row>
    <row r="51" spans="1:5" x14ac:dyDescent="0.25">
      <c r="A51" t="s">
        <v>78</v>
      </c>
      <c r="B51" t="s">
        <v>226</v>
      </c>
      <c r="C51" s="18">
        <f t="shared" si="0"/>
        <v>-9.1383881209288198E-3</v>
      </c>
      <c r="D51">
        <v>1.08</v>
      </c>
      <c r="E51">
        <v>0.82</v>
      </c>
    </row>
    <row r="52" spans="1:5" x14ac:dyDescent="0.25">
      <c r="A52" t="s">
        <v>78</v>
      </c>
      <c r="B52" t="s">
        <v>227</v>
      </c>
      <c r="C52" s="18">
        <f t="shared" si="0"/>
        <v>-2.2139280326936461E-2</v>
      </c>
      <c r="D52">
        <v>0.92</v>
      </c>
      <c r="E52">
        <v>0.47</v>
      </c>
    </row>
    <row r="53" spans="1:5" x14ac:dyDescent="0.25">
      <c r="A53" t="s">
        <v>78</v>
      </c>
      <c r="B53" t="s">
        <v>228</v>
      </c>
      <c r="C53" s="18">
        <f t="shared" si="0"/>
        <v>-2.2840031565754093E-2</v>
      </c>
      <c r="D53">
        <v>0.24</v>
      </c>
      <c r="E53">
        <v>0.12</v>
      </c>
    </row>
    <row r="54" spans="1:5" x14ac:dyDescent="0.25">
      <c r="A54" t="s">
        <v>78</v>
      </c>
      <c r="B54" t="s">
        <v>229</v>
      </c>
      <c r="C54" s="18">
        <f t="shared" si="0"/>
        <v>-9.7187026633576146E-3</v>
      </c>
      <c r="D54">
        <v>0.63</v>
      </c>
      <c r="E54">
        <v>0.47</v>
      </c>
    </row>
    <row r="55" spans="1:5" x14ac:dyDescent="0.25">
      <c r="A55" t="s">
        <v>78</v>
      </c>
      <c r="B55" t="s">
        <v>230</v>
      </c>
      <c r="C55" s="18">
        <f t="shared" si="0"/>
        <v>1.4188295431624365E-2</v>
      </c>
      <c r="D55">
        <v>1.73</v>
      </c>
      <c r="E55">
        <v>2.64</v>
      </c>
    </row>
    <row r="56" spans="1:5" x14ac:dyDescent="0.25">
      <c r="A56" t="s">
        <v>79</v>
      </c>
      <c r="B56" t="s">
        <v>225</v>
      </c>
      <c r="C56" s="18">
        <f t="shared" si="0"/>
        <v>-1.3424579275085335E-2</v>
      </c>
      <c r="D56">
        <v>0.03</v>
      </c>
      <c r="E56">
        <v>0.02</v>
      </c>
    </row>
    <row r="57" spans="1:5" x14ac:dyDescent="0.25">
      <c r="A57" t="s">
        <v>79</v>
      </c>
      <c r="B57" t="s">
        <v>226</v>
      </c>
      <c r="C57" s="18">
        <f t="shared" si="0"/>
        <v>-4.6573233330087227E-3</v>
      </c>
      <c r="D57">
        <v>1.76</v>
      </c>
      <c r="E57">
        <v>1.53</v>
      </c>
    </row>
    <row r="58" spans="1:5" x14ac:dyDescent="0.25">
      <c r="A58" t="s">
        <v>79</v>
      </c>
      <c r="B58" t="s">
        <v>227</v>
      </c>
      <c r="C58" s="18">
        <f t="shared" si="0"/>
        <v>-1.7479036032612694E-2</v>
      </c>
      <c r="D58">
        <v>1.85</v>
      </c>
      <c r="E58">
        <v>1.0900000000000001</v>
      </c>
    </row>
    <row r="59" spans="1:5" x14ac:dyDescent="0.25">
      <c r="A59" t="s">
        <v>79</v>
      </c>
      <c r="B59" t="s">
        <v>228</v>
      </c>
      <c r="C59" s="18">
        <f t="shared" si="0"/>
        <v>-4.7849879497314785E-3</v>
      </c>
      <c r="D59">
        <v>0.97</v>
      </c>
      <c r="E59">
        <v>0.84</v>
      </c>
    </row>
    <row r="60" spans="1:5" x14ac:dyDescent="0.25">
      <c r="A60" t="s">
        <v>79</v>
      </c>
      <c r="B60" t="s">
        <v>229</v>
      </c>
      <c r="C60" s="18">
        <f t="shared" si="0"/>
        <v>-6.8974150431899695E-3</v>
      </c>
      <c r="D60">
        <v>1.1200000000000001</v>
      </c>
      <c r="E60">
        <v>0.91</v>
      </c>
    </row>
    <row r="61" spans="1:5" x14ac:dyDescent="0.25">
      <c r="A61" t="s">
        <v>79</v>
      </c>
      <c r="B61" t="s">
        <v>230</v>
      </c>
      <c r="C61" s="18">
        <f t="shared" si="0"/>
        <v>-1.4751668768160364E-3</v>
      </c>
      <c r="D61">
        <v>2.77</v>
      </c>
      <c r="E61">
        <v>2.65</v>
      </c>
    </row>
    <row r="62" spans="1:5" x14ac:dyDescent="0.25">
      <c r="A62" t="s">
        <v>80</v>
      </c>
      <c r="B62" t="s">
        <v>225</v>
      </c>
      <c r="C62" s="18">
        <f t="shared" si="0"/>
        <v>-3.5957993026439428E-2</v>
      </c>
      <c r="D62">
        <v>0.42</v>
      </c>
      <c r="E62">
        <v>0.14000000000000001</v>
      </c>
    </row>
    <row r="63" spans="1:5" x14ac:dyDescent="0.25">
      <c r="A63" t="s">
        <v>80</v>
      </c>
      <c r="B63" t="s">
        <v>226</v>
      </c>
      <c r="C63" s="18">
        <f t="shared" si="0"/>
        <v>-6.4756201809542668E-3</v>
      </c>
      <c r="D63">
        <v>1.92</v>
      </c>
      <c r="E63">
        <v>1.58</v>
      </c>
    </row>
    <row r="64" spans="1:5" x14ac:dyDescent="0.25">
      <c r="A64" t="s">
        <v>80</v>
      </c>
      <c r="B64" t="s">
        <v>227</v>
      </c>
      <c r="C64" s="18">
        <f t="shared" si="0"/>
        <v>-1.435581221733262E-2</v>
      </c>
      <c r="D64">
        <v>1.79</v>
      </c>
      <c r="E64">
        <v>1.1599999999999999</v>
      </c>
    </row>
    <row r="65" spans="1:5" x14ac:dyDescent="0.25">
      <c r="A65" t="s">
        <v>80</v>
      </c>
      <c r="B65" t="s">
        <v>228</v>
      </c>
      <c r="C65" s="18">
        <f t="shared" si="0"/>
        <v>-3.4335663242762715E-3</v>
      </c>
      <c r="D65">
        <v>1.53</v>
      </c>
      <c r="E65">
        <v>1.38</v>
      </c>
    </row>
    <row r="66" spans="1:5" x14ac:dyDescent="0.25">
      <c r="A66" t="s">
        <v>80</v>
      </c>
      <c r="B66" t="s">
        <v>229</v>
      </c>
      <c r="C66" s="18">
        <f t="shared" ref="C66:C129" si="1">(E66/D66)^(1/30)-1</f>
        <v>-1.2606432785016275E-2</v>
      </c>
      <c r="D66">
        <v>1.39</v>
      </c>
      <c r="E66">
        <v>0.95</v>
      </c>
    </row>
    <row r="67" spans="1:5" x14ac:dyDescent="0.25">
      <c r="A67" t="s">
        <v>80</v>
      </c>
      <c r="B67" t="s">
        <v>230</v>
      </c>
      <c r="C67" s="18">
        <f t="shared" si="1"/>
        <v>-2.0933817490541573E-3</v>
      </c>
      <c r="D67">
        <v>2.79</v>
      </c>
      <c r="E67">
        <v>2.62</v>
      </c>
    </row>
    <row r="68" spans="1:5" x14ac:dyDescent="0.25">
      <c r="A68" t="s">
        <v>81</v>
      </c>
      <c r="B68" t="s">
        <v>225</v>
      </c>
      <c r="C68" s="18">
        <f t="shared" si="1"/>
        <v>-7.0623008790389408E-2</v>
      </c>
      <c r="D68">
        <v>0.63</v>
      </c>
      <c r="E68">
        <v>7.0000000000000007E-2</v>
      </c>
    </row>
    <row r="69" spans="1:5" x14ac:dyDescent="0.25">
      <c r="A69" t="s">
        <v>81</v>
      </c>
      <c r="B69" t="s">
        <v>226</v>
      </c>
      <c r="C69" s="18">
        <f t="shared" si="1"/>
        <v>-5.125177225144717E-3</v>
      </c>
      <c r="D69">
        <v>1.89</v>
      </c>
      <c r="E69">
        <v>1.62</v>
      </c>
    </row>
    <row r="70" spans="1:5" x14ac:dyDescent="0.25">
      <c r="A70" t="s">
        <v>81</v>
      </c>
      <c r="B70" t="s">
        <v>227</v>
      </c>
      <c r="C70" s="18">
        <f t="shared" si="1"/>
        <v>-1.9730651845791147E-2</v>
      </c>
      <c r="D70">
        <v>1.8</v>
      </c>
      <c r="E70">
        <v>0.99</v>
      </c>
    </row>
    <row r="71" spans="1:5" x14ac:dyDescent="0.25">
      <c r="A71" t="s">
        <v>81</v>
      </c>
      <c r="B71" t="s">
        <v>228</v>
      </c>
      <c r="C71" s="18">
        <f t="shared" si="1"/>
        <v>-1.0763688295868823E-2</v>
      </c>
      <c r="D71">
        <v>1.01</v>
      </c>
      <c r="E71">
        <v>0.73</v>
      </c>
    </row>
    <row r="72" spans="1:5" x14ac:dyDescent="0.25">
      <c r="A72" t="s">
        <v>81</v>
      </c>
      <c r="B72" t="s">
        <v>229</v>
      </c>
      <c r="C72" s="18">
        <f t="shared" si="1"/>
        <v>-1.3424579275085335E-2</v>
      </c>
      <c r="D72">
        <v>0.54</v>
      </c>
      <c r="E72">
        <v>0.36</v>
      </c>
    </row>
    <row r="73" spans="1:5" x14ac:dyDescent="0.25">
      <c r="A73" t="s">
        <v>81</v>
      </c>
      <c r="B73" t="s">
        <v>230</v>
      </c>
      <c r="C73" s="18">
        <f t="shared" si="1"/>
        <v>-1.0614729742149942E-3</v>
      </c>
      <c r="D73">
        <v>2.87</v>
      </c>
      <c r="E73">
        <v>2.78</v>
      </c>
    </row>
    <row r="74" spans="1:5" x14ac:dyDescent="0.25">
      <c r="A74" t="s">
        <v>82</v>
      </c>
      <c r="B74" t="s">
        <v>225</v>
      </c>
      <c r="C74" s="18">
        <f t="shared" si="1"/>
        <v>-3.8876918979620756E-2</v>
      </c>
      <c r="D74">
        <v>0.23</v>
      </c>
      <c r="E74">
        <v>7.0000000000000007E-2</v>
      </c>
    </row>
    <row r="75" spans="1:5" x14ac:dyDescent="0.25">
      <c r="A75" t="s">
        <v>82</v>
      </c>
      <c r="B75" t="s">
        <v>226</v>
      </c>
      <c r="C75" s="18">
        <f t="shared" si="1"/>
        <v>-3.5898397964909678E-3</v>
      </c>
      <c r="D75">
        <v>1.76</v>
      </c>
      <c r="E75">
        <v>1.58</v>
      </c>
    </row>
    <row r="76" spans="1:5" x14ac:dyDescent="0.25">
      <c r="A76" t="s">
        <v>82</v>
      </c>
      <c r="B76" t="s">
        <v>227</v>
      </c>
      <c r="C76" s="18">
        <f t="shared" si="1"/>
        <v>-1.7946437479678834E-2</v>
      </c>
      <c r="D76">
        <v>1.67</v>
      </c>
      <c r="E76">
        <v>0.97</v>
      </c>
    </row>
    <row r="77" spans="1:5" x14ac:dyDescent="0.25">
      <c r="A77" t="s">
        <v>82</v>
      </c>
      <c r="B77" t="s">
        <v>228</v>
      </c>
      <c r="C77" s="18">
        <f t="shared" si="1"/>
        <v>-1.2764800820740385E-3</v>
      </c>
      <c r="D77">
        <v>1.33</v>
      </c>
      <c r="E77">
        <v>1.28</v>
      </c>
    </row>
    <row r="78" spans="1:5" x14ac:dyDescent="0.25">
      <c r="A78" t="s">
        <v>82</v>
      </c>
      <c r="B78" t="s">
        <v>229</v>
      </c>
      <c r="C78" s="18">
        <f t="shared" si="1"/>
        <v>-1.0500138237742651E-2</v>
      </c>
      <c r="D78">
        <v>1.4</v>
      </c>
      <c r="E78">
        <v>1.02</v>
      </c>
    </row>
    <row r="79" spans="1:5" x14ac:dyDescent="0.25">
      <c r="A79" t="s">
        <v>82</v>
      </c>
      <c r="B79" t="s">
        <v>230</v>
      </c>
      <c r="C79" s="18">
        <f t="shared" si="1"/>
        <v>-6.2521368760459772E-4</v>
      </c>
      <c r="D79">
        <v>2.69</v>
      </c>
      <c r="E79">
        <v>2.64</v>
      </c>
    </row>
    <row r="80" spans="1:5" x14ac:dyDescent="0.25">
      <c r="A80" t="s">
        <v>83</v>
      </c>
      <c r="B80" t="s">
        <v>225</v>
      </c>
      <c r="C80" s="18">
        <f t="shared" si="1"/>
        <v>-3.0574780306970695E-2</v>
      </c>
      <c r="D80">
        <v>0.33</v>
      </c>
      <c r="E80">
        <v>0.13</v>
      </c>
    </row>
    <row r="81" spans="1:5" x14ac:dyDescent="0.25">
      <c r="A81" t="s">
        <v>83</v>
      </c>
      <c r="B81" t="s">
        <v>226</v>
      </c>
      <c r="C81" s="18">
        <f t="shared" si="1"/>
        <v>-5.0998330003769743E-3</v>
      </c>
      <c r="D81">
        <v>2.1800000000000002</v>
      </c>
      <c r="E81">
        <v>1.87</v>
      </c>
    </row>
    <row r="82" spans="1:5" x14ac:dyDescent="0.25">
      <c r="A82" t="s">
        <v>83</v>
      </c>
      <c r="B82" t="s">
        <v>227</v>
      </c>
      <c r="C82" s="18">
        <f t="shared" si="1"/>
        <v>-2.5891122649235876E-2</v>
      </c>
      <c r="D82">
        <v>1.34</v>
      </c>
      <c r="E82">
        <v>0.61</v>
      </c>
    </row>
    <row r="83" spans="1:5" x14ac:dyDescent="0.25">
      <c r="A83" t="s">
        <v>83</v>
      </c>
      <c r="B83" t="s">
        <v>228</v>
      </c>
      <c r="C83" s="18">
        <f t="shared" si="1"/>
        <v>-1.2581928358536887E-2</v>
      </c>
      <c r="D83">
        <v>2.12</v>
      </c>
      <c r="E83">
        <v>1.45</v>
      </c>
    </row>
    <row r="84" spans="1:5" x14ac:dyDescent="0.25">
      <c r="A84" t="s">
        <v>83</v>
      </c>
      <c r="B84" t="s">
        <v>229</v>
      </c>
      <c r="C84" s="18">
        <f t="shared" si="1"/>
        <v>-6.2790736887891052E-3</v>
      </c>
      <c r="D84">
        <v>1.51</v>
      </c>
      <c r="E84">
        <v>1.25</v>
      </c>
    </row>
    <row r="85" spans="1:5" x14ac:dyDescent="0.25">
      <c r="A85" t="s">
        <v>83</v>
      </c>
      <c r="B85" t="s">
        <v>230</v>
      </c>
      <c r="C85" s="18">
        <f t="shared" si="1"/>
        <v>-6.9908187729372795E-4</v>
      </c>
      <c r="D85">
        <v>2.89</v>
      </c>
      <c r="E85">
        <v>2.83</v>
      </c>
    </row>
    <row r="86" spans="1:5" x14ac:dyDescent="0.25">
      <c r="A86" t="s">
        <v>84</v>
      </c>
      <c r="B86" t="s">
        <v>225</v>
      </c>
      <c r="C86" s="18">
        <f t="shared" si="1"/>
        <v>-3.4968646663404268E-2</v>
      </c>
      <c r="D86">
        <v>0.32</v>
      </c>
      <c r="E86">
        <v>0.11</v>
      </c>
    </row>
    <row r="87" spans="1:5" x14ac:dyDescent="0.25">
      <c r="A87" t="s">
        <v>84</v>
      </c>
      <c r="B87" t="s">
        <v>226</v>
      </c>
      <c r="C87" s="18">
        <f t="shared" si="1"/>
        <v>-5.006520670439496E-3</v>
      </c>
      <c r="D87">
        <v>1.86</v>
      </c>
      <c r="E87">
        <v>1.6</v>
      </c>
    </row>
    <row r="88" spans="1:5" x14ac:dyDescent="0.25">
      <c r="A88" t="s">
        <v>84</v>
      </c>
      <c r="B88" t="s">
        <v>227</v>
      </c>
      <c r="C88" s="18">
        <f t="shared" si="1"/>
        <v>-1.2133929402763588E-2</v>
      </c>
      <c r="D88">
        <v>1.5</v>
      </c>
      <c r="E88">
        <v>1.04</v>
      </c>
    </row>
    <row r="89" spans="1:5" x14ac:dyDescent="0.25">
      <c r="A89" t="s">
        <v>84</v>
      </c>
      <c r="B89" t="s">
        <v>228</v>
      </c>
      <c r="C89" s="18">
        <f t="shared" si="1"/>
        <v>-3.1719646501420229E-3</v>
      </c>
      <c r="D89">
        <v>1.43</v>
      </c>
      <c r="E89">
        <v>1.3</v>
      </c>
    </row>
    <row r="90" spans="1:5" x14ac:dyDescent="0.25">
      <c r="A90" t="s">
        <v>84</v>
      </c>
      <c r="B90" t="s">
        <v>229</v>
      </c>
      <c r="C90" s="18">
        <f t="shared" si="1"/>
        <v>-1.2933614497666612E-2</v>
      </c>
      <c r="D90">
        <v>1.33</v>
      </c>
      <c r="E90">
        <v>0.9</v>
      </c>
    </row>
    <row r="91" spans="1:5" x14ac:dyDescent="0.25">
      <c r="A91" t="s">
        <v>84</v>
      </c>
      <c r="B91" t="s">
        <v>230</v>
      </c>
      <c r="C91" s="18">
        <f t="shared" si="1"/>
        <v>-2.0036074755989119E-3</v>
      </c>
      <c r="D91">
        <v>2.74</v>
      </c>
      <c r="E91">
        <v>2.58</v>
      </c>
    </row>
    <row r="92" spans="1:5" x14ac:dyDescent="0.25">
      <c r="A92" t="s">
        <v>85</v>
      </c>
      <c r="B92" t="s">
        <v>225</v>
      </c>
      <c r="C92" s="18">
        <f t="shared" si="1"/>
        <v>-9.543570712262861E-3</v>
      </c>
      <c r="D92">
        <v>0.08</v>
      </c>
      <c r="E92">
        <v>0.06</v>
      </c>
    </row>
    <row r="93" spans="1:5" x14ac:dyDescent="0.25">
      <c r="A93" t="s">
        <v>85</v>
      </c>
      <c r="B93" t="s">
        <v>226</v>
      </c>
      <c r="C93" s="18">
        <f t="shared" si="1"/>
        <v>-8.2274844308716233E-4</v>
      </c>
      <c r="D93">
        <v>1.23</v>
      </c>
      <c r="E93">
        <v>1.2</v>
      </c>
    </row>
    <row r="94" spans="1:5" x14ac:dyDescent="0.25">
      <c r="A94" t="s">
        <v>85</v>
      </c>
      <c r="B94" t="s">
        <v>227</v>
      </c>
      <c r="C94" s="18">
        <f t="shared" si="1"/>
        <v>-2.0839076398218803E-2</v>
      </c>
      <c r="D94">
        <v>0.79</v>
      </c>
      <c r="E94">
        <v>0.42</v>
      </c>
    </row>
    <row r="95" spans="1:5" x14ac:dyDescent="0.25">
      <c r="A95" t="s">
        <v>85</v>
      </c>
      <c r="B95" t="s">
        <v>228</v>
      </c>
      <c r="C95" s="18">
        <f t="shared" si="1"/>
        <v>0</v>
      </c>
      <c r="D95">
        <v>0.34</v>
      </c>
      <c r="E95">
        <v>0.34</v>
      </c>
    </row>
    <row r="96" spans="1:5" x14ac:dyDescent="0.25">
      <c r="A96" t="s">
        <v>85</v>
      </c>
      <c r="B96" t="s">
        <v>229</v>
      </c>
      <c r="C96" s="18">
        <f t="shared" si="1"/>
        <v>-2.6050076268367972E-3</v>
      </c>
      <c r="D96">
        <v>0.93</v>
      </c>
      <c r="E96">
        <v>0.86</v>
      </c>
    </row>
    <row r="97" spans="1:5" x14ac:dyDescent="0.25">
      <c r="A97" t="s">
        <v>85</v>
      </c>
      <c r="B97" t="s">
        <v>230</v>
      </c>
      <c r="C97" s="18">
        <f t="shared" si="1"/>
        <v>-1.229395571166525E-3</v>
      </c>
      <c r="D97">
        <v>2.76</v>
      </c>
      <c r="E97">
        <v>2.66</v>
      </c>
    </row>
    <row r="98" spans="1:5" x14ac:dyDescent="0.25">
      <c r="A98" t="s">
        <v>86</v>
      </c>
      <c r="B98" t="s">
        <v>225</v>
      </c>
      <c r="C98" s="18">
        <f t="shared" si="1"/>
        <v>-2.876060011109105E-2</v>
      </c>
      <c r="D98">
        <v>0.12</v>
      </c>
      <c r="E98">
        <v>0.05</v>
      </c>
    </row>
    <row r="99" spans="1:5" x14ac:dyDescent="0.25">
      <c r="A99" t="s">
        <v>86</v>
      </c>
      <c r="B99" t="s">
        <v>226</v>
      </c>
      <c r="C99" s="18">
        <f t="shared" si="1"/>
        <v>-4.7055461401935839E-3</v>
      </c>
      <c r="D99">
        <v>1.44</v>
      </c>
      <c r="E99">
        <v>1.25</v>
      </c>
    </row>
    <row r="100" spans="1:5" x14ac:dyDescent="0.25">
      <c r="A100" t="s">
        <v>86</v>
      </c>
      <c r="B100" t="s">
        <v>227</v>
      </c>
      <c r="C100" s="18">
        <f t="shared" si="1"/>
        <v>-2.0769081536766709E-2</v>
      </c>
      <c r="D100">
        <v>1.22</v>
      </c>
      <c r="E100">
        <v>0.65</v>
      </c>
    </row>
    <row r="101" spans="1:5" x14ac:dyDescent="0.25">
      <c r="A101" t="s">
        <v>86</v>
      </c>
      <c r="B101" t="s">
        <v>228</v>
      </c>
      <c r="C101" s="18">
        <f t="shared" si="1"/>
        <v>-6.0589552750752729E-3</v>
      </c>
      <c r="D101">
        <v>0.42</v>
      </c>
      <c r="E101">
        <v>0.35</v>
      </c>
    </row>
    <row r="102" spans="1:5" x14ac:dyDescent="0.25">
      <c r="A102" t="s">
        <v>86</v>
      </c>
      <c r="B102" t="s">
        <v>229</v>
      </c>
      <c r="C102" s="18">
        <f t="shared" si="1"/>
        <v>-1.8480953152272162E-2</v>
      </c>
      <c r="D102">
        <v>0.77</v>
      </c>
      <c r="E102">
        <v>0.44</v>
      </c>
    </row>
    <row r="103" spans="1:5" x14ac:dyDescent="0.25">
      <c r="A103" t="s">
        <v>86</v>
      </c>
      <c r="B103" t="s">
        <v>230</v>
      </c>
      <c r="C103" s="18">
        <f t="shared" si="1"/>
        <v>-9.7998234356844183E-4</v>
      </c>
      <c r="D103">
        <v>2.76</v>
      </c>
      <c r="E103">
        <v>2.68</v>
      </c>
    </row>
    <row r="104" spans="1:5" x14ac:dyDescent="0.25">
      <c r="A104" t="s">
        <v>87</v>
      </c>
      <c r="B104" t="s">
        <v>225</v>
      </c>
      <c r="C104" s="18">
        <f t="shared" si="1"/>
        <v>4.4609670415240998E-3</v>
      </c>
      <c r="D104">
        <v>0.21</v>
      </c>
      <c r="E104">
        <v>0.24</v>
      </c>
    </row>
    <row r="105" spans="1:5" x14ac:dyDescent="0.25">
      <c r="A105" t="s">
        <v>87</v>
      </c>
      <c r="B105" t="s">
        <v>226</v>
      </c>
      <c r="C105" s="18">
        <f t="shared" si="1"/>
        <v>-2.3791308374399023E-3</v>
      </c>
      <c r="D105">
        <v>2.3199999999999998</v>
      </c>
      <c r="E105">
        <v>2.16</v>
      </c>
    </row>
    <row r="106" spans="1:5" x14ac:dyDescent="0.25">
      <c r="A106" t="s">
        <v>87</v>
      </c>
      <c r="B106" t="s">
        <v>227</v>
      </c>
      <c r="C106" s="18">
        <f t="shared" si="1"/>
        <v>-2.1117329565958465E-2</v>
      </c>
      <c r="D106">
        <v>1.29</v>
      </c>
      <c r="E106">
        <v>0.68</v>
      </c>
    </row>
    <row r="107" spans="1:5" x14ac:dyDescent="0.25">
      <c r="A107" t="s">
        <v>87</v>
      </c>
      <c r="B107" t="s">
        <v>228</v>
      </c>
      <c r="C107" s="18">
        <f t="shared" si="1"/>
        <v>-3.258154490069165E-3</v>
      </c>
      <c r="D107">
        <v>1.93</v>
      </c>
      <c r="E107">
        <v>1.75</v>
      </c>
    </row>
    <row r="108" spans="1:5" x14ac:dyDescent="0.25">
      <c r="A108" t="s">
        <v>87</v>
      </c>
      <c r="B108" t="s">
        <v>229</v>
      </c>
      <c r="C108" s="18">
        <f t="shared" si="1"/>
        <v>-1.5904586823657696E-2</v>
      </c>
      <c r="D108">
        <v>1.1000000000000001</v>
      </c>
      <c r="E108">
        <v>0.68</v>
      </c>
    </row>
    <row r="109" spans="1:5" x14ac:dyDescent="0.25">
      <c r="A109" t="s">
        <v>87</v>
      </c>
      <c r="B109" t="s">
        <v>230</v>
      </c>
      <c r="C109" s="18">
        <f t="shared" si="1"/>
        <v>-7.0153411638884666E-4</v>
      </c>
      <c r="D109">
        <v>2.88</v>
      </c>
      <c r="E109">
        <v>2.82</v>
      </c>
    </row>
    <row r="110" spans="1:5" x14ac:dyDescent="0.25">
      <c r="A110" t="s">
        <v>88</v>
      </c>
      <c r="B110" t="s">
        <v>225</v>
      </c>
      <c r="C110" s="18">
        <f t="shared" si="1"/>
        <v>-6.8974150431899695E-3</v>
      </c>
      <c r="D110">
        <v>0.32</v>
      </c>
      <c r="E110">
        <v>0.26</v>
      </c>
    </row>
    <row r="111" spans="1:5" x14ac:dyDescent="0.25">
      <c r="A111" t="s">
        <v>88</v>
      </c>
      <c r="B111" t="s">
        <v>226</v>
      </c>
      <c r="C111" s="18">
        <f t="shared" si="1"/>
        <v>-5.3703421707966825E-3</v>
      </c>
      <c r="D111">
        <v>1.81</v>
      </c>
      <c r="E111">
        <v>1.54</v>
      </c>
    </row>
    <row r="112" spans="1:5" x14ac:dyDescent="0.25">
      <c r="A112" t="s">
        <v>88</v>
      </c>
      <c r="B112" t="s">
        <v>227</v>
      </c>
      <c r="C112" s="18">
        <f t="shared" si="1"/>
        <v>-4.8731648636463842E-2</v>
      </c>
      <c r="D112">
        <v>0.94</v>
      </c>
      <c r="E112">
        <v>0.21</v>
      </c>
    </row>
    <row r="113" spans="1:5" x14ac:dyDescent="0.25">
      <c r="A113" t="s">
        <v>88</v>
      </c>
      <c r="B113" t="s">
        <v>228</v>
      </c>
      <c r="C113" s="18">
        <f t="shared" si="1"/>
        <v>-1.099831776014859E-2</v>
      </c>
      <c r="D113">
        <v>0.85</v>
      </c>
      <c r="E113">
        <v>0.61</v>
      </c>
    </row>
    <row r="114" spans="1:5" x14ac:dyDescent="0.25">
      <c r="A114" t="s">
        <v>88</v>
      </c>
      <c r="B114" t="s">
        <v>229</v>
      </c>
      <c r="C114" s="18">
        <f t="shared" si="1"/>
        <v>-1.5416258243388326E-2</v>
      </c>
      <c r="D114">
        <v>0.51</v>
      </c>
      <c r="E114">
        <v>0.32</v>
      </c>
    </row>
    <row r="115" spans="1:5" x14ac:dyDescent="0.25">
      <c r="A115" t="s">
        <v>88</v>
      </c>
      <c r="B115" t="s">
        <v>230</v>
      </c>
      <c r="C115" s="18">
        <f t="shared" si="1"/>
        <v>-3.4417789572260826E-4</v>
      </c>
      <c r="D115">
        <v>2.92</v>
      </c>
      <c r="E115">
        <v>2.89</v>
      </c>
    </row>
    <row r="116" spans="1:5" x14ac:dyDescent="0.25">
      <c r="A116" t="s">
        <v>89</v>
      </c>
      <c r="B116" t="s">
        <v>225</v>
      </c>
      <c r="C116" s="18">
        <f t="shared" si="1"/>
        <v>-1.7290380477927636E-2</v>
      </c>
      <c r="D116">
        <v>0.27</v>
      </c>
      <c r="E116">
        <v>0.16</v>
      </c>
    </row>
    <row r="117" spans="1:5" x14ac:dyDescent="0.25">
      <c r="A117" t="s">
        <v>89</v>
      </c>
      <c r="B117" t="s">
        <v>226</v>
      </c>
      <c r="C117" s="18">
        <f t="shared" si="1"/>
        <v>-7.0475328400433357E-3</v>
      </c>
      <c r="D117">
        <v>2.04</v>
      </c>
      <c r="E117">
        <v>1.65</v>
      </c>
    </row>
    <row r="118" spans="1:5" x14ac:dyDescent="0.25">
      <c r="A118" t="s">
        <v>89</v>
      </c>
      <c r="B118" t="s">
        <v>227</v>
      </c>
      <c r="C118" s="18">
        <f t="shared" si="1"/>
        <v>-2.3643988408430405E-2</v>
      </c>
      <c r="D118">
        <v>2.0499999999999998</v>
      </c>
      <c r="E118">
        <v>1</v>
      </c>
    </row>
    <row r="119" spans="1:5" x14ac:dyDescent="0.25">
      <c r="A119" t="s">
        <v>89</v>
      </c>
      <c r="B119" t="s">
        <v>228</v>
      </c>
      <c r="C119" s="18">
        <f t="shared" si="1"/>
        <v>-4.7279375752838915E-3</v>
      </c>
      <c r="D119">
        <v>1.66</v>
      </c>
      <c r="E119">
        <v>1.44</v>
      </c>
    </row>
    <row r="120" spans="1:5" x14ac:dyDescent="0.25">
      <c r="A120" t="s">
        <v>89</v>
      </c>
      <c r="B120" t="s">
        <v>229</v>
      </c>
      <c r="C120" s="18">
        <f t="shared" si="1"/>
        <v>-6.8791003955627206E-3</v>
      </c>
      <c r="D120">
        <v>1.39</v>
      </c>
      <c r="E120">
        <v>1.1299999999999999</v>
      </c>
    </row>
    <row r="121" spans="1:5" x14ac:dyDescent="0.25">
      <c r="A121" t="s">
        <v>89</v>
      </c>
      <c r="B121" t="s">
        <v>230</v>
      </c>
      <c r="C121" s="18">
        <f t="shared" si="1"/>
        <v>-1.6715928139720004E-3</v>
      </c>
      <c r="D121">
        <v>2.86</v>
      </c>
      <c r="E121">
        <v>2.72</v>
      </c>
    </row>
    <row r="122" spans="1:5" x14ac:dyDescent="0.25">
      <c r="A122" t="s">
        <v>90</v>
      </c>
      <c r="B122" t="s">
        <v>225</v>
      </c>
      <c r="C122" s="18">
        <f t="shared" si="1"/>
        <v>-5.7448838489741583E-2</v>
      </c>
      <c r="D122">
        <v>0.59</v>
      </c>
      <c r="E122">
        <v>0.1</v>
      </c>
    </row>
    <row r="123" spans="1:5" x14ac:dyDescent="0.25">
      <c r="A123" t="s">
        <v>90</v>
      </c>
      <c r="B123" t="s">
        <v>226</v>
      </c>
      <c r="C123" s="18">
        <f t="shared" si="1"/>
        <v>-9.1507838853075452E-3</v>
      </c>
      <c r="D123">
        <v>1.95</v>
      </c>
      <c r="E123">
        <v>1.48</v>
      </c>
    </row>
    <row r="124" spans="1:5" x14ac:dyDescent="0.25">
      <c r="A124" t="s">
        <v>90</v>
      </c>
      <c r="B124" t="s">
        <v>227</v>
      </c>
      <c r="C124" s="18">
        <f t="shared" si="1"/>
        <v>-2.3907478177554564E-2</v>
      </c>
      <c r="D124">
        <v>1.86</v>
      </c>
      <c r="E124">
        <v>0.9</v>
      </c>
    </row>
    <row r="125" spans="1:5" x14ac:dyDescent="0.25">
      <c r="A125" t="s">
        <v>90</v>
      </c>
      <c r="B125" t="s">
        <v>228</v>
      </c>
      <c r="C125" s="18">
        <f t="shared" si="1"/>
        <v>-1.4039094444906919E-2</v>
      </c>
      <c r="D125">
        <v>1.62</v>
      </c>
      <c r="E125">
        <v>1.06</v>
      </c>
    </row>
    <row r="126" spans="1:5" x14ac:dyDescent="0.25">
      <c r="A126" t="s">
        <v>90</v>
      </c>
      <c r="B126" t="s">
        <v>229</v>
      </c>
      <c r="C126" s="18">
        <f t="shared" si="1"/>
        <v>-1.508563391653106E-2</v>
      </c>
      <c r="D126">
        <v>1.42</v>
      </c>
      <c r="E126">
        <v>0.9</v>
      </c>
    </row>
    <row r="127" spans="1:5" x14ac:dyDescent="0.25">
      <c r="A127" t="s">
        <v>90</v>
      </c>
      <c r="B127" t="s">
        <v>230</v>
      </c>
      <c r="C127" s="18">
        <f t="shared" si="1"/>
        <v>-6.1597070124452813E-4</v>
      </c>
      <c r="D127">
        <v>2.73</v>
      </c>
      <c r="E127">
        <v>2.68</v>
      </c>
    </row>
    <row r="128" spans="1:5" x14ac:dyDescent="0.25">
      <c r="A128" t="s">
        <v>91</v>
      </c>
      <c r="B128" t="s">
        <v>225</v>
      </c>
      <c r="C128" s="18">
        <f t="shared" si="1"/>
        <v>-6.4957628883494212E-2</v>
      </c>
      <c r="D128">
        <v>0.15</v>
      </c>
      <c r="E128">
        <v>0.02</v>
      </c>
    </row>
    <row r="129" spans="1:5" x14ac:dyDescent="0.25">
      <c r="A129" t="s">
        <v>91</v>
      </c>
      <c r="B129" t="s">
        <v>226</v>
      </c>
      <c r="C129" s="18">
        <f t="shared" si="1"/>
        <v>-1.844922014928474E-3</v>
      </c>
      <c r="D129">
        <v>1.67</v>
      </c>
      <c r="E129">
        <v>1.58</v>
      </c>
    </row>
    <row r="130" spans="1:5" x14ac:dyDescent="0.25">
      <c r="A130" t="s">
        <v>91</v>
      </c>
      <c r="B130" t="s">
        <v>227</v>
      </c>
      <c r="C130" s="18">
        <f t="shared" ref="C130:C169" si="2">(E130/D130)^(1/30)-1</f>
        <v>-9.2364026040798741E-3</v>
      </c>
      <c r="D130">
        <v>1.07</v>
      </c>
      <c r="E130">
        <v>0.81</v>
      </c>
    </row>
    <row r="131" spans="1:5" x14ac:dyDescent="0.25">
      <c r="A131" t="s">
        <v>91</v>
      </c>
      <c r="B131" t="s">
        <v>228</v>
      </c>
      <c r="C131" s="18">
        <f t="shared" si="2"/>
        <v>-4.6609940773079117E-4</v>
      </c>
      <c r="D131">
        <v>0.72</v>
      </c>
      <c r="E131">
        <v>0.71</v>
      </c>
    </row>
    <row r="132" spans="1:5" x14ac:dyDescent="0.25">
      <c r="A132" t="s">
        <v>91</v>
      </c>
      <c r="B132" t="s">
        <v>229</v>
      </c>
      <c r="C132" s="18">
        <f t="shared" si="2"/>
        <v>-1.5201024389137618E-2</v>
      </c>
      <c r="D132">
        <v>0.76</v>
      </c>
      <c r="E132">
        <v>0.48</v>
      </c>
    </row>
    <row r="133" spans="1:5" x14ac:dyDescent="0.25">
      <c r="A133" t="s">
        <v>91</v>
      </c>
      <c r="B133" t="s">
        <v>230</v>
      </c>
      <c r="C133" s="18">
        <f t="shared" si="2"/>
        <v>-1.0767129700111067E-3</v>
      </c>
      <c r="D133">
        <v>2.83</v>
      </c>
      <c r="E133">
        <v>2.74</v>
      </c>
    </row>
    <row r="134" spans="1:5" x14ac:dyDescent="0.25">
      <c r="A134" t="s">
        <v>92</v>
      </c>
      <c r="B134" t="s">
        <v>225</v>
      </c>
      <c r="C134" s="18">
        <f t="shared" si="2"/>
        <v>-6.4957628883494212E-2</v>
      </c>
      <c r="D134">
        <v>0.3</v>
      </c>
      <c r="E134">
        <v>0.04</v>
      </c>
    </row>
    <row r="135" spans="1:5" x14ac:dyDescent="0.25">
      <c r="A135" t="s">
        <v>92</v>
      </c>
      <c r="B135" t="s">
        <v>226</v>
      </c>
      <c r="C135" s="18">
        <f t="shared" si="2"/>
        <v>-4.8645327562364393E-3</v>
      </c>
      <c r="D135">
        <v>1.69</v>
      </c>
      <c r="E135">
        <v>1.46</v>
      </c>
    </row>
    <row r="136" spans="1:5" x14ac:dyDescent="0.25">
      <c r="A136" t="s">
        <v>92</v>
      </c>
      <c r="B136" t="s">
        <v>227</v>
      </c>
      <c r="C136" s="18">
        <f t="shared" si="2"/>
        <v>-1.7976176351073847E-2</v>
      </c>
      <c r="D136">
        <v>1.93</v>
      </c>
      <c r="E136">
        <v>1.1200000000000001</v>
      </c>
    </row>
    <row r="137" spans="1:5" x14ac:dyDescent="0.25">
      <c r="A137" t="s">
        <v>92</v>
      </c>
      <c r="B137" t="s">
        <v>228</v>
      </c>
      <c r="C137" s="18">
        <f t="shared" si="2"/>
        <v>-3.9440412380375989E-4</v>
      </c>
      <c r="D137">
        <v>0.85</v>
      </c>
      <c r="E137">
        <v>0.84</v>
      </c>
    </row>
    <row r="138" spans="1:5" x14ac:dyDescent="0.25">
      <c r="A138" t="s">
        <v>92</v>
      </c>
      <c r="B138" t="s">
        <v>229</v>
      </c>
      <c r="C138" s="18">
        <f t="shared" si="2"/>
        <v>-6.3992075383747515E-3</v>
      </c>
      <c r="D138">
        <v>1.37</v>
      </c>
      <c r="E138">
        <v>1.1299999999999999</v>
      </c>
    </row>
    <row r="139" spans="1:5" x14ac:dyDescent="0.25">
      <c r="A139" t="s">
        <v>92</v>
      </c>
      <c r="B139" t="s">
        <v>230</v>
      </c>
      <c r="C139" s="18">
        <f t="shared" si="2"/>
        <v>-5.0302764656540155E-4</v>
      </c>
      <c r="D139">
        <v>2.67</v>
      </c>
      <c r="E139">
        <v>2.63</v>
      </c>
    </row>
    <row r="140" spans="1:5" x14ac:dyDescent="0.25">
      <c r="A140" t="s">
        <v>93</v>
      </c>
      <c r="B140" t="s">
        <v>225</v>
      </c>
      <c r="C140" s="18">
        <f t="shared" si="2"/>
        <v>-3.3738374163564844E-2</v>
      </c>
      <c r="D140">
        <v>0.14000000000000001</v>
      </c>
      <c r="E140">
        <v>0.05</v>
      </c>
    </row>
    <row r="141" spans="1:5" x14ac:dyDescent="0.25">
      <c r="A141" t="s">
        <v>93</v>
      </c>
      <c r="B141" t="s">
        <v>226</v>
      </c>
      <c r="C141" s="18">
        <f t="shared" si="2"/>
        <v>-9.3403786819308277E-3</v>
      </c>
      <c r="D141">
        <v>2.16</v>
      </c>
      <c r="E141">
        <v>1.63</v>
      </c>
    </row>
    <row r="142" spans="1:5" x14ac:dyDescent="0.25">
      <c r="A142" t="s">
        <v>93</v>
      </c>
      <c r="B142" t="s">
        <v>227</v>
      </c>
      <c r="C142" s="18">
        <f t="shared" si="2"/>
        <v>-1.9203924218501922E-2</v>
      </c>
      <c r="D142">
        <v>2.63</v>
      </c>
      <c r="E142">
        <v>1.47</v>
      </c>
    </row>
    <row r="143" spans="1:5" x14ac:dyDescent="0.25">
      <c r="A143" t="s">
        <v>93</v>
      </c>
      <c r="B143" t="s">
        <v>228</v>
      </c>
      <c r="C143" s="18">
        <f t="shared" si="2"/>
        <v>-1.6938443980253348E-3</v>
      </c>
      <c r="D143">
        <v>1.21</v>
      </c>
      <c r="E143">
        <v>1.1499999999999999</v>
      </c>
    </row>
    <row r="144" spans="1:5" x14ac:dyDescent="0.25">
      <c r="A144" t="s">
        <v>93</v>
      </c>
      <c r="B144" t="s">
        <v>229</v>
      </c>
      <c r="C144" s="18">
        <f t="shared" si="2"/>
        <v>-1.3652137654363128E-2</v>
      </c>
      <c r="D144">
        <v>1.45</v>
      </c>
      <c r="E144">
        <v>0.96</v>
      </c>
    </row>
    <row r="145" spans="1:5" x14ac:dyDescent="0.25">
      <c r="A145" t="s">
        <v>93</v>
      </c>
      <c r="B145" t="s">
        <v>230</v>
      </c>
      <c r="C145" s="18">
        <f t="shared" si="2"/>
        <v>-7.5162896612801511E-4</v>
      </c>
      <c r="D145">
        <v>2.69</v>
      </c>
      <c r="E145">
        <v>2.63</v>
      </c>
    </row>
    <row r="146" spans="1:5" x14ac:dyDescent="0.25">
      <c r="A146" t="s">
        <v>94</v>
      </c>
      <c r="B146" t="s">
        <v>225</v>
      </c>
      <c r="C146" s="18">
        <f t="shared" si="2"/>
        <v>-6.3900385383973135E-2</v>
      </c>
      <c r="D146">
        <v>0.28999999999999998</v>
      </c>
      <c r="E146">
        <v>0.04</v>
      </c>
    </row>
    <row r="147" spans="1:5" x14ac:dyDescent="0.25">
      <c r="A147" t="s">
        <v>94</v>
      </c>
      <c r="B147" t="s">
        <v>226</v>
      </c>
      <c r="C147" s="18">
        <f t="shared" si="2"/>
        <v>-5.46179822227566E-3</v>
      </c>
      <c r="D147">
        <v>1.65</v>
      </c>
      <c r="E147">
        <v>1.4</v>
      </c>
    </row>
    <row r="148" spans="1:5" x14ac:dyDescent="0.25">
      <c r="A148" t="s">
        <v>94</v>
      </c>
      <c r="B148" t="s">
        <v>227</v>
      </c>
      <c r="C148" s="18">
        <f t="shared" si="2"/>
        <v>-1.8003203595768458E-2</v>
      </c>
      <c r="D148">
        <v>1.19</v>
      </c>
      <c r="E148">
        <v>0.69</v>
      </c>
    </row>
    <row r="149" spans="1:5" x14ac:dyDescent="0.25">
      <c r="A149" t="s">
        <v>94</v>
      </c>
      <c r="B149" t="s">
        <v>228</v>
      </c>
      <c r="C149" s="18">
        <f t="shared" si="2"/>
        <v>-6.5158418676422025E-3</v>
      </c>
      <c r="D149">
        <v>0.73</v>
      </c>
      <c r="E149">
        <v>0.6</v>
      </c>
    </row>
    <row r="150" spans="1:5" x14ac:dyDescent="0.25">
      <c r="A150" t="s">
        <v>94</v>
      </c>
      <c r="B150" t="s">
        <v>229</v>
      </c>
      <c r="C150" s="18">
        <f t="shared" si="2"/>
        <v>-1.4901736807109933E-2</v>
      </c>
      <c r="D150">
        <v>0.91</v>
      </c>
      <c r="E150">
        <v>0.57999999999999996</v>
      </c>
    </row>
    <row r="151" spans="1:5" x14ac:dyDescent="0.25">
      <c r="A151" t="s">
        <v>94</v>
      </c>
      <c r="B151" t="s">
        <v>230</v>
      </c>
      <c r="C151" s="18">
        <f t="shared" si="2"/>
        <v>-1.9886611446624514E-3</v>
      </c>
      <c r="D151">
        <v>2.76</v>
      </c>
      <c r="E151">
        <v>2.6</v>
      </c>
    </row>
    <row r="152" spans="1:5" x14ac:dyDescent="0.25">
      <c r="A152" t="s">
        <v>95</v>
      </c>
      <c r="B152" t="s">
        <v>225</v>
      </c>
      <c r="C152" s="18">
        <f t="shared" si="2"/>
        <v>-5.5807820198445879E-2</v>
      </c>
      <c r="D152">
        <v>0.28000000000000003</v>
      </c>
      <c r="E152">
        <v>0.05</v>
      </c>
    </row>
    <row r="153" spans="1:5" x14ac:dyDescent="0.25">
      <c r="A153" t="s">
        <v>95</v>
      </c>
      <c r="B153" t="s">
        <v>226</v>
      </c>
      <c r="C153" s="18">
        <f t="shared" si="2"/>
        <v>-3.467433769855921E-3</v>
      </c>
      <c r="D153">
        <v>1.92</v>
      </c>
      <c r="E153">
        <v>1.73</v>
      </c>
    </row>
    <row r="154" spans="1:5" x14ac:dyDescent="0.25">
      <c r="A154" t="s">
        <v>95</v>
      </c>
      <c r="B154" t="s">
        <v>227</v>
      </c>
      <c r="C154" s="18">
        <f t="shared" si="2"/>
        <v>-1.4640230147560773E-2</v>
      </c>
      <c r="D154">
        <v>1.79</v>
      </c>
      <c r="E154">
        <v>1.1499999999999999</v>
      </c>
    </row>
    <row r="155" spans="1:5" x14ac:dyDescent="0.25">
      <c r="A155" t="s">
        <v>95</v>
      </c>
      <c r="B155" t="s">
        <v>228</v>
      </c>
      <c r="C155" s="18">
        <f t="shared" si="2"/>
        <v>-4.4411551945747751E-3</v>
      </c>
      <c r="D155">
        <v>0.88</v>
      </c>
      <c r="E155">
        <v>0.77</v>
      </c>
    </row>
    <row r="156" spans="1:5" x14ac:dyDescent="0.25">
      <c r="A156" t="s">
        <v>95</v>
      </c>
      <c r="B156" t="s">
        <v>229</v>
      </c>
      <c r="C156" s="18">
        <f t="shared" si="2"/>
        <v>-1.3260546111271698E-2</v>
      </c>
      <c r="D156">
        <v>1</v>
      </c>
      <c r="E156">
        <v>0.67</v>
      </c>
    </row>
    <row r="157" spans="1:5" x14ac:dyDescent="0.25">
      <c r="A157" t="s">
        <v>95</v>
      </c>
      <c r="B157" t="s">
        <v>230</v>
      </c>
      <c r="C157" s="18">
        <f t="shared" si="2"/>
        <v>-8.3451932576972254E-4</v>
      </c>
      <c r="D157">
        <v>2.83</v>
      </c>
      <c r="E157">
        <v>2.76</v>
      </c>
    </row>
    <row r="158" spans="1:5" x14ac:dyDescent="0.25">
      <c r="A158" t="s">
        <v>96</v>
      </c>
      <c r="B158" t="s">
        <v>225</v>
      </c>
      <c r="C158" s="18">
        <f t="shared" si="2"/>
        <v>-1.3424579275085335E-2</v>
      </c>
      <c r="D158">
        <v>0.03</v>
      </c>
      <c r="E158">
        <v>0.02</v>
      </c>
    </row>
    <row r="159" spans="1:5" x14ac:dyDescent="0.25">
      <c r="A159" t="s">
        <v>96</v>
      </c>
      <c r="B159" t="s">
        <v>226</v>
      </c>
      <c r="C159" s="18">
        <f t="shared" si="2"/>
        <v>-1.1351424461970017E-2</v>
      </c>
      <c r="D159">
        <v>1</v>
      </c>
      <c r="E159">
        <v>0.71</v>
      </c>
    </row>
    <row r="160" spans="1:5" x14ac:dyDescent="0.25">
      <c r="A160" t="s">
        <v>96</v>
      </c>
      <c r="B160" t="s">
        <v>227</v>
      </c>
      <c r="C160" s="18">
        <f t="shared" si="2"/>
        <v>-3.8029692002466642E-2</v>
      </c>
      <c r="D160">
        <v>0.8</v>
      </c>
      <c r="E160">
        <v>0.25</v>
      </c>
    </row>
    <row r="161" spans="1:5" x14ac:dyDescent="0.25">
      <c r="A161" t="s">
        <v>96</v>
      </c>
      <c r="B161" t="s">
        <v>228</v>
      </c>
      <c r="C161" s="18">
        <f t="shared" si="2"/>
        <v>-1.3424579275085335E-2</v>
      </c>
      <c r="D161">
        <v>0.03</v>
      </c>
      <c r="E161">
        <v>0.02</v>
      </c>
    </row>
    <row r="162" spans="1:5" x14ac:dyDescent="0.25">
      <c r="A162" t="s">
        <v>96</v>
      </c>
      <c r="B162" t="s">
        <v>229</v>
      </c>
      <c r="C162" s="18">
        <f t="shared" si="2"/>
        <v>-1.070144083770519E-2</v>
      </c>
      <c r="D162">
        <v>0.28999999999999998</v>
      </c>
      <c r="E162">
        <v>0.21</v>
      </c>
    </row>
    <row r="163" spans="1:5" x14ac:dyDescent="0.25">
      <c r="A163" t="s">
        <v>96</v>
      </c>
      <c r="B163" t="s">
        <v>230</v>
      </c>
      <c r="C163" s="18">
        <f t="shared" si="2"/>
        <v>-2.2514678912534114E-3</v>
      </c>
      <c r="D163">
        <v>2.6</v>
      </c>
      <c r="E163">
        <v>2.4300000000000002</v>
      </c>
    </row>
    <row r="164" spans="1:5" x14ac:dyDescent="0.25">
      <c r="A164" t="s">
        <v>97</v>
      </c>
      <c r="B164" t="s">
        <v>225</v>
      </c>
      <c r="C164" s="18">
        <f t="shared" si="2"/>
        <v>-3.0081298996600725E-2</v>
      </c>
      <c r="D164">
        <v>0.2</v>
      </c>
      <c r="E164">
        <v>0.08</v>
      </c>
    </row>
    <row r="165" spans="1:5" x14ac:dyDescent="0.25">
      <c r="A165" t="s">
        <v>97</v>
      </c>
      <c r="B165" t="s">
        <v>226</v>
      </c>
      <c r="C165" s="18">
        <f t="shared" si="2"/>
        <v>-5.3932306359457671E-3</v>
      </c>
      <c r="D165">
        <v>2.0699999999999998</v>
      </c>
      <c r="E165">
        <v>1.76</v>
      </c>
    </row>
    <row r="166" spans="1:5" x14ac:dyDescent="0.25">
      <c r="A166" t="s">
        <v>97</v>
      </c>
      <c r="B166" t="s">
        <v>227</v>
      </c>
      <c r="C166" s="18">
        <f t="shared" si="2"/>
        <v>-2.337827567790951E-2</v>
      </c>
      <c r="D166">
        <v>1.83</v>
      </c>
      <c r="E166">
        <v>0.9</v>
      </c>
    </row>
    <row r="167" spans="1:5" x14ac:dyDescent="0.25">
      <c r="A167" t="s">
        <v>97</v>
      </c>
      <c r="B167" t="s">
        <v>228</v>
      </c>
      <c r="C167" s="18">
        <f t="shared" si="2"/>
        <v>-4.0867488571361132E-3</v>
      </c>
      <c r="D167">
        <v>1.73</v>
      </c>
      <c r="E167">
        <v>1.53</v>
      </c>
    </row>
    <row r="168" spans="1:5" x14ac:dyDescent="0.25">
      <c r="A168" t="s">
        <v>97</v>
      </c>
      <c r="B168" t="s">
        <v>229</v>
      </c>
      <c r="C168" s="18">
        <f t="shared" si="2"/>
        <v>-1.5250349432872956E-2</v>
      </c>
      <c r="D168">
        <v>1.1100000000000001</v>
      </c>
      <c r="E168">
        <v>0.7</v>
      </c>
    </row>
    <row r="169" spans="1:5" x14ac:dyDescent="0.25">
      <c r="A169" t="s">
        <v>97</v>
      </c>
      <c r="B169" t="s">
        <v>230</v>
      </c>
      <c r="C169" s="18">
        <f t="shared" si="2"/>
        <v>-1.5494655246728328E-3</v>
      </c>
      <c r="D169">
        <v>2.86</v>
      </c>
      <c r="E169">
        <v>2.73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76"/>
  <sheetViews>
    <sheetView workbookViewId="0">
      <selection sqref="A1:XFD1048576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208</v>
      </c>
      <c r="E2" t="s">
        <v>180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208</v>
      </c>
      <c r="E3" t="s">
        <v>180</v>
      </c>
      <c r="F3">
        <v>2020</v>
      </c>
      <c r="G3">
        <v>2.7837391250351999E-2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208</v>
      </c>
      <c r="E4" t="s">
        <v>180</v>
      </c>
      <c r="F4">
        <v>2025</v>
      </c>
      <c r="G4">
        <v>3.7694283497644997E-2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208</v>
      </c>
      <c r="E5" t="s">
        <v>180</v>
      </c>
      <c r="F5">
        <v>2030</v>
      </c>
      <c r="G5">
        <v>4.7630423531131998E-2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208</v>
      </c>
      <c r="E6" t="s">
        <v>180</v>
      </c>
      <c r="F6">
        <v>2035</v>
      </c>
      <c r="G6">
        <v>4.6612896709578001E-2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208</v>
      </c>
      <c r="E7" t="s">
        <v>180</v>
      </c>
      <c r="F7">
        <v>2040</v>
      </c>
      <c r="G7">
        <v>4.5428578982261013E-2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208</v>
      </c>
      <c r="E8" t="s">
        <v>180</v>
      </c>
      <c r="F8">
        <v>2045</v>
      </c>
      <c r="G8">
        <v>4.4031898741502998E-2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208</v>
      </c>
      <c r="E9" t="s">
        <v>180</v>
      </c>
      <c r="F9">
        <v>2050</v>
      </c>
      <c r="G9">
        <v>4.5293539482542E-2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209</v>
      </c>
      <c r="E10" t="s">
        <v>180</v>
      </c>
      <c r="F10">
        <v>2015</v>
      </c>
      <c r="G10">
        <v>0.192102654207643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209</v>
      </c>
      <c r="E11" t="s">
        <v>180</v>
      </c>
      <c r="F11">
        <v>2020</v>
      </c>
      <c r="G11">
        <v>0.17946305002805399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209</v>
      </c>
      <c r="E12" t="s">
        <v>180</v>
      </c>
      <c r="F12">
        <v>2025</v>
      </c>
      <c r="G12">
        <v>0.125269083311559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209</v>
      </c>
      <c r="E13" t="s">
        <v>180</v>
      </c>
      <c r="F13">
        <v>2030</v>
      </c>
      <c r="G13">
        <v>5.2729746610298008E-2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209</v>
      </c>
      <c r="E14" t="s">
        <v>180</v>
      </c>
      <c r="F14">
        <v>2035</v>
      </c>
      <c r="G14">
        <v>2.6627510019642E-2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209</v>
      </c>
      <c r="E15" t="s">
        <v>180</v>
      </c>
      <c r="F15">
        <v>2040</v>
      </c>
      <c r="G15">
        <v>9.049461315254E-3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209</v>
      </c>
      <c r="E16" t="s">
        <v>180</v>
      </c>
      <c r="F16">
        <v>2045</v>
      </c>
      <c r="G16">
        <v>4.8097424398450004E-3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209</v>
      </c>
      <c r="E17" t="s">
        <v>180</v>
      </c>
      <c r="F17">
        <v>2050</v>
      </c>
      <c r="G17">
        <v>5.3853562426110007E-3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210</v>
      </c>
      <c r="E18" t="s">
        <v>180</v>
      </c>
      <c r="F18">
        <v>2040</v>
      </c>
      <c r="G18">
        <v>1.7302197410980001E-3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210</v>
      </c>
      <c r="E19" t="s">
        <v>180</v>
      </c>
      <c r="F19">
        <v>2045</v>
      </c>
      <c r="G19">
        <v>7.9327791954240008E-3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210</v>
      </c>
      <c r="E20" t="s">
        <v>180</v>
      </c>
      <c r="F20">
        <v>2050</v>
      </c>
      <c r="G20">
        <v>8.6135553329040014E-3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211</v>
      </c>
      <c r="E21" t="s">
        <v>180</v>
      </c>
      <c r="F21">
        <v>2015</v>
      </c>
      <c r="G21">
        <v>4.3591529411764002E-2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211</v>
      </c>
      <c r="E22" t="s">
        <v>180</v>
      </c>
      <c r="F22">
        <v>2020</v>
      </c>
      <c r="G22">
        <v>3.7098181693549998E-3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211</v>
      </c>
      <c r="E23" t="s">
        <v>180</v>
      </c>
      <c r="F23">
        <v>2025</v>
      </c>
      <c r="G23">
        <v>1.6164776470588231E-4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211</v>
      </c>
      <c r="E24" t="s">
        <v>180</v>
      </c>
      <c r="F24">
        <v>2030</v>
      </c>
      <c r="G24">
        <v>3.2329552941176473E-4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211</v>
      </c>
      <c r="E25" t="s">
        <v>180</v>
      </c>
      <c r="F25">
        <v>2035</v>
      </c>
      <c r="G25">
        <v>6.4659105882352934E-4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212</v>
      </c>
      <c r="E26" t="s">
        <v>180</v>
      </c>
      <c r="F26">
        <v>2015</v>
      </c>
      <c r="G26">
        <v>6.408599999999999E-2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212</v>
      </c>
      <c r="E27" t="s">
        <v>180</v>
      </c>
      <c r="F27">
        <v>2020</v>
      </c>
      <c r="G27">
        <v>6.2522926829268008E-2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212</v>
      </c>
      <c r="E28" t="s">
        <v>180</v>
      </c>
      <c r="F28">
        <v>2025</v>
      </c>
      <c r="G28">
        <v>5.2504192771084007E-2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212</v>
      </c>
      <c r="E29" t="s">
        <v>180</v>
      </c>
      <c r="F29">
        <v>2030</v>
      </c>
      <c r="G29">
        <v>4.4097271428571012E-2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212</v>
      </c>
      <c r="E30" t="s">
        <v>180</v>
      </c>
      <c r="F30">
        <v>2035</v>
      </c>
      <c r="G30">
        <v>3.7041708E-2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212</v>
      </c>
      <c r="E31" t="s">
        <v>180</v>
      </c>
      <c r="F31">
        <v>2040</v>
      </c>
      <c r="G31">
        <v>3.1485451799999002E-2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212</v>
      </c>
      <c r="E32" t="s">
        <v>180</v>
      </c>
      <c r="F32">
        <v>2045</v>
      </c>
      <c r="G32">
        <v>2.6762634029999999E-2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212</v>
      </c>
      <c r="E33" t="s">
        <v>180</v>
      </c>
      <c r="F33">
        <v>2050</v>
      </c>
      <c r="G33">
        <v>2.2748238925499001E-2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213</v>
      </c>
      <c r="E34" t="s">
        <v>180</v>
      </c>
      <c r="F34">
        <v>2015</v>
      </c>
      <c r="G34">
        <v>6.3786666666666692E-4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213</v>
      </c>
      <c r="E35" t="s">
        <v>180</v>
      </c>
      <c r="F35">
        <v>2020</v>
      </c>
      <c r="G35">
        <v>4.0879999999999988E-5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213</v>
      </c>
      <c r="E36" t="s">
        <v>180</v>
      </c>
      <c r="F36">
        <v>2025</v>
      </c>
      <c r="G36">
        <v>9.5775999999999962E-6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213</v>
      </c>
      <c r="E37" t="s">
        <v>180</v>
      </c>
      <c r="F37">
        <v>2030</v>
      </c>
      <c r="G37">
        <v>1.9155199999999989E-5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213</v>
      </c>
      <c r="E38" t="s">
        <v>180</v>
      </c>
      <c r="F38">
        <v>2035</v>
      </c>
      <c r="G38">
        <v>9.5775999999999996E-6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118</v>
      </c>
      <c r="D39" t="s">
        <v>208</v>
      </c>
      <c r="E39" t="s">
        <v>180</v>
      </c>
      <c r="F39">
        <v>2015</v>
      </c>
      <c r="G39">
        <v>2.0421170132364001E-2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118</v>
      </c>
      <c r="D40" t="s">
        <v>208</v>
      </c>
      <c r="E40" t="s">
        <v>180</v>
      </c>
      <c r="F40">
        <v>2020</v>
      </c>
      <c r="G40">
        <v>2.8046612139349E-2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118</v>
      </c>
      <c r="D41" t="s">
        <v>208</v>
      </c>
      <c r="E41" t="s">
        <v>180</v>
      </c>
      <c r="F41">
        <v>2025</v>
      </c>
      <c r="G41">
        <v>5.4137765802282002E-2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208</v>
      </c>
      <c r="E42" t="s">
        <v>180</v>
      </c>
      <c r="F42">
        <v>2030</v>
      </c>
      <c r="G42">
        <v>5.8175069764664002E-2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208</v>
      </c>
      <c r="E43" t="s">
        <v>180</v>
      </c>
      <c r="F43">
        <v>2035</v>
      </c>
      <c r="G43">
        <v>5.9596634871632997E-2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208</v>
      </c>
      <c r="E44" t="s">
        <v>180</v>
      </c>
      <c r="F44">
        <v>2040</v>
      </c>
      <c r="G44">
        <v>5.6093581321712008E-2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208</v>
      </c>
      <c r="E45" t="s">
        <v>180</v>
      </c>
      <c r="F45">
        <v>2045</v>
      </c>
      <c r="G45">
        <v>5.1503483132654002E-2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208</v>
      </c>
      <c r="E46" t="s">
        <v>180</v>
      </c>
      <c r="F46">
        <v>2050</v>
      </c>
      <c r="G46">
        <v>4.3704783245148003E-2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209</v>
      </c>
      <c r="E47" t="s">
        <v>180</v>
      </c>
      <c r="F47">
        <v>2015</v>
      </c>
      <c r="G47">
        <v>0.26882027251844998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209</v>
      </c>
      <c r="E48" t="s">
        <v>180</v>
      </c>
      <c r="F48">
        <v>2020</v>
      </c>
      <c r="G48">
        <v>0.26704849508085399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209</v>
      </c>
      <c r="E49" t="s">
        <v>180</v>
      </c>
      <c r="F49">
        <v>2025</v>
      </c>
      <c r="G49">
        <v>0.176041736075671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209</v>
      </c>
      <c r="E50" t="s">
        <v>180</v>
      </c>
      <c r="F50">
        <v>2030</v>
      </c>
      <c r="G50">
        <v>0.103479439300034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209</v>
      </c>
      <c r="E51" t="s">
        <v>180</v>
      </c>
      <c r="F51">
        <v>2035</v>
      </c>
      <c r="G51">
        <v>6.3825215098414004E-2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209</v>
      </c>
      <c r="E52" t="s">
        <v>180</v>
      </c>
      <c r="F52">
        <v>2040</v>
      </c>
      <c r="G52">
        <v>3.5867851616570003E-2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209</v>
      </c>
      <c r="E53" t="s">
        <v>180</v>
      </c>
      <c r="F53">
        <v>2045</v>
      </c>
      <c r="G53">
        <v>1.2418368373136E-2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209</v>
      </c>
      <c r="E54" t="s">
        <v>180</v>
      </c>
      <c r="F54">
        <v>2050</v>
      </c>
      <c r="G54">
        <v>7.4687602238840004E-3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210</v>
      </c>
      <c r="E55" t="s">
        <v>180</v>
      </c>
      <c r="F55">
        <v>2040</v>
      </c>
      <c r="G55">
        <v>1.1725915308538001E-2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210</v>
      </c>
      <c r="E56" t="s">
        <v>180</v>
      </c>
      <c r="F56">
        <v>2045</v>
      </c>
      <c r="G56">
        <v>2.7910746723503001E-2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210</v>
      </c>
      <c r="E57" t="s">
        <v>180</v>
      </c>
      <c r="F57">
        <v>2050</v>
      </c>
      <c r="G57">
        <v>5.8807165465474001E-2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211</v>
      </c>
      <c r="E58" t="s">
        <v>180</v>
      </c>
      <c r="F58">
        <v>2015</v>
      </c>
      <c r="G58">
        <v>0.14145223529411699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211</v>
      </c>
      <c r="E59" t="s">
        <v>180</v>
      </c>
      <c r="F59">
        <v>2020</v>
      </c>
      <c r="G59">
        <v>8.7944776241885E-2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211</v>
      </c>
      <c r="E60" t="s">
        <v>180</v>
      </c>
      <c r="F60">
        <v>2025</v>
      </c>
      <c r="G60">
        <v>1.9835155317600001E-3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211</v>
      </c>
      <c r="E61" t="s">
        <v>180</v>
      </c>
      <c r="F61">
        <v>2030</v>
      </c>
      <c r="G61">
        <v>3.9670310635200002E-3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211</v>
      </c>
      <c r="E62" t="s">
        <v>180</v>
      </c>
      <c r="F62">
        <v>2035</v>
      </c>
      <c r="G62">
        <v>2.0976592941169998E-3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211</v>
      </c>
      <c r="E63" t="s">
        <v>180</v>
      </c>
      <c r="F63">
        <v>2040</v>
      </c>
      <c r="G63">
        <v>8.3910494117647066E-4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212</v>
      </c>
      <c r="E64" t="s">
        <v>180</v>
      </c>
      <c r="F64">
        <v>2015</v>
      </c>
      <c r="G64">
        <v>2.2388999999999999E-2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212</v>
      </c>
      <c r="E65" t="s">
        <v>180</v>
      </c>
      <c r="F65">
        <v>2020</v>
      </c>
      <c r="G65">
        <v>2.1842926829268E-2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212</v>
      </c>
      <c r="E66" t="s">
        <v>180</v>
      </c>
      <c r="F66">
        <v>2025</v>
      </c>
      <c r="G66">
        <v>1.8342795180721998E-2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212</v>
      </c>
      <c r="E67" t="s">
        <v>180</v>
      </c>
      <c r="F67">
        <v>2030</v>
      </c>
      <c r="G67">
        <v>1.5405764285714E-2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212</v>
      </c>
      <c r="E68" t="s">
        <v>180</v>
      </c>
      <c r="F68">
        <v>2035</v>
      </c>
      <c r="G68">
        <v>1.2940841999999E-2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212</v>
      </c>
      <c r="E69" t="s">
        <v>180</v>
      </c>
      <c r="F69">
        <v>2040</v>
      </c>
      <c r="G69">
        <v>1.0999715699999E-2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212</v>
      </c>
      <c r="E70" t="s">
        <v>180</v>
      </c>
      <c r="F70">
        <v>2045</v>
      </c>
      <c r="G70">
        <v>9.3497583450000005E-3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212</v>
      </c>
      <c r="E71" t="s">
        <v>180</v>
      </c>
      <c r="F71">
        <v>2050</v>
      </c>
      <c r="G71">
        <v>7.9472945932490009E-3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213</v>
      </c>
      <c r="E72" t="s">
        <v>180</v>
      </c>
      <c r="F72">
        <v>2015</v>
      </c>
      <c r="G72">
        <v>5.2745011200000004E-3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213</v>
      </c>
      <c r="E73" t="s">
        <v>180</v>
      </c>
      <c r="F73">
        <v>2020</v>
      </c>
      <c r="G73">
        <v>5.382144000000001E-4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213</v>
      </c>
      <c r="E74" t="s">
        <v>180</v>
      </c>
      <c r="F74">
        <v>2025</v>
      </c>
      <c r="G74">
        <v>2.0860480000000001E-4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213</v>
      </c>
      <c r="E75" t="s">
        <v>180</v>
      </c>
      <c r="F75">
        <v>2030</v>
      </c>
      <c r="G75">
        <v>1.252096E-4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119</v>
      </c>
      <c r="D76" t="s">
        <v>208</v>
      </c>
      <c r="E76" t="s">
        <v>180</v>
      </c>
      <c r="F76">
        <v>2015</v>
      </c>
      <c r="G76">
        <v>1.1417672952104999E-2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119</v>
      </c>
      <c r="D77" t="s">
        <v>208</v>
      </c>
      <c r="E77" t="s">
        <v>180</v>
      </c>
      <c r="F77">
        <v>2020</v>
      </c>
      <c r="G77">
        <v>1.1299964983527E-2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119</v>
      </c>
      <c r="D78" t="s">
        <v>208</v>
      </c>
      <c r="E78" t="s">
        <v>180</v>
      </c>
      <c r="F78">
        <v>2025</v>
      </c>
      <c r="G78">
        <v>1.0902524113007E-2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119</v>
      </c>
      <c r="D79" t="s">
        <v>208</v>
      </c>
      <c r="E79" t="s">
        <v>180</v>
      </c>
      <c r="F79">
        <v>2030</v>
      </c>
      <c r="G79">
        <v>1.0553049419123E-2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119</v>
      </c>
      <c r="D80" t="s">
        <v>208</v>
      </c>
      <c r="E80" t="s">
        <v>180</v>
      </c>
      <c r="F80">
        <v>2035</v>
      </c>
      <c r="G80">
        <v>1.025797942547E-2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119</v>
      </c>
      <c r="D81" t="s">
        <v>208</v>
      </c>
      <c r="E81" t="s">
        <v>180</v>
      </c>
      <c r="F81">
        <v>2040</v>
      </c>
      <c r="G81">
        <v>1.0012589833683E-2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119</v>
      </c>
      <c r="D82" t="s">
        <v>208</v>
      </c>
      <c r="E82" t="s">
        <v>180</v>
      </c>
      <c r="F82">
        <v>2045</v>
      </c>
      <c r="G82">
        <v>9.8095340636500002E-3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119</v>
      </c>
      <c r="D83" t="s">
        <v>208</v>
      </c>
      <c r="E83" t="s">
        <v>180</v>
      </c>
      <c r="F83">
        <v>2050</v>
      </c>
      <c r="G83">
        <v>1.0347170975946E-2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119</v>
      </c>
      <c r="D84" t="s">
        <v>209</v>
      </c>
      <c r="E84" t="s">
        <v>180</v>
      </c>
      <c r="F84">
        <v>2015</v>
      </c>
      <c r="G84">
        <v>7.2891253525968008E-2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119</v>
      </c>
      <c r="D85" t="s">
        <v>209</v>
      </c>
      <c r="E85" t="s">
        <v>180</v>
      </c>
      <c r="F85">
        <v>2020</v>
      </c>
      <c r="G85">
        <v>7.0607041572046003E-2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119</v>
      </c>
      <c r="D86" t="s">
        <v>209</v>
      </c>
      <c r="E86" t="s">
        <v>180</v>
      </c>
      <c r="F86">
        <v>2025</v>
      </c>
      <c r="G86">
        <v>6.2897096982025003E-2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119</v>
      </c>
      <c r="D87" t="s">
        <v>209</v>
      </c>
      <c r="E87" t="s">
        <v>180</v>
      </c>
      <c r="F87">
        <v>2030</v>
      </c>
      <c r="G87">
        <v>5.3738475403578012E-2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119</v>
      </c>
      <c r="D88" t="s">
        <v>209</v>
      </c>
      <c r="E88" t="s">
        <v>180</v>
      </c>
      <c r="F88">
        <v>2035</v>
      </c>
      <c r="G88">
        <v>4.2256357024777001E-2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119</v>
      </c>
      <c r="D89" t="s">
        <v>209</v>
      </c>
      <c r="E89" t="s">
        <v>180</v>
      </c>
      <c r="F89">
        <v>2040</v>
      </c>
      <c r="G89">
        <v>3.7805820064541001E-2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119</v>
      </c>
      <c r="D90" t="s">
        <v>209</v>
      </c>
      <c r="E90" t="s">
        <v>180</v>
      </c>
      <c r="F90">
        <v>2045</v>
      </c>
      <c r="G90">
        <v>3.3510947225004001E-2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119</v>
      </c>
      <c r="D91" t="s">
        <v>209</v>
      </c>
      <c r="E91" t="s">
        <v>180</v>
      </c>
      <c r="F91">
        <v>2050</v>
      </c>
      <c r="G91">
        <v>2.9881297231419999E-2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119</v>
      </c>
      <c r="D92" t="s">
        <v>211</v>
      </c>
      <c r="E92" t="s">
        <v>180</v>
      </c>
      <c r="F92">
        <v>2015</v>
      </c>
      <c r="G92">
        <v>1.3138823529409999E-3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119</v>
      </c>
      <c r="D93" t="s">
        <v>211</v>
      </c>
      <c r="E93" t="s">
        <v>180</v>
      </c>
      <c r="F93">
        <v>2020</v>
      </c>
      <c r="G93">
        <v>1.6777976470588231E-4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119</v>
      </c>
      <c r="D94" t="s">
        <v>212</v>
      </c>
      <c r="E94" t="s">
        <v>180</v>
      </c>
      <c r="F94">
        <v>2015</v>
      </c>
      <c r="G94">
        <v>3.0491000000000001E-2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119</v>
      </c>
      <c r="D95" t="s">
        <v>212</v>
      </c>
      <c r="E95" t="s">
        <v>180</v>
      </c>
      <c r="F95">
        <v>2020</v>
      </c>
      <c r="G95">
        <v>2.974731707317E-2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119</v>
      </c>
      <c r="D96" t="s">
        <v>212</v>
      </c>
      <c r="E96" t="s">
        <v>180</v>
      </c>
      <c r="F96">
        <v>2025</v>
      </c>
      <c r="G96">
        <v>2.4980578313253E-2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119</v>
      </c>
      <c r="D97" t="s">
        <v>212</v>
      </c>
      <c r="E97" t="s">
        <v>180</v>
      </c>
      <c r="F97">
        <v>2030</v>
      </c>
      <c r="G97">
        <v>2.0980711904761001E-2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212</v>
      </c>
      <c r="E98" t="s">
        <v>180</v>
      </c>
      <c r="F98">
        <v>2035</v>
      </c>
      <c r="G98">
        <v>1.7623797999999E-2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212</v>
      </c>
      <c r="E99" t="s">
        <v>180</v>
      </c>
      <c r="F99">
        <v>2040</v>
      </c>
      <c r="G99">
        <v>1.4980228299999E-2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212</v>
      </c>
      <c r="E100" t="s">
        <v>180</v>
      </c>
      <c r="F100">
        <v>2045</v>
      </c>
      <c r="G100">
        <v>1.2733194054999E-2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212</v>
      </c>
      <c r="E101" t="s">
        <v>180</v>
      </c>
      <c r="F101">
        <v>2050</v>
      </c>
      <c r="G101">
        <v>1.0823214946750001E-2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213</v>
      </c>
      <c r="E102" t="s">
        <v>180</v>
      </c>
      <c r="F102">
        <v>2015</v>
      </c>
      <c r="G102">
        <v>5.2373333333330004E-3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213</v>
      </c>
      <c r="E103" t="s">
        <v>180</v>
      </c>
      <c r="F103">
        <v>2020</v>
      </c>
      <c r="G103">
        <v>3.3428159999999979E-4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129</v>
      </c>
      <c r="D104" t="s">
        <v>208</v>
      </c>
      <c r="E104" t="s">
        <v>180</v>
      </c>
      <c r="F104">
        <v>2015</v>
      </c>
      <c r="G104">
        <v>8.6426448546370015E-3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129</v>
      </c>
      <c r="D105" t="s">
        <v>208</v>
      </c>
      <c r="E105" t="s">
        <v>180</v>
      </c>
      <c r="F105">
        <v>2020</v>
      </c>
      <c r="G105">
        <v>8.5535454231460001E-3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129</v>
      </c>
      <c r="D106" t="s">
        <v>208</v>
      </c>
      <c r="E106" t="s">
        <v>180</v>
      </c>
      <c r="F106">
        <v>2025</v>
      </c>
      <c r="G106">
        <v>9.0317256506080006E-3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129</v>
      </c>
      <c r="D107" t="s">
        <v>208</v>
      </c>
      <c r="E107" t="s">
        <v>180</v>
      </c>
      <c r="F107">
        <v>2030</v>
      </c>
      <c r="G107">
        <v>9.4181010363090008E-3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129</v>
      </c>
      <c r="D108" t="s">
        <v>208</v>
      </c>
      <c r="E108" t="s">
        <v>180</v>
      </c>
      <c r="F108">
        <v>2035</v>
      </c>
      <c r="G108">
        <v>9.7453664546750009E-3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129</v>
      </c>
      <c r="D109" t="s">
        <v>208</v>
      </c>
      <c r="E109" t="s">
        <v>180</v>
      </c>
      <c r="F109">
        <v>2040</v>
      </c>
      <c r="G109">
        <v>8.2536734359810009E-3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129</v>
      </c>
      <c r="D110" t="s">
        <v>208</v>
      </c>
      <c r="E110" t="s">
        <v>180</v>
      </c>
      <c r="F110">
        <v>2045</v>
      </c>
      <c r="G110">
        <v>7.1688756140189996E-3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129</v>
      </c>
      <c r="D111" t="s">
        <v>208</v>
      </c>
      <c r="E111" t="s">
        <v>180</v>
      </c>
      <c r="F111">
        <v>2050</v>
      </c>
      <c r="G111">
        <v>7.1562061154280014E-3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129</v>
      </c>
      <c r="D112" t="s">
        <v>209</v>
      </c>
      <c r="E112" t="s">
        <v>180</v>
      </c>
      <c r="F112">
        <v>2015</v>
      </c>
      <c r="G112">
        <v>3.1507522754631E-2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129</v>
      </c>
      <c r="D113" t="s">
        <v>209</v>
      </c>
      <c r="E113" t="s">
        <v>180</v>
      </c>
      <c r="F113">
        <v>2020</v>
      </c>
      <c r="G113">
        <v>3.0944508967955999E-2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129</v>
      </c>
      <c r="D114" t="s">
        <v>209</v>
      </c>
      <c r="E114" t="s">
        <v>180</v>
      </c>
      <c r="F114">
        <v>2025</v>
      </c>
      <c r="G114">
        <v>2.7561220391973999E-2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129</v>
      </c>
      <c r="D115" t="s">
        <v>209</v>
      </c>
      <c r="E115" t="s">
        <v>180</v>
      </c>
      <c r="F115">
        <v>2030</v>
      </c>
      <c r="G115">
        <v>2.2161925391289E-2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129</v>
      </c>
      <c r="D116" t="s">
        <v>209</v>
      </c>
      <c r="E116" t="s">
        <v>180</v>
      </c>
      <c r="F116">
        <v>2035</v>
      </c>
      <c r="G116">
        <v>1.8411340678953E-2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129</v>
      </c>
      <c r="D117" t="s">
        <v>209</v>
      </c>
      <c r="E117" t="s">
        <v>180</v>
      </c>
      <c r="F117">
        <v>2040</v>
      </c>
      <c r="G117">
        <v>9.6718846301660014E-3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129</v>
      </c>
      <c r="D118" t="s">
        <v>209</v>
      </c>
      <c r="E118" t="s">
        <v>180</v>
      </c>
      <c r="F118">
        <v>2045</v>
      </c>
      <c r="G118">
        <v>2.7234864423579998E-3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129</v>
      </c>
      <c r="D119" t="s">
        <v>209</v>
      </c>
      <c r="E119" t="s">
        <v>180</v>
      </c>
      <c r="F119">
        <v>2050</v>
      </c>
      <c r="G119">
        <v>2.8842416175480002E-3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129</v>
      </c>
      <c r="D120" t="s">
        <v>210</v>
      </c>
      <c r="E120" t="s">
        <v>180</v>
      </c>
      <c r="F120">
        <v>2040</v>
      </c>
      <c r="G120">
        <v>7.7895863575820007E-3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129</v>
      </c>
      <c r="D121" t="s">
        <v>210</v>
      </c>
      <c r="E121" t="s">
        <v>180</v>
      </c>
      <c r="F121">
        <v>2045</v>
      </c>
      <c r="G121">
        <v>1.4313269649015E-2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129</v>
      </c>
      <c r="D122" t="s">
        <v>210</v>
      </c>
      <c r="E122" t="s">
        <v>180</v>
      </c>
      <c r="F122">
        <v>2050</v>
      </c>
      <c r="G122">
        <v>1.5506930252671001E-2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129</v>
      </c>
      <c r="D123" t="s">
        <v>211</v>
      </c>
      <c r="E123" t="s">
        <v>180</v>
      </c>
      <c r="F123">
        <v>2015</v>
      </c>
      <c r="G123">
        <v>4.6672941176470004E-3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129</v>
      </c>
      <c r="D124" t="s">
        <v>211</v>
      </c>
      <c r="E124" t="s">
        <v>180</v>
      </c>
      <c r="F124">
        <v>2020</v>
      </c>
      <c r="G124">
        <v>2.9784000000000001E-4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129</v>
      </c>
      <c r="D125" t="s">
        <v>211</v>
      </c>
      <c r="E125" t="s">
        <v>180</v>
      </c>
      <c r="F125">
        <v>2025</v>
      </c>
      <c r="G125">
        <v>2.308517647058824E-4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129</v>
      </c>
      <c r="D126" t="s">
        <v>211</v>
      </c>
      <c r="E126" t="s">
        <v>180</v>
      </c>
      <c r="F126">
        <v>2030</v>
      </c>
      <c r="G126">
        <v>1.385110588235294E-4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129</v>
      </c>
      <c r="D127" t="s">
        <v>211</v>
      </c>
      <c r="E127" t="s">
        <v>180</v>
      </c>
      <c r="F127">
        <v>2035</v>
      </c>
      <c r="G127">
        <v>6.9255529411764698E-5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129</v>
      </c>
      <c r="D128" t="s">
        <v>212</v>
      </c>
      <c r="E128" t="s">
        <v>180</v>
      </c>
      <c r="F128">
        <v>2015</v>
      </c>
      <c r="G128">
        <v>4.8641999999999998E-2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129</v>
      </c>
      <c r="D129" t="s">
        <v>212</v>
      </c>
      <c r="E129" t="s">
        <v>180</v>
      </c>
      <c r="F129">
        <v>2020</v>
      </c>
      <c r="G129">
        <v>4.7455609756097E-2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129</v>
      </c>
      <c r="D130" t="s">
        <v>212</v>
      </c>
      <c r="E130" t="s">
        <v>180</v>
      </c>
      <c r="F130">
        <v>2025</v>
      </c>
      <c r="G130">
        <v>3.9851277108433003E-2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129</v>
      </c>
      <c r="D131" t="s">
        <v>212</v>
      </c>
      <c r="E131" t="s">
        <v>180</v>
      </c>
      <c r="F131">
        <v>2030</v>
      </c>
      <c r="G131">
        <v>3.3470328571428003E-2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129</v>
      </c>
      <c r="D132" t="s">
        <v>212</v>
      </c>
      <c r="E132" t="s">
        <v>180</v>
      </c>
      <c r="F132">
        <v>2035</v>
      </c>
      <c r="G132">
        <v>2.8115075999999E-2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129</v>
      </c>
      <c r="D133" t="s">
        <v>212</v>
      </c>
      <c r="E133" t="s">
        <v>180</v>
      </c>
      <c r="F133">
        <v>2040</v>
      </c>
      <c r="G133">
        <v>2.3897814599999002E-2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129</v>
      </c>
      <c r="D134" t="s">
        <v>212</v>
      </c>
      <c r="E134" t="s">
        <v>180</v>
      </c>
      <c r="F134">
        <v>2045</v>
      </c>
      <c r="G134">
        <v>2.0313142409998999E-2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129</v>
      </c>
      <c r="D135" t="s">
        <v>212</v>
      </c>
      <c r="E135" t="s">
        <v>180</v>
      </c>
      <c r="F135">
        <v>2050</v>
      </c>
      <c r="G135">
        <v>1.7266171048499999E-2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129</v>
      </c>
      <c r="D136" t="s">
        <v>213</v>
      </c>
      <c r="E136" t="s">
        <v>180</v>
      </c>
      <c r="F136">
        <v>2015</v>
      </c>
      <c r="G136">
        <v>1.3546666666666669E-4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129</v>
      </c>
      <c r="D137" t="s">
        <v>213</v>
      </c>
      <c r="E137" t="s">
        <v>180</v>
      </c>
      <c r="F137">
        <v>2020</v>
      </c>
      <c r="G137">
        <v>1.7753599999999999E-5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129</v>
      </c>
      <c r="D138" t="s">
        <v>213</v>
      </c>
      <c r="E138" t="s">
        <v>180</v>
      </c>
      <c r="F138">
        <v>2025</v>
      </c>
      <c r="G138">
        <v>7.0079999999999988E-6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129</v>
      </c>
      <c r="D139" t="s">
        <v>213</v>
      </c>
      <c r="E139" t="s">
        <v>180</v>
      </c>
      <c r="F139">
        <v>2030</v>
      </c>
      <c r="G139">
        <v>4.2047999999999991E-6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129</v>
      </c>
      <c r="D140" t="s">
        <v>213</v>
      </c>
      <c r="E140" t="s">
        <v>180</v>
      </c>
      <c r="F140">
        <v>2035</v>
      </c>
      <c r="G140">
        <v>2.1024E-6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184</v>
      </c>
      <c r="D141" t="s">
        <v>208</v>
      </c>
      <c r="E141" t="s">
        <v>180</v>
      </c>
      <c r="F141">
        <v>2015</v>
      </c>
      <c r="G141">
        <v>1.6425818593098999E-2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184</v>
      </c>
      <c r="D142" t="s">
        <v>208</v>
      </c>
      <c r="E142" t="s">
        <v>180</v>
      </c>
      <c r="F142">
        <v>2020</v>
      </c>
      <c r="G142">
        <v>1.6256480257088E-2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184</v>
      </c>
      <c r="D143" t="s">
        <v>208</v>
      </c>
      <c r="E143" t="s">
        <v>180</v>
      </c>
      <c r="F143">
        <v>2025</v>
      </c>
      <c r="G143">
        <v>5.0040948075834001E-2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184</v>
      </c>
      <c r="D144" t="s">
        <v>208</v>
      </c>
      <c r="E144" t="s">
        <v>180</v>
      </c>
      <c r="F144">
        <v>2030</v>
      </c>
      <c r="G144">
        <v>5.0087257074015012E-2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184</v>
      </c>
      <c r="D145" t="s">
        <v>208</v>
      </c>
      <c r="E145" t="s">
        <v>180</v>
      </c>
      <c r="F145">
        <v>2035</v>
      </c>
      <c r="G145">
        <v>5.0217461978454003E-2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184</v>
      </c>
      <c r="D146" t="s">
        <v>208</v>
      </c>
      <c r="E146" t="s">
        <v>180</v>
      </c>
      <c r="F146">
        <v>2040</v>
      </c>
      <c r="G146">
        <v>4.9096598254670012E-2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184</v>
      </c>
      <c r="D147" t="s">
        <v>208</v>
      </c>
      <c r="E147" t="s">
        <v>180</v>
      </c>
      <c r="F147">
        <v>2045</v>
      </c>
      <c r="G147">
        <v>4.889876189898E-2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184</v>
      </c>
      <c r="D148" t="s">
        <v>208</v>
      </c>
      <c r="E148" t="s">
        <v>180</v>
      </c>
      <c r="F148">
        <v>2050</v>
      </c>
      <c r="G148">
        <v>5.0762288770562998E-2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184</v>
      </c>
      <c r="D149" t="s">
        <v>209</v>
      </c>
      <c r="E149" t="s">
        <v>180</v>
      </c>
      <c r="F149">
        <v>2015</v>
      </c>
      <c r="G149">
        <v>0.21841114802544501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184</v>
      </c>
      <c r="D150" t="s">
        <v>209</v>
      </c>
      <c r="E150" t="s">
        <v>180</v>
      </c>
      <c r="F150">
        <v>2020</v>
      </c>
      <c r="G150">
        <v>0.24701320725043199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184</v>
      </c>
      <c r="D151" t="s">
        <v>209</v>
      </c>
      <c r="E151" t="s">
        <v>180</v>
      </c>
      <c r="F151">
        <v>2025</v>
      </c>
      <c r="G151">
        <v>7.8636508292732013E-2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184</v>
      </c>
      <c r="D152" t="s">
        <v>209</v>
      </c>
      <c r="E152" t="s">
        <v>180</v>
      </c>
      <c r="F152">
        <v>2030</v>
      </c>
      <c r="G152">
        <v>4.9924430141720003E-2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184</v>
      </c>
      <c r="D153" t="s">
        <v>209</v>
      </c>
      <c r="E153" t="s">
        <v>180</v>
      </c>
      <c r="F153">
        <v>2035</v>
      </c>
      <c r="G153">
        <v>2.9689128141727E-2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184</v>
      </c>
      <c r="D154" t="s">
        <v>209</v>
      </c>
      <c r="E154" t="s">
        <v>180</v>
      </c>
      <c r="F154">
        <v>2040</v>
      </c>
      <c r="G154">
        <v>8.9266196331840002E-3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184</v>
      </c>
      <c r="D155" t="s">
        <v>209</v>
      </c>
      <c r="E155" t="s">
        <v>180</v>
      </c>
      <c r="F155">
        <v>2045</v>
      </c>
      <c r="G155">
        <v>2.1142186986039999E-3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184</v>
      </c>
      <c r="D156" t="s">
        <v>209</v>
      </c>
      <c r="E156" t="s">
        <v>180</v>
      </c>
      <c r="F156">
        <v>2050</v>
      </c>
      <c r="G156">
        <v>2.4376380934240001E-3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184</v>
      </c>
      <c r="D157" t="s">
        <v>210</v>
      </c>
      <c r="E157" t="s">
        <v>180</v>
      </c>
      <c r="F157">
        <v>2040</v>
      </c>
      <c r="G157">
        <v>5.6422653339700006E-3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184</v>
      </c>
      <c r="D158" t="s">
        <v>210</v>
      </c>
      <c r="E158" t="s">
        <v>180</v>
      </c>
      <c r="F158">
        <v>2045</v>
      </c>
      <c r="G158">
        <v>7.2648087448460002E-3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184</v>
      </c>
      <c r="D159" t="s">
        <v>210</v>
      </c>
      <c r="E159" t="s">
        <v>180</v>
      </c>
      <c r="F159">
        <v>2050</v>
      </c>
      <c r="G159">
        <v>1.0891873963366E-2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184</v>
      </c>
      <c r="D160" t="s">
        <v>211</v>
      </c>
      <c r="E160" t="s">
        <v>180</v>
      </c>
      <c r="F160">
        <v>2015</v>
      </c>
      <c r="G160">
        <v>2.1195294117639998E-3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184</v>
      </c>
      <c r="D161" t="s">
        <v>211</v>
      </c>
      <c r="E161" t="s">
        <v>180</v>
      </c>
      <c r="F161">
        <v>2020</v>
      </c>
      <c r="G161">
        <v>3.9419999999999997E-6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184</v>
      </c>
      <c r="D162" t="s">
        <v>211</v>
      </c>
      <c r="E162" t="s">
        <v>180</v>
      </c>
      <c r="F162">
        <v>2025</v>
      </c>
      <c r="G162">
        <v>7.8839999999999994E-6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184</v>
      </c>
      <c r="D163" t="s">
        <v>211</v>
      </c>
      <c r="E163" t="s">
        <v>180</v>
      </c>
      <c r="F163">
        <v>2030</v>
      </c>
      <c r="G163">
        <v>1.5767999999999999E-5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184</v>
      </c>
      <c r="D164" t="s">
        <v>211</v>
      </c>
      <c r="E164" t="s">
        <v>180</v>
      </c>
      <c r="F164">
        <v>2035</v>
      </c>
      <c r="G164">
        <v>3.1535999999999998E-5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184</v>
      </c>
      <c r="D165" t="s">
        <v>212</v>
      </c>
      <c r="E165" t="s">
        <v>180</v>
      </c>
      <c r="F165">
        <v>2015</v>
      </c>
      <c r="G165">
        <v>7.5671000000000002E-2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184</v>
      </c>
      <c r="D166" t="s">
        <v>212</v>
      </c>
      <c r="E166" t="s">
        <v>180</v>
      </c>
      <c r="F166">
        <v>2020</v>
      </c>
      <c r="G166">
        <v>7.3825365853658009E-2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184</v>
      </c>
      <c r="D167" t="s">
        <v>212</v>
      </c>
      <c r="E167" t="s">
        <v>180</v>
      </c>
      <c r="F167">
        <v>2025</v>
      </c>
      <c r="G167">
        <v>6.1995518072289008E-2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184</v>
      </c>
      <c r="D168" t="s">
        <v>212</v>
      </c>
      <c r="E168" t="s">
        <v>180</v>
      </c>
      <c r="F168">
        <v>2030</v>
      </c>
      <c r="G168">
        <v>5.2068854761904003E-2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184</v>
      </c>
      <c r="D169" t="s">
        <v>212</v>
      </c>
      <c r="E169" t="s">
        <v>180</v>
      </c>
      <c r="F169">
        <v>2035</v>
      </c>
      <c r="G169">
        <v>4.3737838000000001E-2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184</v>
      </c>
      <c r="D170" t="s">
        <v>212</v>
      </c>
      <c r="E170" t="s">
        <v>180</v>
      </c>
      <c r="F170">
        <v>2040</v>
      </c>
      <c r="G170">
        <v>3.7177162299999997E-2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184</v>
      </c>
      <c r="D171" t="s">
        <v>212</v>
      </c>
      <c r="E171" t="s">
        <v>180</v>
      </c>
      <c r="F171">
        <v>2045</v>
      </c>
      <c r="G171">
        <v>3.1600587954999003E-2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184</v>
      </c>
      <c r="D172" t="s">
        <v>212</v>
      </c>
      <c r="E172" t="s">
        <v>180</v>
      </c>
      <c r="F172">
        <v>2050</v>
      </c>
      <c r="G172">
        <v>2.6860499761749999E-2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184</v>
      </c>
      <c r="D173" t="s">
        <v>213</v>
      </c>
      <c r="E173" t="s">
        <v>180</v>
      </c>
      <c r="F173">
        <v>2015</v>
      </c>
      <c r="G173">
        <v>3.7469518034025012E-2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184</v>
      </c>
      <c r="D174" t="s">
        <v>213</v>
      </c>
      <c r="E174" t="s">
        <v>180</v>
      </c>
      <c r="F174">
        <v>2020</v>
      </c>
      <c r="G174">
        <v>2.1804224000000001E-3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121</v>
      </c>
      <c r="D175" t="s">
        <v>208</v>
      </c>
      <c r="E175" t="s">
        <v>180</v>
      </c>
      <c r="F175">
        <v>2015</v>
      </c>
      <c r="G175">
        <v>1.1877296285442001E-2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121</v>
      </c>
      <c r="D176" t="s">
        <v>208</v>
      </c>
      <c r="E176" t="s">
        <v>180</v>
      </c>
      <c r="F176">
        <v>2020</v>
      </c>
      <c r="G176">
        <v>1.4770510168166001E-2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121</v>
      </c>
      <c r="D177" t="s">
        <v>208</v>
      </c>
      <c r="E177" t="s">
        <v>180</v>
      </c>
      <c r="F177">
        <v>2025</v>
      </c>
      <c r="G177">
        <v>2.1886549167068999E-2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121</v>
      </c>
      <c r="D178" t="s">
        <v>208</v>
      </c>
      <c r="E178" t="s">
        <v>180</v>
      </c>
      <c r="F178">
        <v>2030</v>
      </c>
      <c r="G178">
        <v>2.9917598710630999E-2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121</v>
      </c>
      <c r="D179" t="s">
        <v>208</v>
      </c>
      <c r="E179" t="s">
        <v>180</v>
      </c>
      <c r="F179">
        <v>2035</v>
      </c>
      <c r="G179">
        <v>2.9669645108975001E-2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121</v>
      </c>
      <c r="D180" t="s">
        <v>208</v>
      </c>
      <c r="E180" t="s">
        <v>180</v>
      </c>
      <c r="F180">
        <v>2040</v>
      </c>
      <c r="G180">
        <v>3.1271082220629E-2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121</v>
      </c>
      <c r="D181" t="s">
        <v>208</v>
      </c>
      <c r="E181" t="s">
        <v>180</v>
      </c>
      <c r="F181">
        <v>2045</v>
      </c>
      <c r="G181">
        <v>3.0560670814844999E-2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121</v>
      </c>
      <c r="D182" t="s">
        <v>208</v>
      </c>
      <c r="E182" t="s">
        <v>180</v>
      </c>
      <c r="F182">
        <v>2050</v>
      </c>
      <c r="G182">
        <v>3.830650187944E-2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121</v>
      </c>
      <c r="D183" t="s">
        <v>209</v>
      </c>
      <c r="E183" t="s">
        <v>180</v>
      </c>
      <c r="F183">
        <v>2015</v>
      </c>
      <c r="G183">
        <v>0.16622681246806301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121</v>
      </c>
      <c r="D184" t="s">
        <v>209</v>
      </c>
      <c r="E184" t="s">
        <v>180</v>
      </c>
      <c r="F184">
        <v>2020</v>
      </c>
      <c r="G184">
        <v>0.15772727462946901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121</v>
      </c>
      <c r="D185" t="s">
        <v>209</v>
      </c>
      <c r="E185" t="s">
        <v>180</v>
      </c>
      <c r="F185">
        <v>2025</v>
      </c>
      <c r="G185">
        <v>0.105241952995223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121</v>
      </c>
      <c r="D186" t="s">
        <v>209</v>
      </c>
      <c r="E186" t="s">
        <v>180</v>
      </c>
      <c r="F186">
        <v>2030</v>
      </c>
      <c r="G186">
        <v>5.1348957527373007E-2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121</v>
      </c>
      <c r="D187" t="s">
        <v>209</v>
      </c>
      <c r="E187" t="s">
        <v>180</v>
      </c>
      <c r="F187">
        <v>2035</v>
      </c>
      <c r="G187">
        <v>3.9560219866109997E-2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121</v>
      </c>
      <c r="D188" t="s">
        <v>209</v>
      </c>
      <c r="E188" t="s">
        <v>180</v>
      </c>
      <c r="F188">
        <v>2040</v>
      </c>
      <c r="G188">
        <v>1.2966130564345001E-2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121</v>
      </c>
      <c r="D189" t="s">
        <v>209</v>
      </c>
      <c r="E189" t="s">
        <v>180</v>
      </c>
      <c r="F189">
        <v>2045</v>
      </c>
      <c r="G189">
        <v>5.8764315725929996E-3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121</v>
      </c>
      <c r="D190" t="s">
        <v>209</v>
      </c>
      <c r="E190" t="s">
        <v>180</v>
      </c>
      <c r="F190">
        <v>2050</v>
      </c>
      <c r="G190">
        <v>5.9983910949080003E-3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121</v>
      </c>
      <c r="D191" t="s">
        <v>210</v>
      </c>
      <c r="E191" t="s">
        <v>180</v>
      </c>
      <c r="F191">
        <v>2040</v>
      </c>
      <c r="G191">
        <v>8.0629099278360008E-3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121</v>
      </c>
      <c r="D192" t="s">
        <v>210</v>
      </c>
      <c r="E192" t="s">
        <v>180</v>
      </c>
      <c r="F192">
        <v>2045</v>
      </c>
      <c r="G192">
        <v>1.1847203869365001E-2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121</v>
      </c>
      <c r="D193" t="s">
        <v>210</v>
      </c>
      <c r="E193" t="s">
        <v>180</v>
      </c>
      <c r="F193">
        <v>2050</v>
      </c>
      <c r="G193">
        <v>1.7373042499086E-2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121</v>
      </c>
      <c r="D194" t="s">
        <v>211</v>
      </c>
      <c r="E194" t="s">
        <v>180</v>
      </c>
      <c r="F194">
        <v>2015</v>
      </c>
      <c r="G194">
        <v>1.1856E-2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121</v>
      </c>
      <c r="D195" t="s">
        <v>211</v>
      </c>
      <c r="E195" t="s">
        <v>180</v>
      </c>
      <c r="F195">
        <v>2020</v>
      </c>
      <c r="G195">
        <v>7.5645176470588238E-4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121</v>
      </c>
      <c r="D196" t="s">
        <v>211</v>
      </c>
      <c r="E196" t="s">
        <v>180</v>
      </c>
      <c r="F196">
        <v>2025</v>
      </c>
      <c r="G196">
        <v>5.864047058823529E-4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121</v>
      </c>
      <c r="D197" t="s">
        <v>211</v>
      </c>
      <c r="E197" t="s">
        <v>180</v>
      </c>
      <c r="F197">
        <v>2030</v>
      </c>
      <c r="G197">
        <v>8.8012235294117656E-5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121</v>
      </c>
      <c r="D198" t="s">
        <v>211</v>
      </c>
      <c r="E198" t="s">
        <v>180</v>
      </c>
      <c r="F198">
        <v>2035</v>
      </c>
      <c r="G198">
        <v>1.7602447058823531E-4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121</v>
      </c>
      <c r="D199" t="s">
        <v>212</v>
      </c>
      <c r="E199" t="s">
        <v>180</v>
      </c>
      <c r="F199">
        <v>2015</v>
      </c>
      <c r="G199">
        <v>4.1925999999999998E-2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121</v>
      </c>
      <c r="D200" t="s">
        <v>212</v>
      </c>
      <c r="E200" t="s">
        <v>180</v>
      </c>
      <c r="F200">
        <v>2020</v>
      </c>
      <c r="G200">
        <v>4.0903414634146013E-2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121</v>
      </c>
      <c r="D201" t="s">
        <v>212</v>
      </c>
      <c r="E201" t="s">
        <v>180</v>
      </c>
      <c r="F201">
        <v>2025</v>
      </c>
      <c r="G201">
        <v>3.4349012048191997E-2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121</v>
      </c>
      <c r="D202" t="s">
        <v>212</v>
      </c>
      <c r="E202" t="s">
        <v>180</v>
      </c>
      <c r="F202">
        <v>2030</v>
      </c>
      <c r="G202">
        <v>2.884908095238E-2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121</v>
      </c>
      <c r="D203" t="s">
        <v>212</v>
      </c>
      <c r="E203" t="s">
        <v>180</v>
      </c>
      <c r="F203">
        <v>2035</v>
      </c>
      <c r="G203">
        <v>2.4233227999999999E-2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121</v>
      </c>
      <c r="D204" t="s">
        <v>212</v>
      </c>
      <c r="E204" t="s">
        <v>180</v>
      </c>
      <c r="F204">
        <v>2040</v>
      </c>
      <c r="G204">
        <v>2.0598243799999E-2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121</v>
      </c>
      <c r="D205" t="s">
        <v>212</v>
      </c>
      <c r="E205" t="s">
        <v>180</v>
      </c>
      <c r="F205">
        <v>2045</v>
      </c>
      <c r="G205">
        <v>1.7508507229998999E-2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121</v>
      </c>
      <c r="D206" t="s">
        <v>212</v>
      </c>
      <c r="E206" t="s">
        <v>180</v>
      </c>
      <c r="F206">
        <v>2050</v>
      </c>
      <c r="G206">
        <v>1.48822311455E-2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124</v>
      </c>
      <c r="D207" t="s">
        <v>208</v>
      </c>
      <c r="E207" t="s">
        <v>180</v>
      </c>
      <c r="F207">
        <v>2015</v>
      </c>
      <c r="G207">
        <v>3.8021363741939998E-3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124</v>
      </c>
      <c r="D208" t="s">
        <v>208</v>
      </c>
      <c r="E208" t="s">
        <v>180</v>
      </c>
      <c r="F208">
        <v>2020</v>
      </c>
      <c r="G208">
        <v>4.1917275928310014E-3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124</v>
      </c>
      <c r="D209" t="s">
        <v>208</v>
      </c>
      <c r="E209" t="s">
        <v>180</v>
      </c>
      <c r="F209">
        <v>2025</v>
      </c>
      <c r="G209">
        <v>4.3308018992460002E-3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124</v>
      </c>
      <c r="D210" t="s">
        <v>208</v>
      </c>
      <c r="E210" t="s">
        <v>180</v>
      </c>
      <c r="F210">
        <v>2030</v>
      </c>
      <c r="G210">
        <v>7.5727132123230003E-3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124</v>
      </c>
      <c r="D211" t="s">
        <v>208</v>
      </c>
      <c r="E211" t="s">
        <v>180</v>
      </c>
      <c r="F211">
        <v>2035</v>
      </c>
      <c r="G211">
        <v>7.5465924454770003E-3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124</v>
      </c>
      <c r="D212" t="s">
        <v>208</v>
      </c>
      <c r="E212" t="s">
        <v>180</v>
      </c>
      <c r="F212">
        <v>2040</v>
      </c>
      <c r="G212">
        <v>7.3827466936120002E-3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124</v>
      </c>
      <c r="D213" t="s">
        <v>208</v>
      </c>
      <c r="E213" t="s">
        <v>180</v>
      </c>
      <c r="F213">
        <v>2045</v>
      </c>
      <c r="G213">
        <v>7.3674202215210007E-3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124</v>
      </c>
      <c r="D214" t="s">
        <v>208</v>
      </c>
      <c r="E214" t="s">
        <v>180</v>
      </c>
      <c r="F214">
        <v>2050</v>
      </c>
      <c r="G214">
        <v>8.924961195318E-3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124</v>
      </c>
      <c r="D215" t="s">
        <v>209</v>
      </c>
      <c r="E215" t="s">
        <v>180</v>
      </c>
      <c r="F215">
        <v>2015</v>
      </c>
      <c r="G215">
        <v>3.4690968003528E-2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124</v>
      </c>
      <c r="D216" t="s">
        <v>209</v>
      </c>
      <c r="E216" t="s">
        <v>180</v>
      </c>
      <c r="F216">
        <v>2020</v>
      </c>
      <c r="G216">
        <v>3.2608485295282E-2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124</v>
      </c>
      <c r="D217" t="s">
        <v>209</v>
      </c>
      <c r="E217" t="s">
        <v>180</v>
      </c>
      <c r="F217">
        <v>2025</v>
      </c>
      <c r="G217">
        <v>2.8359674418900999E-2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124</v>
      </c>
      <c r="D218" t="s">
        <v>209</v>
      </c>
      <c r="E218" t="s">
        <v>180</v>
      </c>
      <c r="F218">
        <v>2030</v>
      </c>
      <c r="G218">
        <v>9.8901861546310012E-3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124</v>
      </c>
      <c r="D219" t="s">
        <v>209</v>
      </c>
      <c r="E219" t="s">
        <v>180</v>
      </c>
      <c r="F219">
        <v>2035</v>
      </c>
      <c r="G219">
        <v>6.1965721939090009E-3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124</v>
      </c>
      <c r="D220" t="s">
        <v>209</v>
      </c>
      <c r="E220" t="s">
        <v>180</v>
      </c>
      <c r="F220">
        <v>2040</v>
      </c>
      <c r="G220">
        <v>2.1429901726639999E-3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124</v>
      </c>
      <c r="D221" t="s">
        <v>209</v>
      </c>
      <c r="E221" t="s">
        <v>180</v>
      </c>
      <c r="F221">
        <v>2045</v>
      </c>
      <c r="G221">
        <v>1.2071981651069999E-3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124</v>
      </c>
      <c r="D222" t="s">
        <v>209</v>
      </c>
      <c r="E222" t="s">
        <v>180</v>
      </c>
      <c r="F222">
        <v>2050</v>
      </c>
      <c r="G222">
        <v>9.7411170439369729E-4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124</v>
      </c>
      <c r="D223" t="s">
        <v>210</v>
      </c>
      <c r="E223" t="s">
        <v>180</v>
      </c>
      <c r="F223">
        <v>2040</v>
      </c>
      <c r="G223">
        <v>7.002476082871717E-4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124</v>
      </c>
      <c r="D224" t="s">
        <v>210</v>
      </c>
      <c r="E224" t="s">
        <v>180</v>
      </c>
      <c r="F224">
        <v>2045</v>
      </c>
      <c r="G224">
        <v>8.1699734014336603E-4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124</v>
      </c>
      <c r="D225" t="s">
        <v>210</v>
      </c>
      <c r="E225" t="s">
        <v>180</v>
      </c>
      <c r="F225">
        <v>2050</v>
      </c>
      <c r="G225">
        <v>6.9410749035208079E-4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124</v>
      </c>
      <c r="D226" t="s">
        <v>211</v>
      </c>
      <c r="E226" t="s">
        <v>180</v>
      </c>
      <c r="F226">
        <v>2015</v>
      </c>
      <c r="G226">
        <v>1.5821176470579999E-3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124</v>
      </c>
      <c r="D227" t="s">
        <v>211</v>
      </c>
      <c r="E227" t="s">
        <v>180</v>
      </c>
      <c r="F227">
        <v>2020</v>
      </c>
      <c r="G227">
        <v>2.019952941176471E-4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124</v>
      </c>
      <c r="D228" t="s">
        <v>211</v>
      </c>
      <c r="E228" t="s">
        <v>180</v>
      </c>
      <c r="F228">
        <v>2025</v>
      </c>
      <c r="G228">
        <v>7.8324705882352981E-5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124</v>
      </c>
      <c r="D229" t="s">
        <v>211</v>
      </c>
      <c r="E229" t="s">
        <v>180</v>
      </c>
      <c r="F229">
        <v>2030</v>
      </c>
      <c r="G229">
        <v>4.6994823529411769E-5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124</v>
      </c>
      <c r="D230" t="s">
        <v>211</v>
      </c>
      <c r="E230" t="s">
        <v>180</v>
      </c>
      <c r="F230">
        <v>2035</v>
      </c>
      <c r="G230">
        <v>2.3497411764705881E-5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124</v>
      </c>
      <c r="D231" t="s">
        <v>212</v>
      </c>
      <c r="E231" t="s">
        <v>180</v>
      </c>
      <c r="F231">
        <v>2015</v>
      </c>
      <c r="G231">
        <v>1.5532000000000001E-2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124</v>
      </c>
      <c r="D232" t="s">
        <v>212</v>
      </c>
      <c r="E232" t="s">
        <v>180</v>
      </c>
      <c r="F232">
        <v>2020</v>
      </c>
      <c r="G232">
        <v>1.5153170731706999E-2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124</v>
      </c>
      <c r="D233" t="s">
        <v>212</v>
      </c>
      <c r="E233" t="s">
        <v>180</v>
      </c>
      <c r="F233">
        <v>2025</v>
      </c>
      <c r="G233">
        <v>1.2725012048192E-2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124</v>
      </c>
      <c r="D234" t="s">
        <v>212</v>
      </c>
      <c r="E234" t="s">
        <v>180</v>
      </c>
      <c r="F234">
        <v>2030</v>
      </c>
      <c r="G234">
        <v>1.0687495238095E-2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124</v>
      </c>
      <c r="D235" t="s">
        <v>212</v>
      </c>
      <c r="E235" t="s">
        <v>180</v>
      </c>
      <c r="F235">
        <v>2035</v>
      </c>
      <c r="G235">
        <v>8.9774959999990005E-3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124</v>
      </c>
      <c r="D236" t="s">
        <v>212</v>
      </c>
      <c r="E236" t="s">
        <v>180</v>
      </c>
      <c r="F236">
        <v>2040</v>
      </c>
      <c r="G236">
        <v>7.6308716000000002E-3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124</v>
      </c>
      <c r="D237" t="s">
        <v>212</v>
      </c>
      <c r="E237" t="s">
        <v>180</v>
      </c>
      <c r="F237">
        <v>2045</v>
      </c>
      <c r="G237">
        <v>6.4862408599990007E-3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124</v>
      </c>
      <c r="D238" t="s">
        <v>212</v>
      </c>
      <c r="E238" t="s">
        <v>180</v>
      </c>
      <c r="F238">
        <v>2050</v>
      </c>
      <c r="G238">
        <v>5.5133047309990002E-3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185</v>
      </c>
      <c r="D239" t="s">
        <v>208</v>
      </c>
      <c r="E239" t="s">
        <v>180</v>
      </c>
      <c r="F239">
        <v>2015</v>
      </c>
      <c r="G239">
        <v>0.82841818084757801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185</v>
      </c>
      <c r="D240" t="s">
        <v>208</v>
      </c>
      <c r="E240" t="s">
        <v>180</v>
      </c>
      <c r="F240">
        <v>2020</v>
      </c>
      <c r="G240">
        <v>1.2075687658369769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185</v>
      </c>
      <c r="D241" t="s">
        <v>208</v>
      </c>
      <c r="E241" t="s">
        <v>180</v>
      </c>
      <c r="F241">
        <v>2025</v>
      </c>
      <c r="G241">
        <v>1.653920121856564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185</v>
      </c>
      <c r="D242" t="s">
        <v>208</v>
      </c>
      <c r="E242" t="s">
        <v>180</v>
      </c>
      <c r="F242">
        <v>2030</v>
      </c>
      <c r="G242">
        <v>2.2390490748683218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185</v>
      </c>
      <c r="D243" t="s">
        <v>208</v>
      </c>
      <c r="E243" t="s">
        <v>180</v>
      </c>
      <c r="F243">
        <v>2035</v>
      </c>
      <c r="G243">
        <v>2.3130172817596959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185</v>
      </c>
      <c r="D244" t="s">
        <v>208</v>
      </c>
      <c r="E244" t="s">
        <v>180</v>
      </c>
      <c r="F244">
        <v>2040</v>
      </c>
      <c r="G244">
        <v>2.3676255767179351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185</v>
      </c>
      <c r="D245" t="s">
        <v>208</v>
      </c>
      <c r="E245" t="s">
        <v>180</v>
      </c>
      <c r="F245">
        <v>2045</v>
      </c>
      <c r="G245">
        <v>2.3257629414866559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185</v>
      </c>
      <c r="D246" t="s">
        <v>208</v>
      </c>
      <c r="E246" t="s">
        <v>180</v>
      </c>
      <c r="F246">
        <v>2050</v>
      </c>
      <c r="G246">
        <v>2.5268323415818661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185</v>
      </c>
      <c r="D247" t="s">
        <v>209</v>
      </c>
      <c r="E247" t="s">
        <v>180</v>
      </c>
      <c r="F247">
        <v>2015</v>
      </c>
      <c r="G247">
        <v>11.084841387788471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185</v>
      </c>
      <c r="D248" t="s">
        <v>209</v>
      </c>
      <c r="E248" t="s">
        <v>180</v>
      </c>
      <c r="F248">
        <v>2020</v>
      </c>
      <c r="G248">
        <v>10.03931608014749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185</v>
      </c>
      <c r="D249" t="s">
        <v>209</v>
      </c>
      <c r="E249" t="s">
        <v>180</v>
      </c>
      <c r="F249">
        <v>2025</v>
      </c>
      <c r="G249">
        <v>8.1317137530369337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185</v>
      </c>
      <c r="D250" t="s">
        <v>209</v>
      </c>
      <c r="E250" t="s">
        <v>180</v>
      </c>
      <c r="F250">
        <v>2030</v>
      </c>
      <c r="G250">
        <v>4.6274971576301089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185</v>
      </c>
      <c r="D251" t="s">
        <v>209</v>
      </c>
      <c r="E251" t="s">
        <v>180</v>
      </c>
      <c r="F251">
        <v>2035</v>
      </c>
      <c r="G251">
        <v>2.85737534286491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185</v>
      </c>
      <c r="D252" t="s">
        <v>209</v>
      </c>
      <c r="E252" t="s">
        <v>180</v>
      </c>
      <c r="F252">
        <v>2040</v>
      </c>
      <c r="G252">
        <v>1.3558475658102169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185</v>
      </c>
      <c r="D253" t="s">
        <v>209</v>
      </c>
      <c r="E253" t="s">
        <v>180</v>
      </c>
      <c r="F253">
        <v>2045</v>
      </c>
      <c r="G253">
        <v>0.97550576858504312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185</v>
      </c>
      <c r="D254" t="s">
        <v>209</v>
      </c>
      <c r="E254" t="s">
        <v>180</v>
      </c>
      <c r="F254">
        <v>2050</v>
      </c>
      <c r="G254">
        <v>0.89552811697001311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185</v>
      </c>
      <c r="D255" t="s">
        <v>210</v>
      </c>
      <c r="E255" t="s">
        <v>180</v>
      </c>
      <c r="F255">
        <v>2040</v>
      </c>
      <c r="G255">
        <v>0.42035110764374201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185</v>
      </c>
      <c r="D256" t="s">
        <v>210</v>
      </c>
      <c r="E256" t="s">
        <v>180</v>
      </c>
      <c r="F256">
        <v>2045</v>
      </c>
      <c r="G256">
        <v>0.648972318941888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185</v>
      </c>
      <c r="D257" t="s">
        <v>210</v>
      </c>
      <c r="E257" t="s">
        <v>180</v>
      </c>
      <c r="F257">
        <v>2050</v>
      </c>
      <c r="G257">
        <v>0.87368354694534001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185</v>
      </c>
      <c r="D258" t="s">
        <v>211</v>
      </c>
      <c r="E258" t="s">
        <v>180</v>
      </c>
      <c r="F258">
        <v>2015</v>
      </c>
      <c r="G258">
        <v>2.0968677647058831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185</v>
      </c>
      <c r="D259" t="s">
        <v>211</v>
      </c>
      <c r="E259" t="s">
        <v>180</v>
      </c>
      <c r="F259">
        <v>2020</v>
      </c>
      <c r="G259">
        <v>1.0484338823529411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185</v>
      </c>
      <c r="D260" t="s">
        <v>211</v>
      </c>
      <c r="E260" t="s">
        <v>180</v>
      </c>
      <c r="F260">
        <v>2025</v>
      </c>
      <c r="G260">
        <v>5.9362316685513013E-2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185</v>
      </c>
      <c r="D261" t="s">
        <v>211</v>
      </c>
      <c r="E261" t="s">
        <v>180</v>
      </c>
      <c r="F261">
        <v>2030</v>
      </c>
      <c r="G261">
        <v>4.5081524239990997E-2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185</v>
      </c>
      <c r="D262" t="s">
        <v>211</v>
      </c>
      <c r="E262" t="s">
        <v>180</v>
      </c>
      <c r="F262">
        <v>2035</v>
      </c>
      <c r="G262">
        <v>3.2155795764705002E-2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185</v>
      </c>
      <c r="D263" t="s">
        <v>211</v>
      </c>
      <c r="E263" t="s">
        <v>180</v>
      </c>
      <c r="F263">
        <v>2040</v>
      </c>
      <c r="G263">
        <v>2.1647744528019998E-3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185</v>
      </c>
      <c r="D264" t="s">
        <v>212</v>
      </c>
      <c r="E264" t="s">
        <v>180</v>
      </c>
      <c r="F264">
        <v>2015</v>
      </c>
      <c r="G264">
        <v>2.1473309999999999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185</v>
      </c>
      <c r="D265" t="s">
        <v>212</v>
      </c>
      <c r="E265" t="s">
        <v>180</v>
      </c>
      <c r="F265">
        <v>2020</v>
      </c>
      <c r="G265">
        <v>2.0949570731707321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185</v>
      </c>
      <c r="D266" t="s">
        <v>212</v>
      </c>
      <c r="E266" t="s">
        <v>180</v>
      </c>
      <c r="F266">
        <v>2025</v>
      </c>
      <c r="G266">
        <v>1.7592591325301199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185</v>
      </c>
      <c r="D267" t="s">
        <v>212</v>
      </c>
      <c r="E267" t="s">
        <v>180</v>
      </c>
      <c r="F267">
        <v>2030</v>
      </c>
      <c r="G267">
        <v>1.477568235714285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185</v>
      </c>
      <c r="D268" t="s">
        <v>212</v>
      </c>
      <c r="E268" t="s">
        <v>180</v>
      </c>
      <c r="F268">
        <v>2035</v>
      </c>
      <c r="G268">
        <v>1.241157318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185</v>
      </c>
      <c r="D269" t="s">
        <v>212</v>
      </c>
      <c r="E269" t="s">
        <v>180</v>
      </c>
      <c r="F269">
        <v>2040</v>
      </c>
      <c r="G269">
        <v>1.0549837203000001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185</v>
      </c>
      <c r="D270" t="s">
        <v>212</v>
      </c>
      <c r="E270" t="s">
        <v>180</v>
      </c>
      <c r="F270">
        <v>2045</v>
      </c>
      <c r="G270">
        <v>0.89673616225499908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185</v>
      </c>
      <c r="D271" t="s">
        <v>212</v>
      </c>
      <c r="E271" t="s">
        <v>180</v>
      </c>
      <c r="F271">
        <v>2050</v>
      </c>
      <c r="G271">
        <v>0.76222573791674908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185</v>
      </c>
      <c r="D272" t="s">
        <v>213</v>
      </c>
      <c r="E272" t="s">
        <v>180</v>
      </c>
      <c r="F272">
        <v>2015</v>
      </c>
      <c r="G272">
        <v>1.490597329776632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185</v>
      </c>
      <c r="D273" t="s">
        <v>213</v>
      </c>
      <c r="E273" t="s">
        <v>180</v>
      </c>
      <c r="F273">
        <v>2020</v>
      </c>
      <c r="G273">
        <v>1.0073786648883161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185</v>
      </c>
      <c r="D274" t="s">
        <v>213</v>
      </c>
      <c r="E274" t="s">
        <v>180</v>
      </c>
      <c r="F274">
        <v>2025</v>
      </c>
      <c r="G274">
        <v>0.38399465317699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185</v>
      </c>
      <c r="D275" t="s">
        <v>213</v>
      </c>
      <c r="E275" t="s">
        <v>180</v>
      </c>
      <c r="F275">
        <v>2030</v>
      </c>
      <c r="G275">
        <v>8.672448817882801E-2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185</v>
      </c>
      <c r="D276" t="s">
        <v>213</v>
      </c>
      <c r="E276" t="s">
        <v>180</v>
      </c>
      <c r="F276">
        <v>2035</v>
      </c>
      <c r="G276">
        <v>1.291146042475E-3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186</v>
      </c>
      <c r="D277" t="s">
        <v>208</v>
      </c>
      <c r="E277" t="s">
        <v>180</v>
      </c>
      <c r="F277">
        <v>2015</v>
      </c>
      <c r="G277">
        <v>0.82841818084757801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186</v>
      </c>
      <c r="D278" t="s">
        <v>208</v>
      </c>
      <c r="E278" t="s">
        <v>180</v>
      </c>
      <c r="F278">
        <v>2020</v>
      </c>
      <c r="G278">
        <v>1.2075687658369769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186</v>
      </c>
      <c r="D279" t="s">
        <v>208</v>
      </c>
      <c r="E279" t="s">
        <v>180</v>
      </c>
      <c r="F279">
        <v>2025</v>
      </c>
      <c r="G279">
        <v>1.653920121856564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186</v>
      </c>
      <c r="D280" t="s">
        <v>208</v>
      </c>
      <c r="E280" t="s">
        <v>180</v>
      </c>
      <c r="F280">
        <v>2030</v>
      </c>
      <c r="G280">
        <v>2.2390490748683218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186</v>
      </c>
      <c r="D281" t="s">
        <v>208</v>
      </c>
      <c r="E281" t="s">
        <v>180</v>
      </c>
      <c r="F281">
        <v>2035</v>
      </c>
      <c r="G281">
        <v>2.3130172817596959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186</v>
      </c>
      <c r="D282" t="s">
        <v>208</v>
      </c>
      <c r="E282" t="s">
        <v>180</v>
      </c>
      <c r="F282">
        <v>2040</v>
      </c>
      <c r="G282">
        <v>2.3676255767179351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186</v>
      </c>
      <c r="D283" t="s">
        <v>208</v>
      </c>
      <c r="E283" t="s">
        <v>180</v>
      </c>
      <c r="F283">
        <v>2045</v>
      </c>
      <c r="G283">
        <v>2.3257629414866559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186</v>
      </c>
      <c r="D284" t="s">
        <v>208</v>
      </c>
      <c r="E284" t="s">
        <v>180</v>
      </c>
      <c r="F284">
        <v>2050</v>
      </c>
      <c r="G284">
        <v>2.5268323415818661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186</v>
      </c>
      <c r="D285" t="s">
        <v>209</v>
      </c>
      <c r="E285" t="s">
        <v>180</v>
      </c>
      <c r="F285">
        <v>2015</v>
      </c>
      <c r="G285">
        <v>11.084841387788471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186</v>
      </c>
      <c r="D286" t="s">
        <v>209</v>
      </c>
      <c r="E286" t="s">
        <v>180</v>
      </c>
      <c r="F286">
        <v>2020</v>
      </c>
      <c r="G286">
        <v>10.03931608014749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186</v>
      </c>
      <c r="D287" t="s">
        <v>209</v>
      </c>
      <c r="E287" t="s">
        <v>180</v>
      </c>
      <c r="F287">
        <v>2025</v>
      </c>
      <c r="G287">
        <v>8.1317137530369337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186</v>
      </c>
      <c r="D288" t="s">
        <v>209</v>
      </c>
      <c r="E288" t="s">
        <v>180</v>
      </c>
      <c r="F288">
        <v>2030</v>
      </c>
      <c r="G288">
        <v>4.6274971576301089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186</v>
      </c>
      <c r="D289" t="s">
        <v>209</v>
      </c>
      <c r="E289" t="s">
        <v>180</v>
      </c>
      <c r="F289">
        <v>2035</v>
      </c>
      <c r="G289">
        <v>2.85737534286491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186</v>
      </c>
      <c r="D290" t="s">
        <v>209</v>
      </c>
      <c r="E290" t="s">
        <v>180</v>
      </c>
      <c r="F290">
        <v>2040</v>
      </c>
      <c r="G290">
        <v>1.3558475658102169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186</v>
      </c>
      <c r="D291" t="s">
        <v>209</v>
      </c>
      <c r="E291" t="s">
        <v>180</v>
      </c>
      <c r="F291">
        <v>2045</v>
      </c>
      <c r="G291">
        <v>0.97550576858504312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186</v>
      </c>
      <c r="D292" t="s">
        <v>209</v>
      </c>
      <c r="E292" t="s">
        <v>180</v>
      </c>
      <c r="F292">
        <v>2050</v>
      </c>
      <c r="G292">
        <v>0.89552811697001311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186</v>
      </c>
      <c r="D293" t="s">
        <v>210</v>
      </c>
      <c r="E293" t="s">
        <v>180</v>
      </c>
      <c r="F293">
        <v>2040</v>
      </c>
      <c r="G293">
        <v>0.42035110764374201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186</v>
      </c>
      <c r="D294" t="s">
        <v>210</v>
      </c>
      <c r="E294" t="s">
        <v>180</v>
      </c>
      <c r="F294">
        <v>2045</v>
      </c>
      <c r="G294">
        <v>0.648972318941888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186</v>
      </c>
      <c r="D295" t="s">
        <v>210</v>
      </c>
      <c r="E295" t="s">
        <v>180</v>
      </c>
      <c r="F295">
        <v>2050</v>
      </c>
      <c r="G295">
        <v>0.87368354694534001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186</v>
      </c>
      <c r="D296" t="s">
        <v>211</v>
      </c>
      <c r="E296" t="s">
        <v>180</v>
      </c>
      <c r="F296">
        <v>2015</v>
      </c>
      <c r="G296">
        <v>2.0968677647058831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186</v>
      </c>
      <c r="D297" t="s">
        <v>211</v>
      </c>
      <c r="E297" t="s">
        <v>180</v>
      </c>
      <c r="F297">
        <v>2020</v>
      </c>
      <c r="G297">
        <v>1.0484338823529411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186</v>
      </c>
      <c r="D298" t="s">
        <v>211</v>
      </c>
      <c r="E298" t="s">
        <v>180</v>
      </c>
      <c r="F298">
        <v>2025</v>
      </c>
      <c r="G298">
        <v>5.9362316685513013E-2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186</v>
      </c>
      <c r="D299" t="s">
        <v>211</v>
      </c>
      <c r="E299" t="s">
        <v>180</v>
      </c>
      <c r="F299">
        <v>2030</v>
      </c>
      <c r="G299">
        <v>4.5081524239990997E-2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186</v>
      </c>
      <c r="D300" t="s">
        <v>211</v>
      </c>
      <c r="E300" t="s">
        <v>180</v>
      </c>
      <c r="F300">
        <v>2035</v>
      </c>
      <c r="G300">
        <v>3.2155795764705002E-2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186</v>
      </c>
      <c r="D301" t="s">
        <v>211</v>
      </c>
      <c r="E301" t="s">
        <v>180</v>
      </c>
      <c r="F301">
        <v>2040</v>
      </c>
      <c r="G301">
        <v>2.1647744528019998E-3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186</v>
      </c>
      <c r="D302" t="s">
        <v>212</v>
      </c>
      <c r="E302" t="s">
        <v>180</v>
      </c>
      <c r="F302">
        <v>2015</v>
      </c>
      <c r="G302">
        <v>2.1473309999999999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186</v>
      </c>
      <c r="D303" t="s">
        <v>212</v>
      </c>
      <c r="E303" t="s">
        <v>180</v>
      </c>
      <c r="F303">
        <v>2020</v>
      </c>
      <c r="G303">
        <v>2.0949570731707321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186</v>
      </c>
      <c r="D304" t="s">
        <v>212</v>
      </c>
      <c r="E304" t="s">
        <v>180</v>
      </c>
      <c r="F304">
        <v>2025</v>
      </c>
      <c r="G304">
        <v>1.7592591325301199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186</v>
      </c>
      <c r="D305" t="s">
        <v>212</v>
      </c>
      <c r="E305" t="s">
        <v>180</v>
      </c>
      <c r="F305">
        <v>2030</v>
      </c>
      <c r="G305">
        <v>1.477568235714285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186</v>
      </c>
      <c r="D306" t="s">
        <v>212</v>
      </c>
      <c r="E306" t="s">
        <v>180</v>
      </c>
      <c r="F306">
        <v>2035</v>
      </c>
      <c r="G306">
        <v>1.241157318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186</v>
      </c>
      <c r="D307" t="s">
        <v>212</v>
      </c>
      <c r="E307" t="s">
        <v>180</v>
      </c>
      <c r="F307">
        <v>2040</v>
      </c>
      <c r="G307">
        <v>1.0549837203000001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186</v>
      </c>
      <c r="D308" t="s">
        <v>212</v>
      </c>
      <c r="E308" t="s">
        <v>180</v>
      </c>
      <c r="F308">
        <v>2045</v>
      </c>
      <c r="G308">
        <v>0.89673616225499908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186</v>
      </c>
      <c r="D309" t="s">
        <v>212</v>
      </c>
      <c r="E309" t="s">
        <v>180</v>
      </c>
      <c r="F309">
        <v>2050</v>
      </c>
      <c r="G309">
        <v>0.76222573791674908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186</v>
      </c>
      <c r="D310" t="s">
        <v>213</v>
      </c>
      <c r="E310" t="s">
        <v>180</v>
      </c>
      <c r="F310">
        <v>2015</v>
      </c>
      <c r="G310">
        <v>1.490597329776632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186</v>
      </c>
      <c r="D311" t="s">
        <v>213</v>
      </c>
      <c r="E311" t="s">
        <v>180</v>
      </c>
      <c r="F311">
        <v>2020</v>
      </c>
      <c r="G311">
        <v>1.0073786648883161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186</v>
      </c>
      <c r="D312" t="s">
        <v>213</v>
      </c>
      <c r="E312" t="s">
        <v>180</v>
      </c>
      <c r="F312">
        <v>2025</v>
      </c>
      <c r="G312">
        <v>0.38399465317699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186</v>
      </c>
      <c r="D313" t="s">
        <v>213</v>
      </c>
      <c r="E313" t="s">
        <v>180</v>
      </c>
      <c r="F313">
        <v>2030</v>
      </c>
      <c r="G313">
        <v>8.672448817882801E-2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186</v>
      </c>
      <c r="D314" t="s">
        <v>213</v>
      </c>
      <c r="E314" t="s">
        <v>180</v>
      </c>
      <c r="F314">
        <v>2035</v>
      </c>
      <c r="G314">
        <v>1.291146042475E-3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144</v>
      </c>
      <c r="D315" t="s">
        <v>208</v>
      </c>
      <c r="E315" t="s">
        <v>180</v>
      </c>
      <c r="F315">
        <v>2015</v>
      </c>
      <c r="G315">
        <v>6.0939687568060008E-2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144</v>
      </c>
      <c r="D316" t="s">
        <v>208</v>
      </c>
      <c r="E316" t="s">
        <v>180</v>
      </c>
      <c r="F316">
        <v>2020</v>
      </c>
      <c r="G316">
        <v>6.0311443366328002E-2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144</v>
      </c>
      <c r="D317" t="s">
        <v>208</v>
      </c>
      <c r="E317" t="s">
        <v>180</v>
      </c>
      <c r="F317">
        <v>2025</v>
      </c>
      <c r="G317">
        <v>6.8208428108655003E-2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144</v>
      </c>
      <c r="D318" t="s">
        <v>208</v>
      </c>
      <c r="E318" t="s">
        <v>180</v>
      </c>
      <c r="F318">
        <v>2030</v>
      </c>
      <c r="G318">
        <v>7.6018285062117011E-2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144</v>
      </c>
      <c r="D319" t="s">
        <v>208</v>
      </c>
      <c r="E319" t="s">
        <v>180</v>
      </c>
      <c r="F319">
        <v>2035</v>
      </c>
      <c r="G319">
        <v>7.1984215844132005E-2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144</v>
      </c>
      <c r="D320" t="s">
        <v>208</v>
      </c>
      <c r="E320" t="s">
        <v>180</v>
      </c>
      <c r="F320">
        <v>2040</v>
      </c>
      <c r="G320">
        <v>6.8620028881749007E-2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144</v>
      </c>
      <c r="D321" t="s">
        <v>208</v>
      </c>
      <c r="E321" t="s">
        <v>180</v>
      </c>
      <c r="F321">
        <v>2045</v>
      </c>
      <c r="G321">
        <v>6.5805582275326999E-2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144</v>
      </c>
      <c r="D322" t="s">
        <v>208</v>
      </c>
      <c r="E322" t="s">
        <v>180</v>
      </c>
      <c r="F322">
        <v>2050</v>
      </c>
      <c r="G322">
        <v>8.632853676633101E-2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144</v>
      </c>
      <c r="D323" t="s">
        <v>209</v>
      </c>
      <c r="E323" t="s">
        <v>180</v>
      </c>
      <c r="F323">
        <v>2015</v>
      </c>
      <c r="G323">
        <v>0.18074943321189399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144</v>
      </c>
      <c r="D324" t="s">
        <v>209</v>
      </c>
      <c r="E324" t="s">
        <v>180</v>
      </c>
      <c r="F324">
        <v>2020</v>
      </c>
      <c r="G324">
        <v>0.19444416567192899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144</v>
      </c>
      <c r="D325" t="s">
        <v>209</v>
      </c>
      <c r="E325" t="s">
        <v>180</v>
      </c>
      <c r="F325">
        <v>2025</v>
      </c>
      <c r="G325">
        <v>0.115635747209588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144</v>
      </c>
      <c r="D326" t="s">
        <v>209</v>
      </c>
      <c r="E326" t="s">
        <v>180</v>
      </c>
      <c r="F326">
        <v>2030</v>
      </c>
      <c r="G326">
        <v>3.9963215066662013E-2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144</v>
      </c>
      <c r="D327" t="s">
        <v>209</v>
      </c>
      <c r="E327" t="s">
        <v>180</v>
      </c>
      <c r="F327">
        <v>2035</v>
      </c>
      <c r="G327">
        <v>2.5447576624499001E-2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144</v>
      </c>
      <c r="D328" t="s">
        <v>209</v>
      </c>
      <c r="E328" t="s">
        <v>180</v>
      </c>
      <c r="F328">
        <v>2040</v>
      </c>
      <c r="G328">
        <v>1.0900862458998E-2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144</v>
      </c>
      <c r="D329" t="s">
        <v>209</v>
      </c>
      <c r="E329" t="s">
        <v>180</v>
      </c>
      <c r="F329">
        <v>2045</v>
      </c>
      <c r="G329">
        <v>8.8089076418890015E-3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144</v>
      </c>
      <c r="D330" t="s">
        <v>209</v>
      </c>
      <c r="E330" t="s">
        <v>180</v>
      </c>
      <c r="F330">
        <v>2050</v>
      </c>
      <c r="G330">
        <v>1.1364634759013999E-2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144</v>
      </c>
      <c r="D331" t="s">
        <v>211</v>
      </c>
      <c r="E331" t="s">
        <v>180</v>
      </c>
      <c r="F331">
        <v>2015</v>
      </c>
      <c r="G331">
        <v>2.3892705882352001E-2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144</v>
      </c>
      <c r="D332" t="s">
        <v>211</v>
      </c>
      <c r="E332" t="s">
        <v>180</v>
      </c>
      <c r="F332">
        <v>2020</v>
      </c>
      <c r="G332">
        <v>1.7720964705882349E-4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144</v>
      </c>
      <c r="D333" t="s">
        <v>211</v>
      </c>
      <c r="E333" t="s">
        <v>180</v>
      </c>
      <c r="F333">
        <v>2025</v>
      </c>
      <c r="G333">
        <v>3.5441929411764698E-4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144</v>
      </c>
      <c r="D334" t="s">
        <v>211</v>
      </c>
      <c r="E334" t="s">
        <v>180</v>
      </c>
      <c r="F334">
        <v>2030</v>
      </c>
      <c r="G334">
        <v>7.0883858823529429E-4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144</v>
      </c>
      <c r="D335" t="s">
        <v>211</v>
      </c>
      <c r="E335" t="s">
        <v>180</v>
      </c>
      <c r="F335">
        <v>2035</v>
      </c>
      <c r="G335">
        <v>3.5452235294117652E-4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144</v>
      </c>
      <c r="D336" t="s">
        <v>212</v>
      </c>
      <c r="E336" t="s">
        <v>180</v>
      </c>
      <c r="F336">
        <v>2015</v>
      </c>
      <c r="G336">
        <v>5.3293999999999002E-2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144</v>
      </c>
      <c r="D337" t="s">
        <v>212</v>
      </c>
      <c r="E337" t="s">
        <v>180</v>
      </c>
      <c r="F337">
        <v>2020</v>
      </c>
      <c r="G337">
        <v>5.1994146341463002E-2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144</v>
      </c>
      <c r="D338" t="s">
        <v>212</v>
      </c>
      <c r="E338" t="s">
        <v>180</v>
      </c>
      <c r="F338">
        <v>2025</v>
      </c>
      <c r="G338">
        <v>4.3662554216867003E-2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144</v>
      </c>
      <c r="D339" t="s">
        <v>212</v>
      </c>
      <c r="E339" t="s">
        <v>180</v>
      </c>
      <c r="F339">
        <v>2030</v>
      </c>
      <c r="G339">
        <v>3.6671347619047001E-2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144</v>
      </c>
      <c r="D340" t="s">
        <v>212</v>
      </c>
      <c r="E340" t="s">
        <v>180</v>
      </c>
      <c r="F340">
        <v>2035</v>
      </c>
      <c r="G340">
        <v>3.0803931999999E-2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144</v>
      </c>
      <c r="D341" t="s">
        <v>212</v>
      </c>
      <c r="E341" t="s">
        <v>180</v>
      </c>
      <c r="F341">
        <v>2040</v>
      </c>
      <c r="G341">
        <v>2.6183342199998998E-2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144</v>
      </c>
      <c r="D342" t="s">
        <v>212</v>
      </c>
      <c r="E342" t="s">
        <v>180</v>
      </c>
      <c r="F342">
        <v>2045</v>
      </c>
      <c r="G342">
        <v>2.2255840870000002E-2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144</v>
      </c>
      <c r="D343" t="s">
        <v>212</v>
      </c>
      <c r="E343" t="s">
        <v>180</v>
      </c>
      <c r="F343">
        <v>2050</v>
      </c>
      <c r="G343">
        <v>1.8917464739500001E-2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128</v>
      </c>
      <c r="D344" t="s">
        <v>208</v>
      </c>
      <c r="E344" t="s">
        <v>180</v>
      </c>
      <c r="F344">
        <v>2015</v>
      </c>
      <c r="G344">
        <v>0.20801149341741501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128</v>
      </c>
      <c r="D345" t="s">
        <v>208</v>
      </c>
      <c r="E345" t="s">
        <v>180</v>
      </c>
      <c r="F345">
        <v>2020</v>
      </c>
      <c r="G345">
        <v>0.228933782541928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128</v>
      </c>
      <c r="D346" t="s">
        <v>208</v>
      </c>
      <c r="E346" t="s">
        <v>180</v>
      </c>
      <c r="F346">
        <v>2025</v>
      </c>
      <c r="G346">
        <v>0.250652809742896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128</v>
      </c>
      <c r="D347" t="s">
        <v>208</v>
      </c>
      <c r="E347" t="s">
        <v>180</v>
      </c>
      <c r="F347">
        <v>2030</v>
      </c>
      <c r="G347">
        <v>0.39952452899651503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128</v>
      </c>
      <c r="D348" t="s">
        <v>208</v>
      </c>
      <c r="E348" t="s">
        <v>180</v>
      </c>
      <c r="F348">
        <v>2035</v>
      </c>
      <c r="G348">
        <v>0.33778229154655598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128</v>
      </c>
      <c r="D349" t="s">
        <v>208</v>
      </c>
      <c r="E349" t="s">
        <v>180</v>
      </c>
      <c r="F349">
        <v>2040</v>
      </c>
      <c r="G349">
        <v>0.32497627990555711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128</v>
      </c>
      <c r="D350" t="s">
        <v>208</v>
      </c>
      <c r="E350" t="s">
        <v>180</v>
      </c>
      <c r="F350">
        <v>2045</v>
      </c>
      <c r="G350">
        <v>0.32524683535230198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128</v>
      </c>
      <c r="D351" t="s">
        <v>208</v>
      </c>
      <c r="E351" t="s">
        <v>180</v>
      </c>
      <c r="F351">
        <v>2050</v>
      </c>
      <c r="G351">
        <v>0.37232538914104601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128</v>
      </c>
      <c r="D352" t="s">
        <v>209</v>
      </c>
      <c r="E352" t="s">
        <v>180</v>
      </c>
      <c r="F352">
        <v>2015</v>
      </c>
      <c r="G352">
        <v>1.30120582689243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128</v>
      </c>
      <c r="D353" t="s">
        <v>209</v>
      </c>
      <c r="E353" t="s">
        <v>180</v>
      </c>
      <c r="F353">
        <v>2020</v>
      </c>
      <c r="G353">
        <v>1.2674667519877429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128</v>
      </c>
      <c r="D354" t="s">
        <v>209</v>
      </c>
      <c r="E354" t="s">
        <v>180</v>
      </c>
      <c r="F354">
        <v>2025</v>
      </c>
      <c r="G354">
        <v>1.1771096835372541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128</v>
      </c>
      <c r="D355" t="s">
        <v>209</v>
      </c>
      <c r="E355" t="s">
        <v>180</v>
      </c>
      <c r="F355">
        <v>2030</v>
      </c>
      <c r="G355">
        <v>0.49350411373043601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128</v>
      </c>
      <c r="D356" t="s">
        <v>209</v>
      </c>
      <c r="E356" t="s">
        <v>180</v>
      </c>
      <c r="F356">
        <v>2035</v>
      </c>
      <c r="G356">
        <v>0.2442954615573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128</v>
      </c>
      <c r="D357" t="s">
        <v>209</v>
      </c>
      <c r="E357" t="s">
        <v>180</v>
      </c>
      <c r="F357">
        <v>2040</v>
      </c>
      <c r="G357">
        <v>0.12783137385238699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128</v>
      </c>
      <c r="D358" t="s">
        <v>209</v>
      </c>
      <c r="E358" t="s">
        <v>180</v>
      </c>
      <c r="F358">
        <v>2045</v>
      </c>
      <c r="G358">
        <v>0.108023986744852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128</v>
      </c>
      <c r="D359" t="s">
        <v>209</v>
      </c>
      <c r="E359" t="s">
        <v>180</v>
      </c>
      <c r="F359">
        <v>2050</v>
      </c>
      <c r="G359">
        <v>0.103083789852387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128</v>
      </c>
      <c r="D360" t="s">
        <v>210</v>
      </c>
      <c r="E360" t="s">
        <v>180</v>
      </c>
      <c r="F360">
        <v>2040</v>
      </c>
      <c r="G360">
        <v>2.1013908211000999E-2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128</v>
      </c>
      <c r="D361" t="s">
        <v>210</v>
      </c>
      <c r="E361" t="s">
        <v>180</v>
      </c>
      <c r="F361">
        <v>2045</v>
      </c>
      <c r="G361">
        <v>2.6260356608955999E-2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128</v>
      </c>
      <c r="D362" t="s">
        <v>210</v>
      </c>
      <c r="E362" t="s">
        <v>180</v>
      </c>
      <c r="F362">
        <v>2050</v>
      </c>
      <c r="G362">
        <v>2.299150988013E-2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128</v>
      </c>
      <c r="D363" t="s">
        <v>211</v>
      </c>
      <c r="E363" t="s">
        <v>180</v>
      </c>
      <c r="F363">
        <v>2015</v>
      </c>
      <c r="G363">
        <v>0.31636047058823502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128</v>
      </c>
      <c r="D364" t="s">
        <v>211</v>
      </c>
      <c r="E364" t="s">
        <v>180</v>
      </c>
      <c r="F364">
        <v>2020</v>
      </c>
      <c r="G364">
        <v>0.21528662502828999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128</v>
      </c>
      <c r="D365" t="s">
        <v>211</v>
      </c>
      <c r="E365" t="s">
        <v>180</v>
      </c>
      <c r="F365">
        <v>2025</v>
      </c>
      <c r="G365">
        <v>1.5636703058823E-2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128</v>
      </c>
      <c r="D366" t="s">
        <v>211</v>
      </c>
      <c r="E366" t="s">
        <v>180</v>
      </c>
      <c r="F366">
        <v>2030</v>
      </c>
      <c r="G366">
        <v>9.3820630588230015E-3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128</v>
      </c>
      <c r="D367" t="s">
        <v>211</v>
      </c>
      <c r="E367" t="s">
        <v>180</v>
      </c>
      <c r="F367">
        <v>2035</v>
      </c>
      <c r="G367">
        <v>4.6910315294110003E-3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128</v>
      </c>
      <c r="D368" t="s">
        <v>211</v>
      </c>
      <c r="E368" t="s">
        <v>180</v>
      </c>
      <c r="F368">
        <v>2040</v>
      </c>
      <c r="G368">
        <v>1.2685749233900001E-3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128</v>
      </c>
      <c r="D369" t="s">
        <v>212</v>
      </c>
      <c r="E369" t="s">
        <v>180</v>
      </c>
      <c r="F369">
        <v>2015</v>
      </c>
      <c r="G369">
        <v>0.29350300000000001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128</v>
      </c>
      <c r="D370" t="s">
        <v>212</v>
      </c>
      <c r="E370" t="s">
        <v>180</v>
      </c>
      <c r="F370">
        <v>2020</v>
      </c>
      <c r="G370">
        <v>0.28634439024390201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128</v>
      </c>
      <c r="D371" t="s">
        <v>212</v>
      </c>
      <c r="E371" t="s">
        <v>180</v>
      </c>
      <c r="F371">
        <v>2025</v>
      </c>
      <c r="G371">
        <v>0.24046028915662601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128</v>
      </c>
      <c r="D372" t="s">
        <v>212</v>
      </c>
      <c r="E372" t="s">
        <v>180</v>
      </c>
      <c r="F372">
        <v>2030</v>
      </c>
      <c r="G372">
        <v>0.20195801666666599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128</v>
      </c>
      <c r="D373" t="s">
        <v>212</v>
      </c>
      <c r="E373" t="s">
        <v>180</v>
      </c>
      <c r="F373">
        <v>2035</v>
      </c>
      <c r="G373">
        <v>0.16964473399999999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128</v>
      </c>
      <c r="D374" t="s">
        <v>212</v>
      </c>
      <c r="E374" t="s">
        <v>180</v>
      </c>
      <c r="F374">
        <v>2040</v>
      </c>
      <c r="G374">
        <v>0.144198023899999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128</v>
      </c>
      <c r="D375" t="s">
        <v>212</v>
      </c>
      <c r="E375" t="s">
        <v>180</v>
      </c>
      <c r="F375">
        <v>2045</v>
      </c>
      <c r="G375">
        <v>0.12256832031500001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128</v>
      </c>
      <c r="D376" t="s">
        <v>212</v>
      </c>
      <c r="E376" t="s">
        <v>180</v>
      </c>
      <c r="F376">
        <v>2050</v>
      </c>
      <c r="G376">
        <v>0.10418307226775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128</v>
      </c>
      <c r="D377" t="s">
        <v>213</v>
      </c>
      <c r="E377" t="s">
        <v>180</v>
      </c>
      <c r="F377">
        <v>2015</v>
      </c>
      <c r="G377">
        <v>3.1513266193489999E-3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128</v>
      </c>
      <c r="D378" t="s">
        <v>213</v>
      </c>
      <c r="E378" t="s">
        <v>180</v>
      </c>
      <c r="F378">
        <v>2020</v>
      </c>
      <c r="G378">
        <v>8.3044800000000002E-4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128</v>
      </c>
      <c r="D379" t="s">
        <v>213</v>
      </c>
      <c r="E379" t="s">
        <v>180</v>
      </c>
      <c r="F379">
        <v>2025</v>
      </c>
      <c r="G379">
        <v>1.2894720000000001E-4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128</v>
      </c>
      <c r="D380" t="s">
        <v>213</v>
      </c>
      <c r="E380" t="s">
        <v>180</v>
      </c>
      <c r="F380">
        <v>2030</v>
      </c>
      <c r="G380">
        <v>7.7555199999999999E-5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187</v>
      </c>
      <c r="D381" t="s">
        <v>208</v>
      </c>
      <c r="E381" t="s">
        <v>180</v>
      </c>
      <c r="F381">
        <v>2015</v>
      </c>
      <c r="G381">
        <v>6.9922634849054005E-2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187</v>
      </c>
      <c r="D382" t="s">
        <v>208</v>
      </c>
      <c r="E382" t="s">
        <v>180</v>
      </c>
      <c r="F382">
        <v>2020</v>
      </c>
      <c r="G382">
        <v>6.9201782943393006E-2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187</v>
      </c>
      <c r="D383" t="s">
        <v>208</v>
      </c>
      <c r="E383" t="s">
        <v>180</v>
      </c>
      <c r="F383">
        <v>2025</v>
      </c>
      <c r="G383">
        <v>9.3010957567235E-2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187</v>
      </c>
      <c r="D384" t="s">
        <v>208</v>
      </c>
      <c r="E384" t="s">
        <v>180</v>
      </c>
      <c r="F384">
        <v>2030</v>
      </c>
      <c r="G384">
        <v>0.229282332392889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187</v>
      </c>
      <c r="D385" t="s">
        <v>208</v>
      </c>
      <c r="E385" t="s">
        <v>180</v>
      </c>
      <c r="F385">
        <v>2035</v>
      </c>
      <c r="G385">
        <v>0.25679273279054199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187</v>
      </c>
      <c r="D386" t="s">
        <v>208</v>
      </c>
      <c r="E386" t="s">
        <v>180</v>
      </c>
      <c r="F386">
        <v>2040</v>
      </c>
      <c r="G386">
        <v>0.32602244395830499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187</v>
      </c>
      <c r="D387" t="s">
        <v>208</v>
      </c>
      <c r="E387" t="s">
        <v>180</v>
      </c>
      <c r="F387">
        <v>2045</v>
      </c>
      <c r="G387">
        <v>0.30484632718932497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187</v>
      </c>
      <c r="D388" t="s">
        <v>208</v>
      </c>
      <c r="E388" t="s">
        <v>180</v>
      </c>
      <c r="F388">
        <v>2050</v>
      </c>
      <c r="G388">
        <v>0.33223660396519711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187</v>
      </c>
      <c r="D389" t="s">
        <v>209</v>
      </c>
      <c r="E389" t="s">
        <v>180</v>
      </c>
      <c r="F389">
        <v>2015</v>
      </c>
      <c r="G389">
        <v>2.0238858022609709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187</v>
      </c>
      <c r="D390" t="s">
        <v>209</v>
      </c>
      <c r="E390" t="s">
        <v>180</v>
      </c>
      <c r="F390">
        <v>2020</v>
      </c>
      <c r="G390">
        <v>1.818499302006906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187</v>
      </c>
      <c r="D391" t="s">
        <v>209</v>
      </c>
      <c r="E391" t="s">
        <v>180</v>
      </c>
      <c r="F391">
        <v>2025</v>
      </c>
      <c r="G391">
        <v>1.908536649785527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187</v>
      </c>
      <c r="D392" t="s">
        <v>209</v>
      </c>
      <c r="E392" t="s">
        <v>180</v>
      </c>
      <c r="F392">
        <v>2030</v>
      </c>
      <c r="G392">
        <v>1.278242081942955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187</v>
      </c>
      <c r="D393" t="s">
        <v>209</v>
      </c>
      <c r="E393" t="s">
        <v>180</v>
      </c>
      <c r="F393">
        <v>2035</v>
      </c>
      <c r="G393">
        <v>0.93149353191292805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187</v>
      </c>
      <c r="D394" t="s">
        <v>209</v>
      </c>
      <c r="E394" t="s">
        <v>180</v>
      </c>
      <c r="F394">
        <v>2040</v>
      </c>
      <c r="G394">
        <v>0.28386137135488698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187</v>
      </c>
      <c r="D395" t="s">
        <v>209</v>
      </c>
      <c r="E395" t="s">
        <v>180</v>
      </c>
      <c r="F395">
        <v>2045</v>
      </c>
      <c r="G395">
        <v>0.13735489488014299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187</v>
      </c>
      <c r="D396" t="s">
        <v>209</v>
      </c>
      <c r="E396" t="s">
        <v>180</v>
      </c>
      <c r="F396">
        <v>2050</v>
      </c>
      <c r="G396">
        <v>9.3886907837684011E-2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187</v>
      </c>
      <c r="D397" t="s">
        <v>210</v>
      </c>
      <c r="E397" t="s">
        <v>180</v>
      </c>
      <c r="F397">
        <v>2040</v>
      </c>
      <c r="G397">
        <v>0.28378321606656798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187</v>
      </c>
      <c r="D398" t="s">
        <v>210</v>
      </c>
      <c r="E398" t="s">
        <v>180</v>
      </c>
      <c r="F398">
        <v>2045</v>
      </c>
      <c r="G398">
        <v>0.35863945924396901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187</v>
      </c>
      <c r="D399" t="s">
        <v>210</v>
      </c>
      <c r="E399" t="s">
        <v>180</v>
      </c>
      <c r="F399">
        <v>2050</v>
      </c>
      <c r="G399">
        <v>0.34009773238556401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187</v>
      </c>
      <c r="D400" t="s">
        <v>211</v>
      </c>
      <c r="E400" t="s">
        <v>180</v>
      </c>
      <c r="F400">
        <v>2015</v>
      </c>
      <c r="G400">
        <v>0.73604611764705907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187</v>
      </c>
      <c r="D401" t="s">
        <v>211</v>
      </c>
      <c r="E401" t="s">
        <v>180</v>
      </c>
      <c r="F401">
        <v>2020</v>
      </c>
      <c r="G401">
        <v>0.43372801931166111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187</v>
      </c>
      <c r="D402" t="s">
        <v>211</v>
      </c>
      <c r="E402" t="s">
        <v>180</v>
      </c>
      <c r="F402">
        <v>2025</v>
      </c>
      <c r="G402">
        <v>2.7285338823520001E-3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187</v>
      </c>
      <c r="D403" t="s">
        <v>211</v>
      </c>
      <c r="E403" t="s">
        <v>180</v>
      </c>
      <c r="F403">
        <v>2030</v>
      </c>
      <c r="G403">
        <v>5.4570677647050002E-3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187</v>
      </c>
      <c r="D404" t="s">
        <v>211</v>
      </c>
      <c r="E404" t="s">
        <v>180</v>
      </c>
      <c r="F404">
        <v>2035</v>
      </c>
      <c r="G404">
        <v>1.0914135529411E-2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187</v>
      </c>
      <c r="D405" t="s">
        <v>212</v>
      </c>
      <c r="E405" t="s">
        <v>180</v>
      </c>
      <c r="F405">
        <v>2015</v>
      </c>
      <c r="G405">
        <v>0.27266599999999902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187</v>
      </c>
      <c r="D406" t="s">
        <v>212</v>
      </c>
      <c r="E406" t="s">
        <v>180</v>
      </c>
      <c r="F406">
        <v>2020</v>
      </c>
      <c r="G406">
        <v>0.266015609756097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187</v>
      </c>
      <c r="D407" t="s">
        <v>212</v>
      </c>
      <c r="E407" t="s">
        <v>180</v>
      </c>
      <c r="F407">
        <v>2025</v>
      </c>
      <c r="G407">
        <v>0.223389012048192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187</v>
      </c>
      <c r="D408" t="s">
        <v>212</v>
      </c>
      <c r="E408" t="s">
        <v>180</v>
      </c>
      <c r="F408">
        <v>2030</v>
      </c>
      <c r="G408">
        <v>0.187620176190476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187</v>
      </c>
      <c r="D409" t="s">
        <v>212</v>
      </c>
      <c r="E409" t="s">
        <v>180</v>
      </c>
      <c r="F409">
        <v>2035</v>
      </c>
      <c r="G409">
        <v>0.15760094799999999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187</v>
      </c>
      <c r="D410" t="s">
        <v>212</v>
      </c>
      <c r="E410" t="s">
        <v>180</v>
      </c>
      <c r="F410">
        <v>2040</v>
      </c>
      <c r="G410">
        <v>0.133960805799999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187</v>
      </c>
      <c r="D411" t="s">
        <v>212</v>
      </c>
      <c r="E411" t="s">
        <v>180</v>
      </c>
      <c r="F411">
        <v>2045</v>
      </c>
      <c r="G411">
        <v>0.113866684929999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187</v>
      </c>
      <c r="D412" t="s">
        <v>212</v>
      </c>
      <c r="E412" t="s">
        <v>180</v>
      </c>
      <c r="F412">
        <v>2050</v>
      </c>
      <c r="G412">
        <v>9.6786682190499004E-2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187</v>
      </c>
      <c r="D413" t="s">
        <v>213</v>
      </c>
      <c r="E413" t="s">
        <v>180</v>
      </c>
      <c r="F413">
        <v>2015</v>
      </c>
      <c r="G413">
        <v>0.78384000000000009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187</v>
      </c>
      <c r="D414" t="s">
        <v>213</v>
      </c>
      <c r="E414" t="s">
        <v>180</v>
      </c>
      <c r="F414">
        <v>2020</v>
      </c>
      <c r="G414">
        <v>0.64318455360000004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187</v>
      </c>
      <c r="D415" t="s">
        <v>213</v>
      </c>
      <c r="E415" t="s">
        <v>180</v>
      </c>
      <c r="F415">
        <v>2025</v>
      </c>
      <c r="G415">
        <v>0.37491964319999999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187</v>
      </c>
      <c r="D416" t="s">
        <v>213</v>
      </c>
      <c r="E416" t="s">
        <v>180</v>
      </c>
      <c r="F416">
        <v>2030</v>
      </c>
      <c r="G416">
        <v>7.5919286399990002E-2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187</v>
      </c>
      <c r="D417" t="s">
        <v>213</v>
      </c>
      <c r="E417" t="s">
        <v>180</v>
      </c>
      <c r="F417">
        <v>2035</v>
      </c>
      <c r="G417">
        <v>5.1975999999999997E-4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126</v>
      </c>
      <c r="D418" t="s">
        <v>208</v>
      </c>
      <c r="E418" t="s">
        <v>180</v>
      </c>
      <c r="F418">
        <v>2015</v>
      </c>
      <c r="G418">
        <v>2.5165606627287999E-2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126</v>
      </c>
      <c r="D419" t="s">
        <v>208</v>
      </c>
      <c r="E419" t="s">
        <v>180</v>
      </c>
      <c r="F419">
        <v>2020</v>
      </c>
      <c r="G419">
        <v>3.3454128922361E-2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126</v>
      </c>
      <c r="D420" t="s">
        <v>208</v>
      </c>
      <c r="E420" t="s">
        <v>180</v>
      </c>
      <c r="F420">
        <v>2025</v>
      </c>
      <c r="G420">
        <v>4.9140866699576007E-2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126</v>
      </c>
      <c r="D421" t="s">
        <v>208</v>
      </c>
      <c r="E421" t="s">
        <v>180</v>
      </c>
      <c r="F421">
        <v>2030</v>
      </c>
      <c r="G421">
        <v>5.2213802403975003E-2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126</v>
      </c>
      <c r="D422" t="s">
        <v>208</v>
      </c>
      <c r="E422" t="s">
        <v>180</v>
      </c>
      <c r="F422">
        <v>2035</v>
      </c>
      <c r="G422">
        <v>5.0364226656494003E-2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126</v>
      </c>
      <c r="D423" t="s">
        <v>208</v>
      </c>
      <c r="E423" t="s">
        <v>180</v>
      </c>
      <c r="F423">
        <v>2040</v>
      </c>
      <c r="G423">
        <v>4.9533430549919003E-2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126</v>
      </c>
      <c r="D424" t="s">
        <v>208</v>
      </c>
      <c r="E424" t="s">
        <v>180</v>
      </c>
      <c r="F424">
        <v>2045</v>
      </c>
      <c r="G424">
        <v>4.8264121106344003E-2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126</v>
      </c>
      <c r="D425" t="s">
        <v>208</v>
      </c>
      <c r="E425" t="s">
        <v>180</v>
      </c>
      <c r="F425">
        <v>2050</v>
      </c>
      <c r="G425">
        <v>5.3456004777575013E-2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126</v>
      </c>
      <c r="D426" t="s">
        <v>209</v>
      </c>
      <c r="E426" t="s">
        <v>180</v>
      </c>
      <c r="F426">
        <v>2015</v>
      </c>
      <c r="G426">
        <v>0.133138219021041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126</v>
      </c>
      <c r="D427" t="s">
        <v>209</v>
      </c>
      <c r="E427" t="s">
        <v>180</v>
      </c>
      <c r="F427">
        <v>2020</v>
      </c>
      <c r="G427">
        <v>0.147716014332406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126</v>
      </c>
      <c r="D428" t="s">
        <v>209</v>
      </c>
      <c r="E428" t="s">
        <v>180</v>
      </c>
      <c r="F428">
        <v>2025</v>
      </c>
      <c r="G428">
        <v>7.3425804834166011E-2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126</v>
      </c>
      <c r="D429" t="s">
        <v>209</v>
      </c>
      <c r="E429" t="s">
        <v>180</v>
      </c>
      <c r="F429">
        <v>2030</v>
      </c>
      <c r="G429">
        <v>3.9482773232866003E-2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126</v>
      </c>
      <c r="D430" t="s">
        <v>209</v>
      </c>
      <c r="E430" t="s">
        <v>180</v>
      </c>
      <c r="F430">
        <v>2035</v>
      </c>
      <c r="G430">
        <v>2.1200929964896999E-2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126</v>
      </c>
      <c r="D431" t="s">
        <v>209</v>
      </c>
      <c r="E431" t="s">
        <v>180</v>
      </c>
      <c r="F431">
        <v>2040</v>
      </c>
      <c r="G431">
        <v>7.285052523851001E-3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126</v>
      </c>
      <c r="D432" t="s">
        <v>209</v>
      </c>
      <c r="E432" t="s">
        <v>180</v>
      </c>
      <c r="F432">
        <v>2045</v>
      </c>
      <c r="G432">
        <v>5.0940791905180003E-3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126</v>
      </c>
      <c r="D433" t="s">
        <v>209</v>
      </c>
      <c r="E433" t="s">
        <v>180</v>
      </c>
      <c r="F433">
        <v>2050</v>
      </c>
      <c r="G433">
        <v>5.7043165809610007E-3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126</v>
      </c>
      <c r="D434" t="s">
        <v>210</v>
      </c>
      <c r="E434" t="s">
        <v>180</v>
      </c>
      <c r="F434">
        <v>2045</v>
      </c>
      <c r="G434">
        <v>1.9819811299790001E-3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126</v>
      </c>
      <c r="D435" t="s">
        <v>210</v>
      </c>
      <c r="E435" t="s">
        <v>180</v>
      </c>
      <c r="F435">
        <v>2050</v>
      </c>
      <c r="G435">
        <v>8.4627734136630012E-3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126</v>
      </c>
      <c r="D436" t="s">
        <v>211</v>
      </c>
      <c r="E436" t="s">
        <v>180</v>
      </c>
      <c r="F436">
        <v>2015</v>
      </c>
      <c r="G436">
        <v>6.1908705882352012E-2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126</v>
      </c>
      <c r="D437" t="s">
        <v>211</v>
      </c>
      <c r="E437" t="s">
        <v>180</v>
      </c>
      <c r="F437">
        <v>2020</v>
      </c>
      <c r="G437">
        <v>3.9483896470580001E-3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126</v>
      </c>
      <c r="D438" t="s">
        <v>212</v>
      </c>
      <c r="E438" t="s">
        <v>180</v>
      </c>
      <c r="F438">
        <v>2015</v>
      </c>
      <c r="G438">
        <v>3.4180999999998997E-2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126</v>
      </c>
      <c r="D439" t="s">
        <v>212</v>
      </c>
      <c r="E439" t="s">
        <v>180</v>
      </c>
      <c r="F439">
        <v>2020</v>
      </c>
      <c r="G439">
        <v>3.3347317073169999E-2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126</v>
      </c>
      <c r="D440" t="s">
        <v>212</v>
      </c>
      <c r="E440" t="s">
        <v>180</v>
      </c>
      <c r="F440">
        <v>2025</v>
      </c>
      <c r="G440">
        <v>2.8003710843373001E-2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126</v>
      </c>
      <c r="D441" t="s">
        <v>212</v>
      </c>
      <c r="E441" t="s">
        <v>180</v>
      </c>
      <c r="F441">
        <v>2030</v>
      </c>
      <c r="G441">
        <v>2.3519783333332999E-2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126</v>
      </c>
      <c r="D442" t="s">
        <v>212</v>
      </c>
      <c r="E442" t="s">
        <v>180</v>
      </c>
      <c r="F442">
        <v>2035</v>
      </c>
      <c r="G442">
        <v>1.9756617999999001E-2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126</v>
      </c>
      <c r="D443" t="s">
        <v>212</v>
      </c>
      <c r="E443" t="s">
        <v>180</v>
      </c>
      <c r="F443">
        <v>2040</v>
      </c>
      <c r="G443">
        <v>1.67931253E-2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126</v>
      </c>
      <c r="D444" t="s">
        <v>212</v>
      </c>
      <c r="E444" t="s">
        <v>180</v>
      </c>
      <c r="F444">
        <v>2045</v>
      </c>
      <c r="G444">
        <v>1.4274156505E-2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126</v>
      </c>
      <c r="D445" t="s">
        <v>212</v>
      </c>
      <c r="E445" t="s">
        <v>180</v>
      </c>
      <c r="F445">
        <v>2050</v>
      </c>
      <c r="G445">
        <v>1.213303302925E-2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126</v>
      </c>
      <c r="D446" t="s">
        <v>213</v>
      </c>
      <c r="E446" t="s">
        <v>180</v>
      </c>
      <c r="F446">
        <v>2015</v>
      </c>
      <c r="G446">
        <v>2.0799999999999999E-4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126</v>
      </c>
      <c r="D447" t="s">
        <v>213</v>
      </c>
      <c r="E447" t="s">
        <v>180</v>
      </c>
      <c r="F447">
        <v>2020</v>
      </c>
      <c r="G447">
        <v>1.35488E-5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126</v>
      </c>
      <c r="D448" t="s">
        <v>213</v>
      </c>
      <c r="E448" t="s">
        <v>180</v>
      </c>
      <c r="F448">
        <v>2025</v>
      </c>
      <c r="G448">
        <v>3.1536000000000002E-6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126</v>
      </c>
      <c r="D449" t="s">
        <v>213</v>
      </c>
      <c r="E449" t="s">
        <v>180</v>
      </c>
      <c r="F449">
        <v>2030</v>
      </c>
      <c r="G449">
        <v>6.3072000000000004E-6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135</v>
      </c>
      <c r="D450" t="s">
        <v>208</v>
      </c>
      <c r="E450" t="s">
        <v>180</v>
      </c>
      <c r="F450">
        <v>2015</v>
      </c>
      <c r="G450">
        <v>1.6753577360292E-2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135</v>
      </c>
      <c r="D451" t="s">
        <v>208</v>
      </c>
      <c r="E451" t="s">
        <v>180</v>
      </c>
      <c r="F451">
        <v>2020</v>
      </c>
      <c r="G451">
        <v>1.6580860067918E-2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135</v>
      </c>
      <c r="D452" t="s">
        <v>208</v>
      </c>
      <c r="E452" t="s">
        <v>180</v>
      </c>
      <c r="F452">
        <v>2025</v>
      </c>
      <c r="G452">
        <v>1.7421780224826999E-2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135</v>
      </c>
      <c r="D453" t="s">
        <v>208</v>
      </c>
      <c r="E453" t="s">
        <v>180</v>
      </c>
      <c r="F453">
        <v>2030</v>
      </c>
      <c r="G453">
        <v>3.3452926956197997E-2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135</v>
      </c>
      <c r="D454" t="s">
        <v>208</v>
      </c>
      <c r="E454" t="s">
        <v>180</v>
      </c>
      <c r="F454">
        <v>2035</v>
      </c>
      <c r="G454">
        <v>3.4774236756155E-2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135</v>
      </c>
      <c r="D455" t="s">
        <v>208</v>
      </c>
      <c r="E455" t="s">
        <v>180</v>
      </c>
      <c r="F455">
        <v>2040</v>
      </c>
      <c r="G455">
        <v>3.3193993310718997E-2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135</v>
      </c>
      <c r="D456" t="s">
        <v>208</v>
      </c>
      <c r="E456" t="s">
        <v>180</v>
      </c>
      <c r="F456">
        <v>2045</v>
      </c>
      <c r="G456">
        <v>3.0374702682817001E-2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135</v>
      </c>
      <c r="D457" t="s">
        <v>208</v>
      </c>
      <c r="E457" t="s">
        <v>180</v>
      </c>
      <c r="F457">
        <v>2050</v>
      </c>
      <c r="G457">
        <v>3.1429546293728003E-2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135</v>
      </c>
      <c r="D458" t="s">
        <v>209</v>
      </c>
      <c r="E458" t="s">
        <v>180</v>
      </c>
      <c r="F458">
        <v>2015</v>
      </c>
      <c r="G458">
        <v>0.19987836990223601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135</v>
      </c>
      <c r="D459" t="s">
        <v>209</v>
      </c>
      <c r="E459" t="s">
        <v>180</v>
      </c>
      <c r="F459">
        <v>2020</v>
      </c>
      <c r="G459">
        <v>0.20188612619427301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135</v>
      </c>
      <c r="D460" t="s">
        <v>209</v>
      </c>
      <c r="E460" t="s">
        <v>180</v>
      </c>
      <c r="F460">
        <v>2025</v>
      </c>
      <c r="G460">
        <v>0.17031040778801801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135</v>
      </c>
      <c r="D461" t="s">
        <v>209</v>
      </c>
      <c r="E461" t="s">
        <v>180</v>
      </c>
      <c r="F461">
        <v>2030</v>
      </c>
      <c r="G461">
        <v>7.2463384760901001E-2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135</v>
      </c>
      <c r="D462" t="s">
        <v>209</v>
      </c>
      <c r="E462" t="s">
        <v>180</v>
      </c>
      <c r="F462">
        <v>2035</v>
      </c>
      <c r="G462">
        <v>5.3342308930241007E-2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135</v>
      </c>
      <c r="D463" t="s">
        <v>209</v>
      </c>
      <c r="E463" t="s">
        <v>180</v>
      </c>
      <c r="F463">
        <v>2040</v>
      </c>
      <c r="G463">
        <v>3.5918091629905002E-2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135</v>
      </c>
      <c r="D464" t="s">
        <v>209</v>
      </c>
      <c r="E464" t="s">
        <v>180</v>
      </c>
      <c r="F464">
        <v>2045</v>
      </c>
      <c r="G464">
        <v>1.6513591434819001E-2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135</v>
      </c>
      <c r="D465" t="s">
        <v>209</v>
      </c>
      <c r="E465" t="s">
        <v>180</v>
      </c>
      <c r="F465">
        <v>2050</v>
      </c>
      <c r="G465">
        <v>1.3729376713604999E-2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135</v>
      </c>
      <c r="D466" t="s">
        <v>210</v>
      </c>
      <c r="E466" t="s">
        <v>180</v>
      </c>
      <c r="F466">
        <v>2040</v>
      </c>
      <c r="G466">
        <v>7.6766747792640002E-3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135</v>
      </c>
      <c r="D467" t="s">
        <v>210</v>
      </c>
      <c r="E467" t="s">
        <v>180</v>
      </c>
      <c r="F467">
        <v>2045</v>
      </c>
      <c r="G467">
        <v>2.3420129044141001E-2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135</v>
      </c>
      <c r="D468" t="s">
        <v>210</v>
      </c>
      <c r="E468" t="s">
        <v>180</v>
      </c>
      <c r="F468">
        <v>2050</v>
      </c>
      <c r="G468">
        <v>3.6578441112322002E-2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135</v>
      </c>
      <c r="D469" t="s">
        <v>211</v>
      </c>
      <c r="E469" t="s">
        <v>180</v>
      </c>
      <c r="F469">
        <v>2015</v>
      </c>
      <c r="G469">
        <v>4.4112941176470003E-3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135</v>
      </c>
      <c r="D470" t="s">
        <v>211</v>
      </c>
      <c r="E470" t="s">
        <v>180</v>
      </c>
      <c r="F470">
        <v>2020</v>
      </c>
      <c r="G470">
        <v>2.8155670588235292E-4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135</v>
      </c>
      <c r="D471" t="s">
        <v>211</v>
      </c>
      <c r="E471" t="s">
        <v>180</v>
      </c>
      <c r="F471">
        <v>2025</v>
      </c>
      <c r="G471">
        <v>2.1827858823529411E-4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135</v>
      </c>
      <c r="D472" t="s">
        <v>211</v>
      </c>
      <c r="E472" t="s">
        <v>180</v>
      </c>
      <c r="F472">
        <v>2030</v>
      </c>
      <c r="G472">
        <v>1.3109082352941181E-4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135</v>
      </c>
      <c r="D473" t="s">
        <v>211</v>
      </c>
      <c r="E473" t="s">
        <v>180</v>
      </c>
      <c r="F473">
        <v>2035</v>
      </c>
      <c r="G473">
        <v>6.5545411764705879E-5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135</v>
      </c>
      <c r="D474" t="s">
        <v>212</v>
      </c>
      <c r="E474" t="s">
        <v>180</v>
      </c>
      <c r="F474">
        <v>2015</v>
      </c>
      <c r="G474">
        <v>7.5455000000000008E-2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135</v>
      </c>
      <c r="D475" t="s">
        <v>212</v>
      </c>
      <c r="E475" t="s">
        <v>180</v>
      </c>
      <c r="F475">
        <v>2020</v>
      </c>
      <c r="G475">
        <v>7.3614634146341007E-2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135</v>
      </c>
      <c r="D476" t="s">
        <v>212</v>
      </c>
      <c r="E476" t="s">
        <v>180</v>
      </c>
      <c r="F476">
        <v>2025</v>
      </c>
      <c r="G476">
        <v>6.1818554216867008E-2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135</v>
      </c>
      <c r="D477" t="s">
        <v>212</v>
      </c>
      <c r="E477" t="s">
        <v>180</v>
      </c>
      <c r="F477">
        <v>2030</v>
      </c>
      <c r="G477">
        <v>5.1920226190476003E-2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135</v>
      </c>
      <c r="D478" t="s">
        <v>212</v>
      </c>
      <c r="E478" t="s">
        <v>180</v>
      </c>
      <c r="F478">
        <v>2035</v>
      </c>
      <c r="G478">
        <v>4.3612989999999997E-2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135</v>
      </c>
      <c r="D479" t="s">
        <v>212</v>
      </c>
      <c r="E479" t="s">
        <v>180</v>
      </c>
      <c r="F479">
        <v>2040</v>
      </c>
      <c r="G479">
        <v>3.7071041499999E-2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135</v>
      </c>
      <c r="D480" t="s">
        <v>212</v>
      </c>
      <c r="E480" t="s">
        <v>180</v>
      </c>
      <c r="F480">
        <v>2045</v>
      </c>
      <c r="G480">
        <v>3.1510385274998998E-2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135</v>
      </c>
      <c r="D481" t="s">
        <v>212</v>
      </c>
      <c r="E481" t="s">
        <v>180</v>
      </c>
      <c r="F481">
        <v>2050</v>
      </c>
      <c r="G481">
        <v>2.6783827483750001E-2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135</v>
      </c>
      <c r="D482" t="s">
        <v>213</v>
      </c>
      <c r="E482" t="s">
        <v>180</v>
      </c>
      <c r="F482">
        <v>2015</v>
      </c>
      <c r="G482">
        <v>4.2741333333330004E-3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135</v>
      </c>
      <c r="D483" t="s">
        <v>213</v>
      </c>
      <c r="E483" t="s">
        <v>180</v>
      </c>
      <c r="F483">
        <v>2020</v>
      </c>
      <c r="G483">
        <v>5.4568960000000001E-4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135</v>
      </c>
      <c r="D484" t="s">
        <v>213</v>
      </c>
      <c r="E484" t="s">
        <v>180</v>
      </c>
      <c r="F484">
        <v>2025</v>
      </c>
      <c r="G484">
        <v>2.116416E-4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135</v>
      </c>
      <c r="D485" t="s">
        <v>213</v>
      </c>
      <c r="E485" t="s">
        <v>180</v>
      </c>
      <c r="F485">
        <v>2030</v>
      </c>
      <c r="G485">
        <v>1.2707840000000001E-4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135</v>
      </c>
      <c r="D486" t="s">
        <v>213</v>
      </c>
      <c r="E486" t="s">
        <v>180</v>
      </c>
      <c r="F486">
        <v>2035</v>
      </c>
      <c r="G486">
        <v>6.353919999999999E-5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125</v>
      </c>
      <c r="D487" t="s">
        <v>208</v>
      </c>
      <c r="E487" t="s">
        <v>180</v>
      </c>
      <c r="F487">
        <v>2015</v>
      </c>
      <c r="G487">
        <v>9.880091353236E-3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125</v>
      </c>
      <c r="D488" t="s">
        <v>208</v>
      </c>
      <c r="E488" t="s">
        <v>180</v>
      </c>
      <c r="F488">
        <v>2020</v>
      </c>
      <c r="G488">
        <v>1.5073075342657999E-2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125</v>
      </c>
      <c r="D489" t="s">
        <v>208</v>
      </c>
      <c r="E489" t="s">
        <v>180</v>
      </c>
      <c r="F489">
        <v>2025</v>
      </c>
      <c r="G489">
        <v>2.0075615698165E-2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125</v>
      </c>
      <c r="D490" t="s">
        <v>208</v>
      </c>
      <c r="E490" t="s">
        <v>180</v>
      </c>
      <c r="F490">
        <v>2030</v>
      </c>
      <c r="G490">
        <v>2.8537229095752001E-2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125</v>
      </c>
      <c r="D491" t="s">
        <v>208</v>
      </c>
      <c r="E491" t="s">
        <v>180</v>
      </c>
      <c r="F491">
        <v>2035</v>
      </c>
      <c r="G491">
        <v>2.7331687451916001E-2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125</v>
      </c>
      <c r="D492" t="s">
        <v>208</v>
      </c>
      <c r="E492" t="s">
        <v>180</v>
      </c>
      <c r="F492">
        <v>2040</v>
      </c>
      <c r="G492">
        <v>2.5885058151117E-2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125</v>
      </c>
      <c r="D493" t="s">
        <v>208</v>
      </c>
      <c r="E493" t="s">
        <v>180</v>
      </c>
      <c r="F493">
        <v>2045</v>
      </c>
      <c r="G493">
        <v>2.4301764909726999E-2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125</v>
      </c>
      <c r="D494" t="s">
        <v>208</v>
      </c>
      <c r="E494" t="s">
        <v>180</v>
      </c>
      <c r="F494">
        <v>2050</v>
      </c>
      <c r="G494">
        <v>2.7782372362297001E-2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125</v>
      </c>
      <c r="D495" t="s">
        <v>209</v>
      </c>
      <c r="E495" t="s">
        <v>180</v>
      </c>
      <c r="F495">
        <v>2015</v>
      </c>
      <c r="G495">
        <v>7.4969428790650008E-2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125</v>
      </c>
      <c r="D496" t="s">
        <v>209</v>
      </c>
      <c r="E496" t="s">
        <v>180</v>
      </c>
      <c r="F496">
        <v>2020</v>
      </c>
      <c r="G496">
        <v>0.105287837188151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125</v>
      </c>
      <c r="D497" t="s">
        <v>209</v>
      </c>
      <c r="E497" t="s">
        <v>180</v>
      </c>
      <c r="F497">
        <v>2025</v>
      </c>
      <c r="G497">
        <v>7.5394631086184008E-2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125</v>
      </c>
      <c r="D498" t="s">
        <v>209</v>
      </c>
      <c r="E498" t="s">
        <v>180</v>
      </c>
      <c r="F498">
        <v>2030</v>
      </c>
      <c r="G498">
        <v>2.4478709286480001E-2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125</v>
      </c>
      <c r="D499" t="s">
        <v>209</v>
      </c>
      <c r="E499" t="s">
        <v>180</v>
      </c>
      <c r="F499">
        <v>2035</v>
      </c>
      <c r="G499">
        <v>1.6557273866067999E-2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125</v>
      </c>
      <c r="D500" t="s">
        <v>209</v>
      </c>
      <c r="E500" t="s">
        <v>180</v>
      </c>
      <c r="F500">
        <v>2040</v>
      </c>
      <c r="G500">
        <v>8.8209545514599998E-3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125</v>
      </c>
      <c r="D501" t="s">
        <v>209</v>
      </c>
      <c r="E501" t="s">
        <v>180</v>
      </c>
      <c r="F501">
        <v>2045</v>
      </c>
      <c r="G501">
        <v>5.3408291726659996E-3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125</v>
      </c>
      <c r="D502" t="s">
        <v>209</v>
      </c>
      <c r="E502" t="s">
        <v>180</v>
      </c>
      <c r="F502">
        <v>2050</v>
      </c>
      <c r="G502">
        <v>4.9755271087830004E-3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125</v>
      </c>
      <c r="D503" t="s">
        <v>210</v>
      </c>
      <c r="E503" t="s">
        <v>180</v>
      </c>
      <c r="F503">
        <v>2040</v>
      </c>
      <c r="G503">
        <v>3.5115180394719998E-3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125</v>
      </c>
      <c r="D504" t="s">
        <v>210</v>
      </c>
      <c r="E504" t="s">
        <v>180</v>
      </c>
      <c r="F504">
        <v>2045</v>
      </c>
      <c r="G504">
        <v>7.0576875712840001E-3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125</v>
      </c>
      <c r="D505" t="s">
        <v>210</v>
      </c>
      <c r="E505" t="s">
        <v>180</v>
      </c>
      <c r="F505">
        <v>2050</v>
      </c>
      <c r="G505">
        <v>6.9159902736860004E-3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125</v>
      </c>
      <c r="D506" t="s">
        <v>211</v>
      </c>
      <c r="E506" t="s">
        <v>180</v>
      </c>
      <c r="F506">
        <v>2015</v>
      </c>
      <c r="G506">
        <v>4.7592470588235007E-2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125</v>
      </c>
      <c r="D507" t="s">
        <v>211</v>
      </c>
      <c r="E507" t="s">
        <v>180</v>
      </c>
      <c r="F507">
        <v>2020</v>
      </c>
      <c r="G507">
        <v>3.6655162465319998E-3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125</v>
      </c>
      <c r="D508" t="s">
        <v>211</v>
      </c>
      <c r="E508" t="s">
        <v>180</v>
      </c>
      <c r="F508">
        <v>2025</v>
      </c>
      <c r="G508">
        <v>8.4878183878437437E-4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125</v>
      </c>
      <c r="D509" t="s">
        <v>211</v>
      </c>
      <c r="E509" t="s">
        <v>180</v>
      </c>
      <c r="F509">
        <v>2030</v>
      </c>
      <c r="G509">
        <v>1.4114936470580001E-3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125</v>
      </c>
      <c r="D510" t="s">
        <v>211</v>
      </c>
      <c r="E510" t="s">
        <v>180</v>
      </c>
      <c r="F510">
        <v>2035</v>
      </c>
      <c r="G510">
        <v>7.057468235294117E-4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125</v>
      </c>
      <c r="D511" t="s">
        <v>212</v>
      </c>
      <c r="E511" t="s">
        <v>180</v>
      </c>
      <c r="F511">
        <v>2015</v>
      </c>
      <c r="G511">
        <v>2.0530000000000001E-3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125</v>
      </c>
      <c r="D512" t="s">
        <v>212</v>
      </c>
      <c r="E512" t="s">
        <v>180</v>
      </c>
      <c r="F512">
        <v>2020</v>
      </c>
      <c r="G512">
        <v>2.0029268292680001E-3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125</v>
      </c>
      <c r="D513" t="s">
        <v>212</v>
      </c>
      <c r="E513" t="s">
        <v>180</v>
      </c>
      <c r="F513">
        <v>2025</v>
      </c>
      <c r="G513">
        <v>1.6819759036140001E-3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125</v>
      </c>
      <c r="D514" t="s">
        <v>212</v>
      </c>
      <c r="E514" t="s">
        <v>180</v>
      </c>
      <c r="F514">
        <v>2030</v>
      </c>
      <c r="G514">
        <v>1.412659523809E-3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125</v>
      </c>
      <c r="D515" t="s">
        <v>212</v>
      </c>
      <c r="E515" t="s">
        <v>180</v>
      </c>
      <c r="F515">
        <v>2035</v>
      </c>
      <c r="G515">
        <v>1.1866339999989999E-3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125</v>
      </c>
      <c r="D516" t="s">
        <v>212</v>
      </c>
      <c r="E516" t="s">
        <v>180</v>
      </c>
      <c r="F516">
        <v>2040</v>
      </c>
      <c r="G516">
        <v>1.0086388999999999E-3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125</v>
      </c>
      <c r="D517" t="s">
        <v>212</v>
      </c>
      <c r="E517" t="s">
        <v>180</v>
      </c>
      <c r="F517">
        <v>2045</v>
      </c>
      <c r="G517">
        <v>8.5734306499999952E-4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125</v>
      </c>
      <c r="D518" t="s">
        <v>212</v>
      </c>
      <c r="E518" t="s">
        <v>180</v>
      </c>
      <c r="F518">
        <v>2050</v>
      </c>
      <c r="G518">
        <v>7.2874160525000136E-4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125</v>
      </c>
      <c r="D519" t="s">
        <v>213</v>
      </c>
      <c r="E519" t="s">
        <v>180</v>
      </c>
      <c r="F519">
        <v>2015</v>
      </c>
      <c r="G519">
        <v>1.6995199999999999E-2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125</v>
      </c>
      <c r="D520" t="s">
        <v>213</v>
      </c>
      <c r="E520" t="s">
        <v>180</v>
      </c>
      <c r="F520">
        <v>2020</v>
      </c>
      <c r="G520">
        <v>1.0841376E-3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125</v>
      </c>
      <c r="D521" t="s">
        <v>213</v>
      </c>
      <c r="E521" t="s">
        <v>180</v>
      </c>
      <c r="F521">
        <v>2025</v>
      </c>
      <c r="G521">
        <v>8.4025920000000006E-4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125</v>
      </c>
      <c r="D522" t="s">
        <v>213</v>
      </c>
      <c r="E522" t="s">
        <v>180</v>
      </c>
      <c r="F522">
        <v>2030</v>
      </c>
      <c r="G522">
        <v>5.0434239999999988E-4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130</v>
      </c>
      <c r="D523" t="s">
        <v>208</v>
      </c>
      <c r="E523" t="s">
        <v>180</v>
      </c>
      <c r="F523">
        <v>2015</v>
      </c>
      <c r="G523">
        <v>0.106265043627327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130</v>
      </c>
      <c r="D524" t="s">
        <v>208</v>
      </c>
      <c r="E524" t="s">
        <v>180</v>
      </c>
      <c r="F524">
        <v>2020</v>
      </c>
      <c r="G524">
        <v>0.19946345931690601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130</v>
      </c>
      <c r="D525" t="s">
        <v>208</v>
      </c>
      <c r="E525" t="s">
        <v>180</v>
      </c>
      <c r="F525">
        <v>2025</v>
      </c>
      <c r="G525">
        <v>0.19551713876460999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130</v>
      </c>
      <c r="D526" t="s">
        <v>208</v>
      </c>
      <c r="E526" t="s">
        <v>180</v>
      </c>
      <c r="F526">
        <v>2030</v>
      </c>
      <c r="G526">
        <v>0.21750166985465899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130</v>
      </c>
      <c r="D527" t="s">
        <v>208</v>
      </c>
      <c r="E527" t="s">
        <v>180</v>
      </c>
      <c r="F527">
        <v>2035</v>
      </c>
      <c r="G527">
        <v>0.29432180498167099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130</v>
      </c>
      <c r="D528" t="s">
        <v>208</v>
      </c>
      <c r="E528" t="s">
        <v>180</v>
      </c>
      <c r="F528">
        <v>2040</v>
      </c>
      <c r="G528">
        <v>0.30252575888882599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130</v>
      </c>
      <c r="D529" t="s">
        <v>208</v>
      </c>
      <c r="E529" t="s">
        <v>180</v>
      </c>
      <c r="F529">
        <v>2045</v>
      </c>
      <c r="G529">
        <v>0.28747483252932199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130</v>
      </c>
      <c r="D530" t="s">
        <v>208</v>
      </c>
      <c r="E530" t="s">
        <v>180</v>
      </c>
      <c r="F530">
        <v>2050</v>
      </c>
      <c r="G530">
        <v>0.27972600383559199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130</v>
      </c>
      <c r="D531" t="s">
        <v>209</v>
      </c>
      <c r="E531" t="s">
        <v>180</v>
      </c>
      <c r="F531">
        <v>2015</v>
      </c>
      <c r="G531">
        <v>1.365819405754626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130</v>
      </c>
      <c r="D532" t="s">
        <v>209</v>
      </c>
      <c r="E532" t="s">
        <v>180</v>
      </c>
      <c r="F532">
        <v>2020</v>
      </c>
      <c r="G532">
        <v>1.028641184033412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130</v>
      </c>
      <c r="D533" t="s">
        <v>209</v>
      </c>
      <c r="E533" t="s">
        <v>180</v>
      </c>
      <c r="F533">
        <v>2025</v>
      </c>
      <c r="G533">
        <v>0.87652472486244504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130</v>
      </c>
      <c r="D534" t="s">
        <v>209</v>
      </c>
      <c r="E534" t="s">
        <v>180</v>
      </c>
      <c r="F534">
        <v>2030</v>
      </c>
      <c r="G534">
        <v>0.65966838107956405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130</v>
      </c>
      <c r="D535" t="s">
        <v>209</v>
      </c>
      <c r="E535" t="s">
        <v>180</v>
      </c>
      <c r="F535">
        <v>2035</v>
      </c>
      <c r="G535">
        <v>0.32158301103687698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130</v>
      </c>
      <c r="D536" t="s">
        <v>209</v>
      </c>
      <c r="E536" t="s">
        <v>180</v>
      </c>
      <c r="F536">
        <v>2040</v>
      </c>
      <c r="G536">
        <v>0.19805957400209501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130</v>
      </c>
      <c r="D537" t="s">
        <v>209</v>
      </c>
      <c r="E537" t="s">
        <v>180</v>
      </c>
      <c r="F537">
        <v>2045</v>
      </c>
      <c r="G537">
        <v>0.16793432333542799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130</v>
      </c>
      <c r="D538" t="s">
        <v>209</v>
      </c>
      <c r="E538" t="s">
        <v>180</v>
      </c>
      <c r="F538">
        <v>2050</v>
      </c>
      <c r="G538">
        <v>0.16001989528004601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130</v>
      </c>
      <c r="D539" t="s">
        <v>210</v>
      </c>
      <c r="E539" t="s">
        <v>180</v>
      </c>
      <c r="F539">
        <v>2040</v>
      </c>
      <c r="G539">
        <v>1.2600548024149999E-3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130</v>
      </c>
      <c r="D540" t="s">
        <v>210</v>
      </c>
      <c r="E540" t="s">
        <v>180</v>
      </c>
      <c r="F540">
        <v>2045</v>
      </c>
      <c r="G540">
        <v>4.9679845865397997E-2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130</v>
      </c>
      <c r="D541" t="s">
        <v>210</v>
      </c>
      <c r="E541" t="s">
        <v>180</v>
      </c>
      <c r="F541">
        <v>2050</v>
      </c>
      <c r="G541">
        <v>7.4166501509831007E-2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130</v>
      </c>
      <c r="D542" t="s">
        <v>211</v>
      </c>
      <c r="E542" t="s">
        <v>180</v>
      </c>
      <c r="F542">
        <v>2015</v>
      </c>
      <c r="G542">
        <v>0.115775058823529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130</v>
      </c>
      <c r="D543" t="s">
        <v>211</v>
      </c>
      <c r="E543" t="s">
        <v>180</v>
      </c>
      <c r="F543">
        <v>2020</v>
      </c>
      <c r="G543">
        <v>1.4767504941176001E-2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130</v>
      </c>
      <c r="D544" t="s">
        <v>211</v>
      </c>
      <c r="E544" t="s">
        <v>180</v>
      </c>
      <c r="F544">
        <v>2025</v>
      </c>
      <c r="G544">
        <v>5.7224442352940006E-3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130</v>
      </c>
      <c r="D545" t="s">
        <v>211</v>
      </c>
      <c r="E545" t="s">
        <v>180</v>
      </c>
      <c r="F545">
        <v>2030</v>
      </c>
      <c r="G545">
        <v>3.433507764705E-3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130</v>
      </c>
      <c r="D546" t="s">
        <v>211</v>
      </c>
      <c r="E546" t="s">
        <v>180</v>
      </c>
      <c r="F546">
        <v>2035</v>
      </c>
      <c r="G546">
        <v>1.716753882352E-3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130</v>
      </c>
      <c r="D547" t="s">
        <v>212</v>
      </c>
      <c r="E547" t="s">
        <v>180</v>
      </c>
      <c r="F547">
        <v>2015</v>
      </c>
      <c r="G547">
        <v>0.26907999999999999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130</v>
      </c>
      <c r="D548" t="s">
        <v>212</v>
      </c>
      <c r="E548" t="s">
        <v>180</v>
      </c>
      <c r="F548">
        <v>2020</v>
      </c>
      <c r="G548">
        <v>0.26251707317073097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130</v>
      </c>
      <c r="D549" t="s">
        <v>212</v>
      </c>
      <c r="E549" t="s">
        <v>180</v>
      </c>
      <c r="F549">
        <v>2025</v>
      </c>
      <c r="G549">
        <v>0.220451084337349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130</v>
      </c>
      <c r="D550" t="s">
        <v>212</v>
      </c>
      <c r="E550" t="s">
        <v>180</v>
      </c>
      <c r="F550">
        <v>2030</v>
      </c>
      <c r="G550">
        <v>0.18515266666666599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130</v>
      </c>
      <c r="D551" t="s">
        <v>212</v>
      </c>
      <c r="E551" t="s">
        <v>180</v>
      </c>
      <c r="F551">
        <v>2035</v>
      </c>
      <c r="G551">
        <v>0.15552824000000001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130</v>
      </c>
      <c r="D552" t="s">
        <v>212</v>
      </c>
      <c r="E552" t="s">
        <v>180</v>
      </c>
      <c r="F552">
        <v>2040</v>
      </c>
      <c r="G552">
        <v>0.13219900400000001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130</v>
      </c>
      <c r="D553" t="s">
        <v>212</v>
      </c>
      <c r="E553" t="s">
        <v>180</v>
      </c>
      <c r="F553">
        <v>2045</v>
      </c>
      <c r="G553">
        <v>0.11236915339999901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130</v>
      </c>
      <c r="D554" t="s">
        <v>212</v>
      </c>
      <c r="E554" t="s">
        <v>180</v>
      </c>
      <c r="F554">
        <v>2050</v>
      </c>
      <c r="G554">
        <v>9.5513780389999012E-2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132</v>
      </c>
      <c r="D555" t="s">
        <v>208</v>
      </c>
      <c r="E555" t="s">
        <v>180</v>
      </c>
      <c r="F555">
        <v>2015</v>
      </c>
      <c r="G555">
        <v>1.7640587822000001E-3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132</v>
      </c>
      <c r="D556" t="s">
        <v>208</v>
      </c>
      <c r="E556" t="s">
        <v>180</v>
      </c>
      <c r="F556">
        <v>2020</v>
      </c>
      <c r="G556">
        <v>2.227589465119E-3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132</v>
      </c>
      <c r="D557" t="s">
        <v>208</v>
      </c>
      <c r="E557" t="s">
        <v>180</v>
      </c>
      <c r="F557">
        <v>2025</v>
      </c>
      <c r="G557">
        <v>3.6771227345540002E-3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132</v>
      </c>
      <c r="D558" t="s">
        <v>208</v>
      </c>
      <c r="E558" t="s">
        <v>180</v>
      </c>
      <c r="F558">
        <v>2030</v>
      </c>
      <c r="G558">
        <v>7.2733450167310008E-3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132</v>
      </c>
      <c r="D559" t="s">
        <v>208</v>
      </c>
      <c r="E559" t="s">
        <v>180</v>
      </c>
      <c r="F559">
        <v>2035</v>
      </c>
      <c r="G559">
        <v>8.0500370017190011E-3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132</v>
      </c>
      <c r="D560" t="s">
        <v>208</v>
      </c>
      <c r="E560" t="s">
        <v>180</v>
      </c>
      <c r="F560">
        <v>2040</v>
      </c>
      <c r="G560">
        <v>8.6036513483480001E-3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132</v>
      </c>
      <c r="D561" t="s">
        <v>208</v>
      </c>
      <c r="E561" t="s">
        <v>180</v>
      </c>
      <c r="F561">
        <v>2045</v>
      </c>
      <c r="G561">
        <v>8.7340614639280015E-3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132</v>
      </c>
      <c r="D562" t="s">
        <v>208</v>
      </c>
      <c r="E562" t="s">
        <v>180</v>
      </c>
      <c r="F562">
        <v>2050</v>
      </c>
      <c r="G562">
        <v>1.0589452872121E-2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132</v>
      </c>
      <c r="D563" t="s">
        <v>209</v>
      </c>
      <c r="E563" t="s">
        <v>180</v>
      </c>
      <c r="F563">
        <v>2015</v>
      </c>
      <c r="G563">
        <v>4.4722959060129998E-2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132</v>
      </c>
      <c r="D564" t="s">
        <v>209</v>
      </c>
      <c r="E564" t="s">
        <v>180</v>
      </c>
      <c r="F564">
        <v>2020</v>
      </c>
      <c r="G564">
        <v>4.4678014519137013E-2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132</v>
      </c>
      <c r="D565" t="s">
        <v>209</v>
      </c>
      <c r="E565" t="s">
        <v>180</v>
      </c>
      <c r="F565">
        <v>2025</v>
      </c>
      <c r="G565">
        <v>3.5124435027525013E-2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132</v>
      </c>
      <c r="D566" t="s">
        <v>209</v>
      </c>
      <c r="E566" t="s">
        <v>180</v>
      </c>
      <c r="F566">
        <v>2030</v>
      </c>
      <c r="G566">
        <v>1.5605297115106E-2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132</v>
      </c>
      <c r="D567" t="s">
        <v>209</v>
      </c>
      <c r="E567" t="s">
        <v>180</v>
      </c>
      <c r="F567">
        <v>2035</v>
      </c>
      <c r="G567">
        <v>9.429419446758E-3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132</v>
      </c>
      <c r="D568" t="s">
        <v>209</v>
      </c>
      <c r="E568" t="s">
        <v>180</v>
      </c>
      <c r="F568">
        <v>2040</v>
      </c>
      <c r="G568">
        <v>3.339829144807E-3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132</v>
      </c>
      <c r="D569" t="s">
        <v>209</v>
      </c>
      <c r="E569" t="s">
        <v>180</v>
      </c>
      <c r="F569">
        <v>2045</v>
      </c>
      <c r="G569">
        <v>1.9832872282610002E-3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132</v>
      </c>
      <c r="D570" t="s">
        <v>209</v>
      </c>
      <c r="E570" t="s">
        <v>180</v>
      </c>
      <c r="F570">
        <v>2050</v>
      </c>
      <c r="G570">
        <v>1.817875263983E-3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132</v>
      </c>
      <c r="D571" t="s">
        <v>210</v>
      </c>
      <c r="E571" t="s">
        <v>180</v>
      </c>
      <c r="F571">
        <v>2040</v>
      </c>
      <c r="G571">
        <v>1.9121872722939999E-3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132</v>
      </c>
      <c r="D572" t="s">
        <v>210</v>
      </c>
      <c r="E572" t="s">
        <v>180</v>
      </c>
      <c r="F572">
        <v>2045</v>
      </c>
      <c r="G572">
        <v>2.042224634024E-3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132</v>
      </c>
      <c r="D573" t="s">
        <v>210</v>
      </c>
      <c r="E573" t="s">
        <v>180</v>
      </c>
      <c r="F573">
        <v>2050</v>
      </c>
      <c r="G573">
        <v>3.9574932306680006E-3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132</v>
      </c>
      <c r="D574" t="s">
        <v>211</v>
      </c>
      <c r="E574" t="s">
        <v>180</v>
      </c>
      <c r="F574">
        <v>2015</v>
      </c>
      <c r="G574">
        <v>4.0009411764700001E-3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132</v>
      </c>
      <c r="D575" t="s">
        <v>211</v>
      </c>
      <c r="E575" t="s">
        <v>180</v>
      </c>
      <c r="F575">
        <v>2020</v>
      </c>
      <c r="G575">
        <v>2.553797647058823E-4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132</v>
      </c>
      <c r="D576" t="s">
        <v>211</v>
      </c>
      <c r="E576" t="s">
        <v>180</v>
      </c>
      <c r="F576">
        <v>2025</v>
      </c>
      <c r="G576">
        <v>1.9807905882352939E-4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132</v>
      </c>
      <c r="D577" t="s">
        <v>211</v>
      </c>
      <c r="E577" t="s">
        <v>180</v>
      </c>
      <c r="F577">
        <v>2030</v>
      </c>
      <c r="G577">
        <v>1.189298823529412E-4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132</v>
      </c>
      <c r="D578" t="s">
        <v>211</v>
      </c>
      <c r="E578" t="s">
        <v>180</v>
      </c>
      <c r="F578">
        <v>2035</v>
      </c>
      <c r="G578">
        <v>5.956800000000001E-5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132</v>
      </c>
      <c r="D579" t="s">
        <v>212</v>
      </c>
      <c r="E579" t="s">
        <v>180</v>
      </c>
      <c r="F579">
        <v>2015</v>
      </c>
      <c r="G579">
        <v>2.2617999999999999E-2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132</v>
      </c>
      <c r="D580" t="s">
        <v>212</v>
      </c>
      <c r="E580" t="s">
        <v>180</v>
      </c>
      <c r="F580">
        <v>2020</v>
      </c>
      <c r="G580">
        <v>2.2066341463414001E-2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132</v>
      </c>
      <c r="D581" t="s">
        <v>212</v>
      </c>
      <c r="E581" t="s">
        <v>180</v>
      </c>
      <c r="F581">
        <v>2025</v>
      </c>
      <c r="G581">
        <v>1.8530409638553999E-2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132</v>
      </c>
      <c r="D582" t="s">
        <v>212</v>
      </c>
      <c r="E582" t="s">
        <v>180</v>
      </c>
      <c r="F582">
        <v>2030</v>
      </c>
      <c r="G582">
        <v>1.5563338095237999E-2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132</v>
      </c>
      <c r="D583" t="s">
        <v>212</v>
      </c>
      <c r="E583" t="s">
        <v>180</v>
      </c>
      <c r="F583">
        <v>2035</v>
      </c>
      <c r="G583">
        <v>1.3073203999999001E-2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132</v>
      </c>
      <c r="D584" t="s">
        <v>212</v>
      </c>
      <c r="E584" t="s">
        <v>180</v>
      </c>
      <c r="F584">
        <v>2040</v>
      </c>
      <c r="G584">
        <v>1.1112223399999999E-2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132</v>
      </c>
      <c r="D585" t="s">
        <v>212</v>
      </c>
      <c r="E585" t="s">
        <v>180</v>
      </c>
      <c r="F585">
        <v>2045</v>
      </c>
      <c r="G585">
        <v>9.4453898899990001E-3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132</v>
      </c>
      <c r="D586" t="s">
        <v>212</v>
      </c>
      <c r="E586" t="s">
        <v>180</v>
      </c>
      <c r="F586">
        <v>2050</v>
      </c>
      <c r="G586">
        <v>8.028581406499001E-3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132</v>
      </c>
      <c r="D587" t="s">
        <v>213</v>
      </c>
      <c r="E587" t="s">
        <v>180</v>
      </c>
      <c r="F587">
        <v>2015</v>
      </c>
      <c r="G587">
        <v>1.021934592E-3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132</v>
      </c>
      <c r="D588" t="s">
        <v>213</v>
      </c>
      <c r="E588" t="s">
        <v>180</v>
      </c>
      <c r="F588">
        <v>2020</v>
      </c>
      <c r="G588">
        <v>2.6163199999999998E-4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132</v>
      </c>
      <c r="D589" t="s">
        <v>213</v>
      </c>
      <c r="E589" t="s">
        <v>180</v>
      </c>
      <c r="F589">
        <v>2025</v>
      </c>
      <c r="G589">
        <v>4.0646399999999991E-5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132</v>
      </c>
      <c r="D590" t="s">
        <v>213</v>
      </c>
      <c r="E590" t="s">
        <v>180</v>
      </c>
      <c r="F590">
        <v>2030</v>
      </c>
      <c r="G590">
        <v>2.4527999999999989E-5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132</v>
      </c>
      <c r="D591" t="s">
        <v>213</v>
      </c>
      <c r="E591" t="s">
        <v>180</v>
      </c>
      <c r="F591">
        <v>2035</v>
      </c>
      <c r="G591">
        <v>1.23808E-5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133</v>
      </c>
      <c r="D592" t="s">
        <v>208</v>
      </c>
      <c r="E592" t="s">
        <v>180</v>
      </c>
      <c r="F592">
        <v>2015</v>
      </c>
      <c r="G592">
        <v>1.3891760769450001E-3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133</v>
      </c>
      <c r="D593" t="s">
        <v>208</v>
      </c>
      <c r="E593" t="s">
        <v>180</v>
      </c>
      <c r="F593">
        <v>2020</v>
      </c>
      <c r="G593">
        <v>2.1761575079530002E-3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133</v>
      </c>
      <c r="D594" t="s">
        <v>208</v>
      </c>
      <c r="E594" t="s">
        <v>180</v>
      </c>
      <c r="F594">
        <v>2025</v>
      </c>
      <c r="G594">
        <v>3.3601319184300002E-3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133</v>
      </c>
      <c r="D595" t="s">
        <v>208</v>
      </c>
      <c r="E595" t="s">
        <v>180</v>
      </c>
      <c r="F595">
        <v>2030</v>
      </c>
      <c r="G595">
        <v>7.5119491998410009E-3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133</v>
      </c>
      <c r="D596" t="s">
        <v>208</v>
      </c>
      <c r="E596" t="s">
        <v>180</v>
      </c>
      <c r="F596">
        <v>2035</v>
      </c>
      <c r="G596">
        <v>8.2484995708300007E-3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133</v>
      </c>
      <c r="D597" t="s">
        <v>208</v>
      </c>
      <c r="E597" t="s">
        <v>180</v>
      </c>
      <c r="F597">
        <v>2040</v>
      </c>
      <c r="G597">
        <v>8.3809118321030007E-3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133</v>
      </c>
      <c r="D598" t="s">
        <v>208</v>
      </c>
      <c r="E598" t="s">
        <v>180</v>
      </c>
      <c r="F598">
        <v>2045</v>
      </c>
      <c r="G598">
        <v>8.1925766805979999E-3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133</v>
      </c>
      <c r="D599" t="s">
        <v>208</v>
      </c>
      <c r="E599" t="s">
        <v>180</v>
      </c>
      <c r="F599">
        <v>2050</v>
      </c>
      <c r="G599">
        <v>8.9764607937750009E-3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133</v>
      </c>
      <c r="D600" t="s">
        <v>209</v>
      </c>
      <c r="E600" t="s">
        <v>180</v>
      </c>
      <c r="F600">
        <v>2015</v>
      </c>
      <c r="G600">
        <v>4.4924499290247007E-2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133</v>
      </c>
      <c r="D601" t="s">
        <v>209</v>
      </c>
      <c r="E601" t="s">
        <v>180</v>
      </c>
      <c r="F601">
        <v>2020</v>
      </c>
      <c r="G601">
        <v>4.3543495001870998E-2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133</v>
      </c>
      <c r="D602" t="s">
        <v>209</v>
      </c>
      <c r="E602" t="s">
        <v>180</v>
      </c>
      <c r="F602">
        <v>2025</v>
      </c>
      <c r="G602">
        <v>3.6148113044958012E-2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133</v>
      </c>
      <c r="D603" t="s">
        <v>209</v>
      </c>
      <c r="E603" t="s">
        <v>180</v>
      </c>
      <c r="F603">
        <v>2030</v>
      </c>
      <c r="G603">
        <v>1.5365150213817E-2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133</v>
      </c>
      <c r="D604" t="s">
        <v>209</v>
      </c>
      <c r="E604" t="s">
        <v>180</v>
      </c>
      <c r="F604">
        <v>2035</v>
      </c>
      <c r="G604">
        <v>1.0009687387883E-2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133</v>
      </c>
      <c r="D605" t="s">
        <v>209</v>
      </c>
      <c r="E605" t="s">
        <v>180</v>
      </c>
      <c r="F605">
        <v>2040</v>
      </c>
      <c r="G605">
        <v>3.9242273321390001E-3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133</v>
      </c>
      <c r="D606" t="s">
        <v>209</v>
      </c>
      <c r="E606" t="s">
        <v>180</v>
      </c>
      <c r="F606">
        <v>2045</v>
      </c>
      <c r="G606">
        <v>1.163524849767E-3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133</v>
      </c>
      <c r="D607" t="s">
        <v>209</v>
      </c>
      <c r="E607" t="s">
        <v>180</v>
      </c>
      <c r="F607">
        <v>2050</v>
      </c>
      <c r="G607">
        <v>1.068595961061E-3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133</v>
      </c>
      <c r="D608" t="s">
        <v>210</v>
      </c>
      <c r="E608" t="s">
        <v>180</v>
      </c>
      <c r="F608">
        <v>2040</v>
      </c>
      <c r="G608">
        <v>3.3132463337029999E-3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133</v>
      </c>
      <c r="D609" t="s">
        <v>210</v>
      </c>
      <c r="E609" t="s">
        <v>180</v>
      </c>
      <c r="F609">
        <v>2045</v>
      </c>
      <c r="G609">
        <v>5.2005230009370008E-3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133</v>
      </c>
      <c r="D610" t="s">
        <v>210</v>
      </c>
      <c r="E610" t="s">
        <v>180</v>
      </c>
      <c r="F610">
        <v>2050</v>
      </c>
      <c r="G610">
        <v>9.1133954827140005E-3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133</v>
      </c>
      <c r="D611" t="s">
        <v>211</v>
      </c>
      <c r="E611" t="s">
        <v>180</v>
      </c>
      <c r="F611">
        <v>2015</v>
      </c>
      <c r="G611">
        <v>1.696E-3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133</v>
      </c>
      <c r="D612" t="s">
        <v>211</v>
      </c>
      <c r="E612" t="s">
        <v>180</v>
      </c>
      <c r="F612">
        <v>2020</v>
      </c>
      <c r="G612">
        <v>2.168357647058824E-4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133</v>
      </c>
      <c r="D613" t="s">
        <v>211</v>
      </c>
      <c r="E613" t="s">
        <v>180</v>
      </c>
      <c r="F613">
        <v>2025</v>
      </c>
      <c r="G613">
        <v>8.4096000000000003E-5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133</v>
      </c>
      <c r="D614" t="s">
        <v>211</v>
      </c>
      <c r="E614" t="s">
        <v>180</v>
      </c>
      <c r="F614">
        <v>2030</v>
      </c>
      <c r="G614">
        <v>1.2676235294117651E-5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133</v>
      </c>
      <c r="D615" t="s">
        <v>211</v>
      </c>
      <c r="E615" t="s">
        <v>180</v>
      </c>
      <c r="F615">
        <v>2035</v>
      </c>
      <c r="G615">
        <v>2.5352470588235291E-5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133</v>
      </c>
      <c r="D616" t="s">
        <v>212</v>
      </c>
      <c r="E616" t="s">
        <v>180</v>
      </c>
      <c r="F616">
        <v>2015</v>
      </c>
      <c r="G616">
        <v>2.2086000000000001E-2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133</v>
      </c>
      <c r="D617" t="s">
        <v>212</v>
      </c>
      <c r="E617" t="s">
        <v>180</v>
      </c>
      <c r="F617">
        <v>2020</v>
      </c>
      <c r="G617">
        <v>2.1547317073170001E-2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133</v>
      </c>
      <c r="D618" t="s">
        <v>212</v>
      </c>
      <c r="E618" t="s">
        <v>180</v>
      </c>
      <c r="F618">
        <v>2025</v>
      </c>
      <c r="G618">
        <v>1.8094554216866999E-2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133</v>
      </c>
      <c r="D619" t="s">
        <v>212</v>
      </c>
      <c r="E619" t="s">
        <v>180</v>
      </c>
      <c r="F619">
        <v>2030</v>
      </c>
      <c r="G619">
        <v>1.5197271428571E-2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133</v>
      </c>
      <c r="D620" t="s">
        <v>212</v>
      </c>
      <c r="E620" t="s">
        <v>180</v>
      </c>
      <c r="F620">
        <v>2035</v>
      </c>
      <c r="G620">
        <v>1.2765707999999E-2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133</v>
      </c>
      <c r="D621" t="s">
        <v>212</v>
      </c>
      <c r="E621" t="s">
        <v>180</v>
      </c>
      <c r="F621">
        <v>2040</v>
      </c>
      <c r="G621">
        <v>1.0850851799998999E-2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133</v>
      </c>
      <c r="D622" t="s">
        <v>212</v>
      </c>
      <c r="E622" t="s">
        <v>180</v>
      </c>
      <c r="F622">
        <v>2045</v>
      </c>
      <c r="G622">
        <v>9.2232240299990002E-3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133</v>
      </c>
      <c r="D623" t="s">
        <v>212</v>
      </c>
      <c r="E623" t="s">
        <v>180</v>
      </c>
      <c r="F623">
        <v>2050</v>
      </c>
      <c r="G623">
        <v>7.8397404255000011E-3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133</v>
      </c>
      <c r="D624" t="s">
        <v>213</v>
      </c>
      <c r="E624" t="s">
        <v>180</v>
      </c>
      <c r="F624">
        <v>2015</v>
      </c>
      <c r="G624">
        <v>3.3830979839999998E-3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133</v>
      </c>
      <c r="D625" t="s">
        <v>213</v>
      </c>
      <c r="E625" t="s">
        <v>180</v>
      </c>
      <c r="F625">
        <v>2020</v>
      </c>
      <c r="G625">
        <v>4.9695986363879519E-4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133</v>
      </c>
      <c r="D626" t="s">
        <v>213</v>
      </c>
      <c r="E626" t="s">
        <v>180</v>
      </c>
      <c r="F626">
        <v>2025</v>
      </c>
      <c r="G626">
        <v>1.3385280000000001E-4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133</v>
      </c>
      <c r="D627" t="s">
        <v>213</v>
      </c>
      <c r="E627" t="s">
        <v>180</v>
      </c>
      <c r="F627">
        <v>2030</v>
      </c>
      <c r="G627">
        <v>7.8620757600708462E-5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133</v>
      </c>
      <c r="D628" t="s">
        <v>213</v>
      </c>
      <c r="E628" t="s">
        <v>180</v>
      </c>
      <c r="F628">
        <v>2035</v>
      </c>
      <c r="G628">
        <v>4.0179200000000003E-5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134</v>
      </c>
      <c r="D629" t="s">
        <v>208</v>
      </c>
      <c r="E629" t="s">
        <v>180</v>
      </c>
      <c r="F629">
        <v>2015</v>
      </c>
      <c r="G629">
        <v>1.6324378430569999E-3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134</v>
      </c>
      <c r="D630" t="s">
        <v>208</v>
      </c>
      <c r="E630" t="s">
        <v>180</v>
      </c>
      <c r="F630">
        <v>2020</v>
      </c>
      <c r="G630">
        <v>2.086660235235E-3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134</v>
      </c>
      <c r="D631" t="s">
        <v>208</v>
      </c>
      <c r="E631" t="s">
        <v>180</v>
      </c>
      <c r="F631">
        <v>2025</v>
      </c>
      <c r="G631">
        <v>3.5223204887790001E-3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134</v>
      </c>
      <c r="D632" t="s">
        <v>208</v>
      </c>
      <c r="E632" t="s">
        <v>180</v>
      </c>
      <c r="F632">
        <v>2030</v>
      </c>
      <c r="G632">
        <v>5.6512541601880014E-3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134</v>
      </c>
      <c r="D633" t="s">
        <v>208</v>
      </c>
      <c r="E633" t="s">
        <v>180</v>
      </c>
      <c r="F633">
        <v>2035</v>
      </c>
      <c r="G633">
        <v>5.9701592320449996E-3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134</v>
      </c>
      <c r="D634" t="s">
        <v>208</v>
      </c>
      <c r="E634" t="s">
        <v>180</v>
      </c>
      <c r="F634">
        <v>2040</v>
      </c>
      <c r="G634">
        <v>5.8638997518009996E-3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134</v>
      </c>
      <c r="D635" t="s">
        <v>208</v>
      </c>
      <c r="E635" t="s">
        <v>180</v>
      </c>
      <c r="F635">
        <v>2045</v>
      </c>
      <c r="G635">
        <v>5.7422632979089996E-3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134</v>
      </c>
      <c r="D636" t="s">
        <v>208</v>
      </c>
      <c r="E636" t="s">
        <v>180</v>
      </c>
      <c r="F636">
        <v>2050</v>
      </c>
      <c r="G636">
        <v>4.8737050522550014E-3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134</v>
      </c>
      <c r="D637" t="s">
        <v>209</v>
      </c>
      <c r="E637" t="s">
        <v>180</v>
      </c>
      <c r="F637">
        <v>2015</v>
      </c>
      <c r="G637">
        <v>2.2483550024955001E-2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134</v>
      </c>
      <c r="D638" t="s">
        <v>209</v>
      </c>
      <c r="E638" t="s">
        <v>180</v>
      </c>
      <c r="F638">
        <v>2020</v>
      </c>
      <c r="G638">
        <v>2.8951474144403001E-2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134</v>
      </c>
      <c r="D639" t="s">
        <v>209</v>
      </c>
      <c r="E639" t="s">
        <v>180</v>
      </c>
      <c r="F639">
        <v>2025</v>
      </c>
      <c r="G639">
        <v>1.9930849162223999E-2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134</v>
      </c>
      <c r="D640" t="s">
        <v>209</v>
      </c>
      <c r="E640" t="s">
        <v>180</v>
      </c>
      <c r="F640">
        <v>2030</v>
      </c>
      <c r="G640">
        <v>7.9984313588880012E-3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134</v>
      </c>
      <c r="D641" t="s">
        <v>209</v>
      </c>
      <c r="E641" t="s">
        <v>180</v>
      </c>
      <c r="F641">
        <v>2035</v>
      </c>
      <c r="G641">
        <v>4.6046478679490008E-3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134</v>
      </c>
      <c r="D642" t="s">
        <v>209</v>
      </c>
      <c r="E642" t="s">
        <v>180</v>
      </c>
      <c r="F642">
        <v>2040</v>
      </c>
      <c r="G642">
        <v>3.0374184013459999E-3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134</v>
      </c>
      <c r="D643" t="s">
        <v>209</v>
      </c>
      <c r="E643" t="s">
        <v>180</v>
      </c>
      <c r="F643">
        <v>2045</v>
      </c>
      <c r="G643">
        <v>2.7158290680130001E-3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134</v>
      </c>
      <c r="D644" t="s">
        <v>209</v>
      </c>
      <c r="E644" t="s">
        <v>180</v>
      </c>
      <c r="F644">
        <v>2050</v>
      </c>
      <c r="G644">
        <v>2.4372495655059999E-3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134</v>
      </c>
      <c r="D645" t="s">
        <v>210</v>
      </c>
      <c r="E645" t="s">
        <v>180</v>
      </c>
      <c r="F645">
        <v>2045</v>
      </c>
      <c r="G645">
        <v>1.5524099215384691E-4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134</v>
      </c>
      <c r="D646" t="s">
        <v>210</v>
      </c>
      <c r="E646" t="s">
        <v>180</v>
      </c>
      <c r="F646">
        <v>2050</v>
      </c>
      <c r="G646">
        <v>3.6495108453089998E-3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134</v>
      </c>
      <c r="D647" t="s">
        <v>211</v>
      </c>
      <c r="E647" t="s">
        <v>180</v>
      </c>
      <c r="F647">
        <v>2015</v>
      </c>
      <c r="G647">
        <v>9.5981176470580007E-3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134</v>
      </c>
      <c r="D648" t="s">
        <v>211</v>
      </c>
      <c r="E648" t="s">
        <v>180</v>
      </c>
      <c r="F648">
        <v>2020</v>
      </c>
      <c r="G648">
        <v>6.1216941176470596E-4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134</v>
      </c>
      <c r="D649" t="s">
        <v>211</v>
      </c>
      <c r="E649" t="s">
        <v>180</v>
      </c>
      <c r="F649">
        <v>2025</v>
      </c>
      <c r="G649">
        <v>4.7448282352941201E-4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134</v>
      </c>
      <c r="D650" t="s">
        <v>211</v>
      </c>
      <c r="E650" t="s">
        <v>180</v>
      </c>
      <c r="F650">
        <v>2030</v>
      </c>
      <c r="G650">
        <v>2.8485458823529421E-4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134</v>
      </c>
      <c r="D651" t="s">
        <v>211</v>
      </c>
      <c r="E651" t="s">
        <v>180</v>
      </c>
      <c r="F651">
        <v>2035</v>
      </c>
      <c r="G651">
        <v>1.42427294117647E-4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134</v>
      </c>
      <c r="D652" t="s">
        <v>211</v>
      </c>
      <c r="E652" t="s">
        <v>180</v>
      </c>
      <c r="F652">
        <v>2040</v>
      </c>
      <c r="G652">
        <v>5.7094588235294132E-5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134</v>
      </c>
      <c r="D653" t="s">
        <v>212</v>
      </c>
      <c r="E653" t="s">
        <v>180</v>
      </c>
      <c r="F653">
        <v>2015</v>
      </c>
      <c r="G653">
        <v>9.8600000000000033E-4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134</v>
      </c>
      <c r="D654" t="s">
        <v>212</v>
      </c>
      <c r="E654" t="s">
        <v>180</v>
      </c>
      <c r="F654">
        <v>2020</v>
      </c>
      <c r="G654">
        <v>9.619512195121957E-4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134</v>
      </c>
      <c r="D655" t="s">
        <v>212</v>
      </c>
      <c r="E655" t="s">
        <v>180</v>
      </c>
      <c r="F655">
        <v>2025</v>
      </c>
      <c r="G655">
        <v>8.0780722891566324E-4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134</v>
      </c>
      <c r="D656" t="s">
        <v>212</v>
      </c>
      <c r="E656" t="s">
        <v>180</v>
      </c>
      <c r="F656">
        <v>2030</v>
      </c>
      <c r="G656">
        <v>6.7846190476190482E-4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134</v>
      </c>
      <c r="D657" t="s">
        <v>212</v>
      </c>
      <c r="E657" t="s">
        <v>180</v>
      </c>
      <c r="F657">
        <v>2035</v>
      </c>
      <c r="G657">
        <v>5.6990799999999972E-4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134</v>
      </c>
      <c r="D658" t="s">
        <v>212</v>
      </c>
      <c r="E658" t="s">
        <v>180</v>
      </c>
      <c r="F658">
        <v>2040</v>
      </c>
      <c r="G658">
        <v>4.8442180000000121E-4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134</v>
      </c>
      <c r="D659" t="s">
        <v>212</v>
      </c>
      <c r="E659" t="s">
        <v>180</v>
      </c>
      <c r="F659">
        <v>2045</v>
      </c>
      <c r="G659">
        <v>4.1175853000000007E-4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134</v>
      </c>
      <c r="D660" t="s">
        <v>212</v>
      </c>
      <c r="E660" t="s">
        <v>180</v>
      </c>
      <c r="F660">
        <v>2050</v>
      </c>
      <c r="G660">
        <v>3.4999475049999961E-4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134</v>
      </c>
      <c r="D661" t="s">
        <v>213</v>
      </c>
      <c r="E661" t="s">
        <v>180</v>
      </c>
      <c r="F661">
        <v>2015</v>
      </c>
      <c r="G661">
        <v>3.4000000000000027E-5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188</v>
      </c>
      <c r="D662" t="s">
        <v>208</v>
      </c>
      <c r="E662" t="s">
        <v>180</v>
      </c>
      <c r="F662">
        <v>2025</v>
      </c>
      <c r="G662">
        <v>2.7789409523800001E-3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188</v>
      </c>
      <c r="D663" t="s">
        <v>208</v>
      </c>
      <c r="E663" t="s">
        <v>180</v>
      </c>
      <c r="F663">
        <v>2030</v>
      </c>
      <c r="G663">
        <v>5.1008763809520007E-3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188</v>
      </c>
      <c r="D664" t="s">
        <v>208</v>
      </c>
      <c r="E664" t="s">
        <v>180</v>
      </c>
      <c r="F664">
        <v>2035</v>
      </c>
      <c r="G664">
        <v>7.0650503000000003E-3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188</v>
      </c>
      <c r="D665" t="s">
        <v>208</v>
      </c>
      <c r="E665" t="s">
        <v>180</v>
      </c>
      <c r="F665">
        <v>2040</v>
      </c>
      <c r="G665">
        <v>7.9002616267840001E-3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188</v>
      </c>
      <c r="D666" t="s">
        <v>208</v>
      </c>
      <c r="E666" t="s">
        <v>180</v>
      </c>
      <c r="F666">
        <v>2045</v>
      </c>
      <c r="G666">
        <v>9.3218147481019999E-3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188</v>
      </c>
      <c r="D667" t="s">
        <v>208</v>
      </c>
      <c r="E667" t="s">
        <v>180</v>
      </c>
      <c r="F667">
        <v>2050</v>
      </c>
      <c r="G667">
        <v>1.0526340837804999E-2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188</v>
      </c>
      <c r="D668" t="s">
        <v>209</v>
      </c>
      <c r="E668" t="s">
        <v>180</v>
      </c>
      <c r="F668">
        <v>2015</v>
      </c>
      <c r="G668">
        <v>7.6201639681034009E-2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188</v>
      </c>
      <c r="D669" t="s">
        <v>209</v>
      </c>
      <c r="E669" t="s">
        <v>180</v>
      </c>
      <c r="F669">
        <v>2020</v>
      </c>
      <c r="G669">
        <v>8.2436522247275004E-2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188</v>
      </c>
      <c r="D670" t="s">
        <v>209</v>
      </c>
      <c r="E670" t="s">
        <v>180</v>
      </c>
      <c r="F670">
        <v>2025</v>
      </c>
      <c r="G670">
        <v>8.0022241982430006E-2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188</v>
      </c>
      <c r="D671" t="s">
        <v>209</v>
      </c>
      <c r="E671" t="s">
        <v>180</v>
      </c>
      <c r="F671">
        <v>2030</v>
      </c>
      <c r="G671">
        <v>7.5377824659186007E-2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188</v>
      </c>
      <c r="D672" t="s">
        <v>209</v>
      </c>
      <c r="E672" t="s">
        <v>180</v>
      </c>
      <c r="F672">
        <v>2035</v>
      </c>
      <c r="G672">
        <v>6.2236954503754008E-2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188</v>
      </c>
      <c r="D673" t="s">
        <v>209</v>
      </c>
      <c r="E673" t="s">
        <v>180</v>
      </c>
      <c r="F673">
        <v>2040</v>
      </c>
      <c r="G673">
        <v>5.2185685234058997E-2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188</v>
      </c>
      <c r="D674" t="s">
        <v>209</v>
      </c>
      <c r="E674" t="s">
        <v>180</v>
      </c>
      <c r="F674">
        <v>2045</v>
      </c>
      <c r="G674">
        <v>4.7902036365554013E-2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188</v>
      </c>
      <c r="D675" t="s">
        <v>209</v>
      </c>
      <c r="E675" t="s">
        <v>180</v>
      </c>
      <c r="F675">
        <v>2050</v>
      </c>
      <c r="G675">
        <v>4.4718407614055003E-2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188</v>
      </c>
      <c r="D676" t="s">
        <v>210</v>
      </c>
      <c r="E676" t="s">
        <v>180</v>
      </c>
      <c r="F676">
        <v>2040</v>
      </c>
      <c r="G676">
        <v>3.662747304603E-3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188</v>
      </c>
      <c r="D677" t="s">
        <v>210</v>
      </c>
      <c r="E677" t="s">
        <v>180</v>
      </c>
      <c r="F677">
        <v>2045</v>
      </c>
      <c r="G677">
        <v>3.6609535987730001E-3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188</v>
      </c>
      <c r="D678" t="s">
        <v>210</v>
      </c>
      <c r="E678" t="s">
        <v>180</v>
      </c>
      <c r="F678">
        <v>2050</v>
      </c>
      <c r="G678">
        <v>3.6591598929429999E-3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188</v>
      </c>
      <c r="D679" t="s">
        <v>211</v>
      </c>
      <c r="E679" t="s">
        <v>180</v>
      </c>
      <c r="F679">
        <v>2015</v>
      </c>
      <c r="G679">
        <v>1.8816941176469999E-2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188</v>
      </c>
      <c r="D680" t="s">
        <v>211</v>
      </c>
      <c r="E680" t="s">
        <v>180</v>
      </c>
      <c r="F680">
        <v>2020</v>
      </c>
      <c r="G680">
        <v>1.1914541505230001E-3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188</v>
      </c>
      <c r="D681" t="s">
        <v>212</v>
      </c>
      <c r="E681" t="s">
        <v>180</v>
      </c>
      <c r="F681">
        <v>2015</v>
      </c>
      <c r="G681">
        <v>9.1184000000000001E-2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188</v>
      </c>
      <c r="D682" t="s">
        <v>212</v>
      </c>
      <c r="E682" t="s">
        <v>180</v>
      </c>
      <c r="F682">
        <v>2020</v>
      </c>
      <c r="G682">
        <v>8.8960000000000011E-2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188</v>
      </c>
      <c r="D683" t="s">
        <v>212</v>
      </c>
      <c r="E683" t="s">
        <v>180</v>
      </c>
      <c r="F683">
        <v>2025</v>
      </c>
      <c r="G683">
        <v>7.4704963855421011E-2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188</v>
      </c>
      <c r="D684" t="s">
        <v>212</v>
      </c>
      <c r="E684" t="s">
        <v>180</v>
      </c>
      <c r="F684">
        <v>2030</v>
      </c>
      <c r="G684">
        <v>6.2743276190476011E-2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188</v>
      </c>
      <c r="D685" t="s">
        <v>212</v>
      </c>
      <c r="E685" t="s">
        <v>180</v>
      </c>
      <c r="F685">
        <v>2035</v>
      </c>
      <c r="G685">
        <v>5.2704351999998997E-2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188</v>
      </c>
      <c r="D686" t="s">
        <v>212</v>
      </c>
      <c r="E686" t="s">
        <v>180</v>
      </c>
      <c r="F686">
        <v>2040</v>
      </c>
      <c r="G686">
        <v>4.4798699199999001E-2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188</v>
      </c>
      <c r="D687" t="s">
        <v>212</v>
      </c>
      <c r="E687" t="s">
        <v>180</v>
      </c>
      <c r="F687">
        <v>2045</v>
      </c>
      <c r="G687">
        <v>3.8078894320000001E-2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188</v>
      </c>
      <c r="D688" t="s">
        <v>212</v>
      </c>
      <c r="E688" t="s">
        <v>180</v>
      </c>
      <c r="F688">
        <v>2050</v>
      </c>
      <c r="G688">
        <v>3.2367060172000001E-2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188</v>
      </c>
      <c r="D689" t="s">
        <v>213</v>
      </c>
      <c r="E689" t="s">
        <v>180</v>
      </c>
      <c r="F689">
        <v>2015</v>
      </c>
      <c r="G689">
        <v>1.90016E-2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188</v>
      </c>
      <c r="D690" t="s">
        <v>213</v>
      </c>
      <c r="E690" t="s">
        <v>180</v>
      </c>
      <c r="F690">
        <v>2020</v>
      </c>
      <c r="G690">
        <v>1.6326304000000001E-3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147</v>
      </c>
      <c r="D691" t="s">
        <v>208</v>
      </c>
      <c r="E691" t="s">
        <v>180</v>
      </c>
      <c r="F691">
        <v>2020</v>
      </c>
      <c r="G691">
        <v>4.3673312401650002E-3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147</v>
      </c>
      <c r="D692" t="s">
        <v>208</v>
      </c>
      <c r="E692" t="s">
        <v>180</v>
      </c>
      <c r="F692">
        <v>2025</v>
      </c>
      <c r="G692">
        <v>1.4232584369035999E-2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147</v>
      </c>
      <c r="D693" t="s">
        <v>208</v>
      </c>
      <c r="E693" t="s">
        <v>180</v>
      </c>
      <c r="F693">
        <v>2030</v>
      </c>
      <c r="G693">
        <v>1.4982669465289001E-2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147</v>
      </c>
      <c r="D694" t="s">
        <v>208</v>
      </c>
      <c r="E694" t="s">
        <v>180</v>
      </c>
      <c r="F694">
        <v>2035</v>
      </c>
      <c r="G694">
        <v>1.5403774022274001E-2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147</v>
      </c>
      <c r="D695" t="s">
        <v>208</v>
      </c>
      <c r="E695" t="s">
        <v>180</v>
      </c>
      <c r="F695">
        <v>2040</v>
      </c>
      <c r="G695">
        <v>1.4646188970781E-2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147</v>
      </c>
      <c r="D696" t="s">
        <v>208</v>
      </c>
      <c r="E696" t="s">
        <v>180</v>
      </c>
      <c r="F696">
        <v>2045</v>
      </c>
      <c r="G696">
        <v>1.9057308353794999E-2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147</v>
      </c>
      <c r="D697" t="s">
        <v>208</v>
      </c>
      <c r="E697" t="s">
        <v>180</v>
      </c>
      <c r="F697">
        <v>2050</v>
      </c>
      <c r="G697">
        <v>2.6333040195991E-2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147</v>
      </c>
      <c r="D698" t="s">
        <v>209</v>
      </c>
      <c r="E698" t="s">
        <v>180</v>
      </c>
      <c r="F698">
        <v>2015</v>
      </c>
      <c r="G698">
        <v>0.118073777777777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147</v>
      </c>
      <c r="D699" t="s">
        <v>209</v>
      </c>
      <c r="E699" t="s">
        <v>180</v>
      </c>
      <c r="F699">
        <v>2020</v>
      </c>
      <c r="G699">
        <v>0.10231980194256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147</v>
      </c>
      <c r="D700" t="s">
        <v>209</v>
      </c>
      <c r="E700" t="s">
        <v>180</v>
      </c>
      <c r="F700">
        <v>2025</v>
      </c>
      <c r="G700">
        <v>4.9679618066022002E-2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147</v>
      </c>
      <c r="D701" t="s">
        <v>209</v>
      </c>
      <c r="E701" t="s">
        <v>180</v>
      </c>
      <c r="F701">
        <v>2030</v>
      </c>
      <c r="G701">
        <v>3.4443896359343001E-2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147</v>
      </c>
      <c r="D702" t="s">
        <v>209</v>
      </c>
      <c r="E702" t="s">
        <v>180</v>
      </c>
      <c r="F702">
        <v>2035</v>
      </c>
      <c r="G702">
        <v>2.2034092057890999E-2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147</v>
      </c>
      <c r="D703" t="s">
        <v>209</v>
      </c>
      <c r="E703" t="s">
        <v>180</v>
      </c>
      <c r="F703">
        <v>2040</v>
      </c>
      <c r="G703">
        <v>1.0803826780774999E-2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147</v>
      </c>
      <c r="D704" t="s">
        <v>209</v>
      </c>
      <c r="E704" t="s">
        <v>180</v>
      </c>
      <c r="F704">
        <v>2045</v>
      </c>
      <c r="G704">
        <v>3.024588487647E-3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147</v>
      </c>
      <c r="D705" t="s">
        <v>209</v>
      </c>
      <c r="E705" t="s">
        <v>180</v>
      </c>
      <c r="F705">
        <v>2050</v>
      </c>
      <c r="G705">
        <v>1.8240021896250001E-3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147</v>
      </c>
      <c r="D706" t="s">
        <v>210</v>
      </c>
      <c r="E706" t="s">
        <v>180</v>
      </c>
      <c r="F706">
        <v>2040</v>
      </c>
      <c r="G706">
        <v>4.9814402831560014E-3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147</v>
      </c>
      <c r="D707" t="s">
        <v>210</v>
      </c>
      <c r="E707" t="s">
        <v>180</v>
      </c>
      <c r="F707">
        <v>2045</v>
      </c>
      <c r="G707">
        <v>5.9760457253209996E-3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147</v>
      </c>
      <c r="D708" t="s">
        <v>210</v>
      </c>
      <c r="E708" t="s">
        <v>180</v>
      </c>
      <c r="F708">
        <v>2050</v>
      </c>
      <c r="G708">
        <v>5.8042591666090009E-3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147</v>
      </c>
      <c r="D709" t="s">
        <v>211</v>
      </c>
      <c r="E709" t="s">
        <v>180</v>
      </c>
      <c r="F709">
        <v>2015</v>
      </c>
      <c r="G709">
        <v>9.5105882352939999E-3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147</v>
      </c>
      <c r="D710" t="s">
        <v>211</v>
      </c>
      <c r="E710" t="s">
        <v>180</v>
      </c>
      <c r="F710">
        <v>2020</v>
      </c>
      <c r="G710">
        <v>1.2132084705879999E-3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147</v>
      </c>
      <c r="D711" t="s">
        <v>211</v>
      </c>
      <c r="E711" t="s">
        <v>180</v>
      </c>
      <c r="F711">
        <v>2025</v>
      </c>
      <c r="G711">
        <v>3.5297647058823532E-5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147</v>
      </c>
      <c r="D712" t="s">
        <v>211</v>
      </c>
      <c r="E712" t="s">
        <v>180</v>
      </c>
      <c r="F712">
        <v>2030</v>
      </c>
      <c r="G712">
        <v>7.0595294117647064E-5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147</v>
      </c>
      <c r="D713" t="s">
        <v>211</v>
      </c>
      <c r="E713" t="s">
        <v>180</v>
      </c>
      <c r="F713">
        <v>2035</v>
      </c>
      <c r="G713">
        <v>1.411905882352941E-4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147</v>
      </c>
      <c r="D714" t="s">
        <v>212</v>
      </c>
      <c r="E714" t="s">
        <v>180</v>
      </c>
      <c r="F714">
        <v>2015</v>
      </c>
      <c r="G714">
        <v>2.2061999999999998E-2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147</v>
      </c>
      <c r="D715" t="s">
        <v>212</v>
      </c>
      <c r="E715" t="s">
        <v>180</v>
      </c>
      <c r="F715">
        <v>2020</v>
      </c>
      <c r="G715">
        <v>2.1523902439023999E-2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147</v>
      </c>
      <c r="D716" t="s">
        <v>212</v>
      </c>
      <c r="E716" t="s">
        <v>180</v>
      </c>
      <c r="F716">
        <v>2025</v>
      </c>
      <c r="G716">
        <v>1.8074891566264999E-2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147</v>
      </c>
      <c r="D717" t="s">
        <v>212</v>
      </c>
      <c r="E717" t="s">
        <v>180</v>
      </c>
      <c r="F717">
        <v>2030</v>
      </c>
      <c r="G717">
        <v>1.5180757142857E-2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147</v>
      </c>
      <c r="D718" t="s">
        <v>212</v>
      </c>
      <c r="E718" t="s">
        <v>180</v>
      </c>
      <c r="F718">
        <v>2035</v>
      </c>
      <c r="G718">
        <v>1.2751836000000001E-2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147</v>
      </c>
      <c r="D719" t="s">
        <v>212</v>
      </c>
      <c r="E719" t="s">
        <v>180</v>
      </c>
      <c r="F719">
        <v>2040</v>
      </c>
      <c r="G719">
        <v>1.08390606E-2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147</v>
      </c>
      <c r="D720" t="s">
        <v>212</v>
      </c>
      <c r="E720" t="s">
        <v>180</v>
      </c>
      <c r="F720">
        <v>2045</v>
      </c>
      <c r="G720">
        <v>9.2132015100000013E-3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147</v>
      </c>
      <c r="D721" t="s">
        <v>212</v>
      </c>
      <c r="E721" t="s">
        <v>180</v>
      </c>
      <c r="F721">
        <v>2050</v>
      </c>
      <c r="G721">
        <v>7.8312212834990014E-3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139</v>
      </c>
      <c r="D722" t="s">
        <v>208</v>
      </c>
      <c r="E722" t="s">
        <v>180</v>
      </c>
      <c r="F722">
        <v>2015</v>
      </c>
      <c r="G722">
        <v>3.8363695664327013E-2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139</v>
      </c>
      <c r="D723" t="s">
        <v>208</v>
      </c>
      <c r="E723" t="s">
        <v>180</v>
      </c>
      <c r="F723">
        <v>2020</v>
      </c>
      <c r="G723">
        <v>3.7968193647169003E-2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139</v>
      </c>
      <c r="D724" t="s">
        <v>208</v>
      </c>
      <c r="E724" t="s">
        <v>180</v>
      </c>
      <c r="F724">
        <v>2025</v>
      </c>
      <c r="G724">
        <v>9.0849029795798009E-2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139</v>
      </c>
      <c r="D725" t="s">
        <v>208</v>
      </c>
      <c r="E725" t="s">
        <v>180</v>
      </c>
      <c r="F725">
        <v>2030</v>
      </c>
      <c r="G725">
        <v>0.131349503562954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139</v>
      </c>
      <c r="D726" t="s">
        <v>208</v>
      </c>
      <c r="E726" t="s">
        <v>180</v>
      </c>
      <c r="F726">
        <v>2035</v>
      </c>
      <c r="G726">
        <v>0.15004214907539601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139</v>
      </c>
      <c r="D727" t="s">
        <v>208</v>
      </c>
      <c r="E727" t="s">
        <v>180</v>
      </c>
      <c r="F727">
        <v>2040</v>
      </c>
      <c r="G727">
        <v>0.14629371928763599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139</v>
      </c>
      <c r="D728" t="s">
        <v>208</v>
      </c>
      <c r="E728" t="s">
        <v>180</v>
      </c>
      <c r="F728">
        <v>2045</v>
      </c>
      <c r="G728">
        <v>0.14531341496453901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139</v>
      </c>
      <c r="D729" t="s">
        <v>208</v>
      </c>
      <c r="E729" t="s">
        <v>180</v>
      </c>
      <c r="F729">
        <v>2050</v>
      </c>
      <c r="G729">
        <v>0.14704374848624899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139</v>
      </c>
      <c r="D730" t="s">
        <v>209</v>
      </c>
      <c r="E730" t="s">
        <v>180</v>
      </c>
      <c r="F730">
        <v>2015</v>
      </c>
      <c r="G730">
        <v>0.5847464980687811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139</v>
      </c>
      <c r="D731" t="s">
        <v>209</v>
      </c>
      <c r="E731" t="s">
        <v>180</v>
      </c>
      <c r="F731">
        <v>2020</v>
      </c>
      <c r="G731">
        <v>0.6348088764132841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139</v>
      </c>
      <c r="D732" t="s">
        <v>209</v>
      </c>
      <c r="E732" t="s">
        <v>180</v>
      </c>
      <c r="F732">
        <v>2025</v>
      </c>
      <c r="G732">
        <v>0.51357383075639607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139</v>
      </c>
      <c r="D733" t="s">
        <v>209</v>
      </c>
      <c r="E733" t="s">
        <v>180</v>
      </c>
      <c r="F733">
        <v>2030</v>
      </c>
      <c r="G733">
        <v>0.246054245119528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139</v>
      </c>
      <c r="D734" t="s">
        <v>209</v>
      </c>
      <c r="E734" t="s">
        <v>180</v>
      </c>
      <c r="F734">
        <v>2035</v>
      </c>
      <c r="G734">
        <v>9.2933602870962001E-2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139</v>
      </c>
      <c r="D735" t="s">
        <v>209</v>
      </c>
      <c r="E735" t="s">
        <v>180</v>
      </c>
      <c r="F735">
        <v>2040</v>
      </c>
      <c r="G735">
        <v>1.905278440538E-2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139</v>
      </c>
      <c r="D736" t="s">
        <v>209</v>
      </c>
      <c r="E736" t="s">
        <v>180</v>
      </c>
      <c r="F736">
        <v>2045</v>
      </c>
      <c r="G736">
        <v>1.0067749738713E-2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139</v>
      </c>
      <c r="D737" t="s">
        <v>209</v>
      </c>
      <c r="E737" t="s">
        <v>180</v>
      </c>
      <c r="F737">
        <v>2050</v>
      </c>
      <c r="G737">
        <v>1.606393164633E-2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139</v>
      </c>
      <c r="D738" t="s">
        <v>210</v>
      </c>
      <c r="E738" t="s">
        <v>180</v>
      </c>
      <c r="F738">
        <v>2040</v>
      </c>
      <c r="G738">
        <v>1.3096496933307E-2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139</v>
      </c>
      <c r="D739" t="s">
        <v>210</v>
      </c>
      <c r="E739" t="s">
        <v>180</v>
      </c>
      <c r="F739">
        <v>2045</v>
      </c>
      <c r="G739">
        <v>1.4979902855769001E-2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139</v>
      </c>
      <c r="D740" t="s">
        <v>210</v>
      </c>
      <c r="E740" t="s">
        <v>180</v>
      </c>
      <c r="F740">
        <v>2050</v>
      </c>
      <c r="G740">
        <v>7.5594544046593007E-2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139</v>
      </c>
      <c r="D741" t="s">
        <v>211</v>
      </c>
      <c r="E741" t="s">
        <v>180</v>
      </c>
      <c r="F741">
        <v>2015</v>
      </c>
      <c r="G741">
        <v>3.9503999999999012E-2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139</v>
      </c>
      <c r="D742" t="s">
        <v>211</v>
      </c>
      <c r="E742" t="s">
        <v>180</v>
      </c>
      <c r="F742">
        <v>2020</v>
      </c>
      <c r="G742">
        <v>2.519582117647E-3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139</v>
      </c>
      <c r="D743" t="s">
        <v>211</v>
      </c>
      <c r="E743" t="s">
        <v>180</v>
      </c>
      <c r="F743">
        <v>2025</v>
      </c>
      <c r="G743">
        <v>1.4649811764705879E-4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139</v>
      </c>
      <c r="D744" t="s">
        <v>211</v>
      </c>
      <c r="E744" t="s">
        <v>180</v>
      </c>
      <c r="F744">
        <v>2030</v>
      </c>
      <c r="G744">
        <v>2.9299623529411759E-4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139</v>
      </c>
      <c r="D745" t="s">
        <v>211</v>
      </c>
      <c r="E745" t="s">
        <v>180</v>
      </c>
      <c r="F745">
        <v>2035</v>
      </c>
      <c r="G745">
        <v>5.8599247058823529E-4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139</v>
      </c>
      <c r="D746" t="s">
        <v>212</v>
      </c>
      <c r="E746" t="s">
        <v>180</v>
      </c>
      <c r="F746">
        <v>2015</v>
      </c>
      <c r="G746">
        <v>0.117993999999999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139</v>
      </c>
      <c r="D747" t="s">
        <v>212</v>
      </c>
      <c r="E747" t="s">
        <v>180</v>
      </c>
      <c r="F747">
        <v>2020</v>
      </c>
      <c r="G747">
        <v>0.115116097560975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139</v>
      </c>
      <c r="D748" t="s">
        <v>212</v>
      </c>
      <c r="E748" t="s">
        <v>180</v>
      </c>
      <c r="F748">
        <v>2025</v>
      </c>
      <c r="G748">
        <v>9.666978313253001E-2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139</v>
      </c>
      <c r="D749" t="s">
        <v>212</v>
      </c>
      <c r="E749" t="s">
        <v>180</v>
      </c>
      <c r="F749">
        <v>2030</v>
      </c>
      <c r="G749">
        <v>8.1191109523809007E-2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139</v>
      </c>
      <c r="D750" t="s">
        <v>212</v>
      </c>
      <c r="E750" t="s">
        <v>180</v>
      </c>
      <c r="F750">
        <v>2035</v>
      </c>
      <c r="G750">
        <v>6.8200531999999009E-2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139</v>
      </c>
      <c r="D751" t="s">
        <v>212</v>
      </c>
      <c r="E751" t="s">
        <v>180</v>
      </c>
      <c r="F751">
        <v>2040</v>
      </c>
      <c r="G751">
        <v>5.7970452199999002E-2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139</v>
      </c>
      <c r="D752" t="s">
        <v>212</v>
      </c>
      <c r="E752" t="s">
        <v>180</v>
      </c>
      <c r="F752">
        <v>2045</v>
      </c>
      <c r="G752">
        <v>4.9274884369999002E-2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139</v>
      </c>
      <c r="D753" t="s">
        <v>212</v>
      </c>
      <c r="E753" t="s">
        <v>180</v>
      </c>
      <c r="F753">
        <v>2050</v>
      </c>
      <c r="G753">
        <v>4.1883651714500002E-2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139</v>
      </c>
      <c r="D754" t="s">
        <v>213</v>
      </c>
      <c r="E754" t="s">
        <v>180</v>
      </c>
      <c r="F754">
        <v>2015</v>
      </c>
      <c r="G754">
        <v>0.31135025809392303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139</v>
      </c>
      <c r="D755" t="s">
        <v>213</v>
      </c>
      <c r="E755" t="s">
        <v>180</v>
      </c>
      <c r="F755">
        <v>2020</v>
      </c>
      <c r="G755">
        <v>0.23076287276596399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139</v>
      </c>
      <c r="D756" t="s">
        <v>213</v>
      </c>
      <c r="E756" t="s">
        <v>180</v>
      </c>
      <c r="F756">
        <v>2025</v>
      </c>
      <c r="G756">
        <v>5.0469317698965228E-4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139</v>
      </c>
      <c r="D757" t="s">
        <v>213</v>
      </c>
      <c r="E757" t="s">
        <v>180</v>
      </c>
      <c r="F757">
        <v>2030</v>
      </c>
      <c r="G757">
        <v>3.2180342123755608E-4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139</v>
      </c>
      <c r="D758" t="s">
        <v>213</v>
      </c>
      <c r="E758" t="s">
        <v>180</v>
      </c>
      <c r="F758">
        <v>2035</v>
      </c>
      <c r="G758">
        <v>6.4360684247511237E-4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140</v>
      </c>
      <c r="D759" t="s">
        <v>208</v>
      </c>
      <c r="E759" t="s">
        <v>180</v>
      </c>
      <c r="F759">
        <v>2015</v>
      </c>
      <c r="G759">
        <v>1.6819718334432E-2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140</v>
      </c>
      <c r="D760" t="s">
        <v>208</v>
      </c>
      <c r="E760" t="s">
        <v>180</v>
      </c>
      <c r="F760">
        <v>2020</v>
      </c>
      <c r="G760">
        <v>1.6646319176345001E-2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140</v>
      </c>
      <c r="D761" t="s">
        <v>208</v>
      </c>
      <c r="E761" t="s">
        <v>180</v>
      </c>
      <c r="F761">
        <v>2025</v>
      </c>
      <c r="G761">
        <v>1.6726008900584E-2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140</v>
      </c>
      <c r="D762" t="s">
        <v>208</v>
      </c>
      <c r="E762" t="s">
        <v>180</v>
      </c>
      <c r="F762">
        <v>2030</v>
      </c>
      <c r="G762">
        <v>1.8350342291900999E-2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140</v>
      </c>
      <c r="D763" t="s">
        <v>208</v>
      </c>
      <c r="E763" t="s">
        <v>180</v>
      </c>
      <c r="F763">
        <v>2035</v>
      </c>
      <c r="G763">
        <v>2.1110436428148999E-2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140</v>
      </c>
      <c r="D764" t="s">
        <v>208</v>
      </c>
      <c r="E764" t="s">
        <v>180</v>
      </c>
      <c r="F764">
        <v>2040</v>
      </c>
      <c r="G764">
        <v>2.1982099539513002E-2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140</v>
      </c>
      <c r="D765" t="s">
        <v>208</v>
      </c>
      <c r="E765" t="s">
        <v>180</v>
      </c>
      <c r="F765">
        <v>2045</v>
      </c>
      <c r="G765">
        <v>2.1337270690765998E-2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140</v>
      </c>
      <c r="D766" t="s">
        <v>208</v>
      </c>
      <c r="E766" t="s">
        <v>180</v>
      </c>
      <c r="F766">
        <v>2050</v>
      </c>
      <c r="G766">
        <v>2.0358116389974E-2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140</v>
      </c>
      <c r="D767" t="s">
        <v>209</v>
      </c>
      <c r="E767" t="s">
        <v>180</v>
      </c>
      <c r="F767">
        <v>2015</v>
      </c>
      <c r="G767">
        <v>3.6785779061100997E-2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140</v>
      </c>
      <c r="D768" t="s">
        <v>209</v>
      </c>
      <c r="E768" t="s">
        <v>180</v>
      </c>
      <c r="F768">
        <v>2020</v>
      </c>
      <c r="G768">
        <v>3.7448185890091003E-2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140</v>
      </c>
      <c r="D769" t="s">
        <v>209</v>
      </c>
      <c r="E769" t="s">
        <v>180</v>
      </c>
      <c r="F769">
        <v>2025</v>
      </c>
      <c r="G769">
        <v>3.2495242614646001E-2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140</v>
      </c>
      <c r="D770" t="s">
        <v>209</v>
      </c>
      <c r="E770" t="s">
        <v>180</v>
      </c>
      <c r="F770">
        <v>2030</v>
      </c>
      <c r="G770">
        <v>2.1098545891507E-2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140</v>
      </c>
      <c r="D771" t="s">
        <v>209</v>
      </c>
      <c r="E771" t="s">
        <v>180</v>
      </c>
      <c r="F771">
        <v>2035</v>
      </c>
      <c r="G771">
        <v>8.5854397357630011E-3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140</v>
      </c>
      <c r="D772" t="s">
        <v>209</v>
      </c>
      <c r="E772" t="s">
        <v>180</v>
      </c>
      <c r="F772">
        <v>2040</v>
      </c>
      <c r="G772">
        <v>2.7879462796000002E-3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140</v>
      </c>
      <c r="D773" t="s">
        <v>209</v>
      </c>
      <c r="E773" t="s">
        <v>180</v>
      </c>
      <c r="F773">
        <v>2045</v>
      </c>
      <c r="G773">
        <v>1.19976709497E-3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140</v>
      </c>
      <c r="D774" t="s">
        <v>209</v>
      </c>
      <c r="E774" t="s">
        <v>180</v>
      </c>
      <c r="F774">
        <v>2050</v>
      </c>
      <c r="G774">
        <v>2.39953418994E-3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140</v>
      </c>
      <c r="D775" t="s">
        <v>210</v>
      </c>
      <c r="E775" t="s">
        <v>180</v>
      </c>
      <c r="F775">
        <v>2045</v>
      </c>
      <c r="G775">
        <v>1.337030984085E-3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140</v>
      </c>
      <c r="D776" t="s">
        <v>210</v>
      </c>
      <c r="E776" t="s">
        <v>180</v>
      </c>
      <c r="F776">
        <v>2050</v>
      </c>
      <c r="G776">
        <v>3.8973027392670001E-3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140</v>
      </c>
      <c r="D777" t="s">
        <v>211</v>
      </c>
      <c r="E777" t="s">
        <v>180</v>
      </c>
      <c r="F777">
        <v>2015</v>
      </c>
      <c r="G777">
        <v>2.3516235294117002E-2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140</v>
      </c>
      <c r="D778" t="s">
        <v>211</v>
      </c>
      <c r="E778" t="s">
        <v>180</v>
      </c>
      <c r="F778">
        <v>2020</v>
      </c>
      <c r="G778">
        <v>1.499918117647E-3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140</v>
      </c>
      <c r="D779" t="s">
        <v>211</v>
      </c>
      <c r="E779" t="s">
        <v>180</v>
      </c>
      <c r="F779">
        <v>2025</v>
      </c>
      <c r="G779">
        <v>3.4875105882352928E-4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140</v>
      </c>
      <c r="D780" t="s">
        <v>211</v>
      </c>
      <c r="E780" t="s">
        <v>180</v>
      </c>
      <c r="F780">
        <v>2030</v>
      </c>
      <c r="G780">
        <v>6.9750211764705889E-4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140</v>
      </c>
      <c r="D781" t="s">
        <v>211</v>
      </c>
      <c r="E781" t="s">
        <v>180</v>
      </c>
      <c r="F781">
        <v>2035</v>
      </c>
      <c r="G781">
        <v>3.4875105882352928E-4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140</v>
      </c>
      <c r="D782" t="s">
        <v>212</v>
      </c>
      <c r="E782" t="s">
        <v>180</v>
      </c>
      <c r="F782">
        <v>2015</v>
      </c>
      <c r="G782">
        <v>3.2099999999999997E-2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140</v>
      </c>
      <c r="D783" t="s">
        <v>212</v>
      </c>
      <c r="E783" t="s">
        <v>180</v>
      </c>
      <c r="F783">
        <v>2020</v>
      </c>
      <c r="G783">
        <v>3.1317073170731E-2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140</v>
      </c>
      <c r="D784" t="s">
        <v>212</v>
      </c>
      <c r="E784" t="s">
        <v>180</v>
      </c>
      <c r="F784">
        <v>2025</v>
      </c>
      <c r="G784">
        <v>2.6298795180722E-2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140</v>
      </c>
      <c r="D785" t="s">
        <v>212</v>
      </c>
      <c r="E785" t="s">
        <v>180</v>
      </c>
      <c r="F785">
        <v>2030</v>
      </c>
      <c r="G785">
        <v>2.2087857142856999E-2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140</v>
      </c>
      <c r="D786" t="s">
        <v>212</v>
      </c>
      <c r="E786" t="s">
        <v>180</v>
      </c>
      <c r="F786">
        <v>2035</v>
      </c>
      <c r="G786">
        <v>1.8553799999999E-2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140</v>
      </c>
      <c r="D787" t="s">
        <v>212</v>
      </c>
      <c r="E787" t="s">
        <v>180</v>
      </c>
      <c r="F787">
        <v>2040</v>
      </c>
      <c r="G787">
        <v>1.577073E-2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140</v>
      </c>
      <c r="D788" t="s">
        <v>212</v>
      </c>
      <c r="E788" t="s">
        <v>180</v>
      </c>
      <c r="F788">
        <v>2045</v>
      </c>
      <c r="G788">
        <v>1.3405120499999999E-2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140</v>
      </c>
      <c r="D789" t="s">
        <v>212</v>
      </c>
      <c r="E789" t="s">
        <v>180</v>
      </c>
      <c r="F789">
        <v>2050</v>
      </c>
      <c r="G789">
        <v>1.1394352425E-2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141</v>
      </c>
      <c r="D790" t="s">
        <v>208</v>
      </c>
      <c r="E790" t="s">
        <v>180</v>
      </c>
      <c r="F790">
        <v>2015</v>
      </c>
      <c r="G790">
        <v>6.4451908289859996E-3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141</v>
      </c>
      <c r="D791" t="s">
        <v>208</v>
      </c>
      <c r="E791" t="s">
        <v>180</v>
      </c>
      <c r="F791">
        <v>2020</v>
      </c>
      <c r="G791">
        <v>6.3787455627080008E-3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141</v>
      </c>
      <c r="D792" t="s">
        <v>208</v>
      </c>
      <c r="E792" t="s">
        <v>180</v>
      </c>
      <c r="F792">
        <v>2025</v>
      </c>
      <c r="G792">
        <v>9.4032787759830011E-3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141</v>
      </c>
      <c r="D793" t="s">
        <v>208</v>
      </c>
      <c r="E793" t="s">
        <v>180</v>
      </c>
      <c r="F793">
        <v>2030</v>
      </c>
      <c r="G793">
        <v>1.1920599145775999E-2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141</v>
      </c>
      <c r="D794" t="s">
        <v>208</v>
      </c>
      <c r="E794" t="s">
        <v>180</v>
      </c>
      <c r="F794">
        <v>2035</v>
      </c>
      <c r="G794">
        <v>1.4050368266734999E-2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141</v>
      </c>
      <c r="D795" t="s">
        <v>208</v>
      </c>
      <c r="E795" t="s">
        <v>180</v>
      </c>
      <c r="F795">
        <v>2040</v>
      </c>
      <c r="G795">
        <v>1.4892399922227999E-2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141</v>
      </c>
      <c r="D796" t="s">
        <v>208</v>
      </c>
      <c r="E796" t="s">
        <v>180</v>
      </c>
      <c r="F796">
        <v>2045</v>
      </c>
      <c r="G796">
        <v>1.6709215252126999E-2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141</v>
      </c>
      <c r="D797" t="s">
        <v>208</v>
      </c>
      <c r="E797" t="s">
        <v>180</v>
      </c>
      <c r="F797">
        <v>2050</v>
      </c>
      <c r="G797">
        <v>1.4178792191611E-2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141</v>
      </c>
      <c r="D798" t="s">
        <v>209</v>
      </c>
      <c r="E798" t="s">
        <v>180</v>
      </c>
      <c r="F798">
        <v>2015</v>
      </c>
      <c r="G798">
        <v>0.203627491472681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141</v>
      </c>
      <c r="D799" t="s">
        <v>209</v>
      </c>
      <c r="E799" t="s">
        <v>180</v>
      </c>
      <c r="F799">
        <v>2020</v>
      </c>
      <c r="G799">
        <v>0.20255194448417599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141</v>
      </c>
      <c r="D800" t="s">
        <v>209</v>
      </c>
      <c r="E800" t="s">
        <v>180</v>
      </c>
      <c r="F800">
        <v>2025</v>
      </c>
      <c r="G800">
        <v>0.180840896719971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141</v>
      </c>
      <c r="D801" t="s">
        <v>209</v>
      </c>
      <c r="E801" t="s">
        <v>180</v>
      </c>
      <c r="F801">
        <v>2030</v>
      </c>
      <c r="G801">
        <v>0.16122082714716701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141</v>
      </c>
      <c r="D802" t="s">
        <v>209</v>
      </c>
      <c r="E802" t="s">
        <v>180</v>
      </c>
      <c r="F802">
        <v>2035</v>
      </c>
      <c r="G802">
        <v>0.13017571774814701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141</v>
      </c>
      <c r="D803" t="s">
        <v>209</v>
      </c>
      <c r="E803" t="s">
        <v>180</v>
      </c>
      <c r="F803">
        <v>2040</v>
      </c>
      <c r="G803">
        <v>0.111015645486135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141</v>
      </c>
      <c r="D804" t="s">
        <v>209</v>
      </c>
      <c r="E804" t="s">
        <v>180</v>
      </c>
      <c r="F804">
        <v>2045</v>
      </c>
      <c r="G804">
        <v>9.7002156781952009E-2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141</v>
      </c>
      <c r="D805" t="s">
        <v>209</v>
      </c>
      <c r="E805" t="s">
        <v>180</v>
      </c>
      <c r="F805">
        <v>2050</v>
      </c>
      <c r="G805">
        <v>8.6684092741439012E-2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141</v>
      </c>
      <c r="D806" t="s">
        <v>210</v>
      </c>
      <c r="E806" t="s">
        <v>180</v>
      </c>
      <c r="F806">
        <v>2040</v>
      </c>
      <c r="G806">
        <v>4.2641525148000006E-3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141</v>
      </c>
      <c r="D807" t="s">
        <v>210</v>
      </c>
      <c r="E807" t="s">
        <v>180</v>
      </c>
      <c r="F807">
        <v>2045</v>
      </c>
      <c r="G807">
        <v>3.622754647552E-3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141</v>
      </c>
      <c r="D808" t="s">
        <v>210</v>
      </c>
      <c r="E808" t="s">
        <v>180</v>
      </c>
      <c r="F808">
        <v>2050</v>
      </c>
      <c r="G808">
        <v>2.0425115653262001E-2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141</v>
      </c>
      <c r="D809" t="s">
        <v>211</v>
      </c>
      <c r="E809" t="s">
        <v>180</v>
      </c>
      <c r="F809">
        <v>2015</v>
      </c>
      <c r="G809">
        <v>1.225694117647E-2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141</v>
      </c>
      <c r="D810" t="s">
        <v>211</v>
      </c>
      <c r="E810" t="s">
        <v>180</v>
      </c>
      <c r="F810">
        <v>2020</v>
      </c>
      <c r="G810">
        <v>7.8180423529411772E-4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141</v>
      </c>
      <c r="D811" t="s">
        <v>212</v>
      </c>
      <c r="E811" t="s">
        <v>180</v>
      </c>
      <c r="F811">
        <v>2015</v>
      </c>
      <c r="G811">
        <v>0.123816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141</v>
      </c>
      <c r="D812" t="s">
        <v>212</v>
      </c>
      <c r="E812" t="s">
        <v>180</v>
      </c>
      <c r="F812">
        <v>2020</v>
      </c>
      <c r="G812">
        <v>0.12079609756097499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141</v>
      </c>
      <c r="D813" t="s">
        <v>212</v>
      </c>
      <c r="E813" t="s">
        <v>180</v>
      </c>
      <c r="F813">
        <v>2025</v>
      </c>
      <c r="G813">
        <v>0.10143961445783101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141</v>
      </c>
      <c r="D814" t="s">
        <v>212</v>
      </c>
      <c r="E814" t="s">
        <v>180</v>
      </c>
      <c r="F814">
        <v>2030</v>
      </c>
      <c r="G814">
        <v>8.5197199999999002E-2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141</v>
      </c>
      <c r="D815" t="s">
        <v>212</v>
      </c>
      <c r="E815" t="s">
        <v>180</v>
      </c>
      <c r="F815">
        <v>2035</v>
      </c>
      <c r="G815">
        <v>7.156564799999901E-2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141</v>
      </c>
      <c r="D816" t="s">
        <v>212</v>
      </c>
      <c r="E816" t="s">
        <v>180</v>
      </c>
      <c r="F816">
        <v>2040</v>
      </c>
      <c r="G816">
        <v>6.0830800800000001E-2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141</v>
      </c>
      <c r="D817" t="s">
        <v>212</v>
      </c>
      <c r="E817" t="s">
        <v>180</v>
      </c>
      <c r="F817">
        <v>2045</v>
      </c>
      <c r="G817">
        <v>5.1706180679999013E-2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141</v>
      </c>
      <c r="D818" t="s">
        <v>212</v>
      </c>
      <c r="E818" t="s">
        <v>180</v>
      </c>
      <c r="F818">
        <v>2050</v>
      </c>
      <c r="G818">
        <v>4.3950253577999997E-2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141</v>
      </c>
      <c r="D819" t="s">
        <v>213</v>
      </c>
      <c r="E819" t="s">
        <v>180</v>
      </c>
      <c r="F819">
        <v>2015</v>
      </c>
      <c r="G819">
        <v>3.5957333333329999E-3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141</v>
      </c>
      <c r="D820" t="s">
        <v>213</v>
      </c>
      <c r="E820" t="s">
        <v>180</v>
      </c>
      <c r="F820">
        <v>2020</v>
      </c>
      <c r="G820">
        <v>2.2939520000000001E-4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143</v>
      </c>
      <c r="D821" t="s">
        <v>208</v>
      </c>
      <c r="E821" t="s">
        <v>180</v>
      </c>
      <c r="F821">
        <v>2015</v>
      </c>
      <c r="G821">
        <v>4.4772056937950003E-3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143</v>
      </c>
      <c r="D822" t="s">
        <v>208</v>
      </c>
      <c r="E822" t="s">
        <v>180</v>
      </c>
      <c r="F822">
        <v>2020</v>
      </c>
      <c r="G822">
        <v>4.4310489340650006E-3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143</v>
      </c>
      <c r="D823" t="s">
        <v>208</v>
      </c>
      <c r="E823" t="s">
        <v>180</v>
      </c>
      <c r="F823">
        <v>2025</v>
      </c>
      <c r="G823">
        <v>3.9803002877840006E-3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143</v>
      </c>
      <c r="D824" t="s">
        <v>208</v>
      </c>
      <c r="E824" t="s">
        <v>180</v>
      </c>
      <c r="F824">
        <v>2030</v>
      </c>
      <c r="G824">
        <v>3.5968578806000002E-3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143</v>
      </c>
      <c r="D825" t="s">
        <v>208</v>
      </c>
      <c r="E825" t="s">
        <v>180</v>
      </c>
      <c r="F825">
        <v>2035</v>
      </c>
      <c r="G825">
        <v>3.2727147021239999E-3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143</v>
      </c>
      <c r="D826" t="s">
        <v>208</v>
      </c>
      <c r="E826" t="s">
        <v>180</v>
      </c>
      <c r="F826">
        <v>2040</v>
      </c>
      <c r="G826">
        <v>2.999342278929E-3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143</v>
      </c>
      <c r="D827" t="s">
        <v>208</v>
      </c>
      <c r="E827" t="s">
        <v>180</v>
      </c>
      <c r="F827">
        <v>2045</v>
      </c>
      <c r="G827">
        <v>2.7689509818879998E-3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143</v>
      </c>
      <c r="D828" t="s">
        <v>208</v>
      </c>
      <c r="E828" t="s">
        <v>180</v>
      </c>
      <c r="F828">
        <v>2050</v>
      </c>
      <c r="G828">
        <v>2.411898213337E-3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143</v>
      </c>
      <c r="D829" t="s">
        <v>209</v>
      </c>
      <c r="E829" t="s">
        <v>180</v>
      </c>
      <c r="F829">
        <v>2015</v>
      </c>
      <c r="G829">
        <v>0.15648982635103201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143</v>
      </c>
      <c r="D830" t="s">
        <v>209</v>
      </c>
      <c r="E830" t="s">
        <v>180</v>
      </c>
      <c r="F830">
        <v>2020</v>
      </c>
      <c r="G830">
        <v>0.15206143888995699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143</v>
      </c>
      <c r="D831" t="s">
        <v>209</v>
      </c>
      <c r="E831" t="s">
        <v>180</v>
      </c>
      <c r="F831">
        <v>2025</v>
      </c>
      <c r="G831">
        <v>0.141310545681987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143</v>
      </c>
      <c r="D832" t="s">
        <v>209</v>
      </c>
      <c r="E832" t="s">
        <v>180</v>
      </c>
      <c r="F832">
        <v>2030</v>
      </c>
      <c r="G832">
        <v>0.13059742776629099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143</v>
      </c>
      <c r="D833" t="s">
        <v>209</v>
      </c>
      <c r="E833" t="s">
        <v>180</v>
      </c>
      <c r="F833">
        <v>2035</v>
      </c>
      <c r="G833">
        <v>0.122899796394233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143</v>
      </c>
      <c r="D834" t="s">
        <v>209</v>
      </c>
      <c r="E834" t="s">
        <v>180</v>
      </c>
      <c r="F834">
        <v>2040</v>
      </c>
      <c r="G834">
        <v>0.11548281987326001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143</v>
      </c>
      <c r="D835" t="s">
        <v>209</v>
      </c>
      <c r="E835" t="s">
        <v>180</v>
      </c>
      <c r="F835">
        <v>2045</v>
      </c>
      <c r="G835">
        <v>0.107319054789629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143</v>
      </c>
      <c r="D836" t="s">
        <v>209</v>
      </c>
      <c r="E836" t="s">
        <v>180</v>
      </c>
      <c r="F836">
        <v>2050</v>
      </c>
      <c r="G836">
        <v>9.9526083365946011E-2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143</v>
      </c>
      <c r="D837" t="s">
        <v>210</v>
      </c>
      <c r="E837" t="s">
        <v>180</v>
      </c>
      <c r="F837">
        <v>2050</v>
      </c>
      <c r="G837">
        <v>9.3534492229880293E-4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143</v>
      </c>
      <c r="D838" t="s">
        <v>211</v>
      </c>
      <c r="E838" t="s">
        <v>180</v>
      </c>
      <c r="F838">
        <v>2015</v>
      </c>
      <c r="G838">
        <v>7.162352941176473E-4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143</v>
      </c>
      <c r="D839" t="s">
        <v>212</v>
      </c>
      <c r="E839" t="s">
        <v>180</v>
      </c>
      <c r="F839">
        <v>2015</v>
      </c>
      <c r="G839">
        <v>2.2799999999989998E-3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143</v>
      </c>
      <c r="D840" t="s">
        <v>212</v>
      </c>
      <c r="E840" t="s">
        <v>180</v>
      </c>
      <c r="F840">
        <v>2020</v>
      </c>
      <c r="G840">
        <v>2.2243902439019999E-3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143</v>
      </c>
      <c r="D841" t="s">
        <v>212</v>
      </c>
      <c r="E841" t="s">
        <v>180</v>
      </c>
      <c r="F841">
        <v>2025</v>
      </c>
      <c r="G841">
        <v>1.867951807228E-3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143</v>
      </c>
      <c r="D842" t="s">
        <v>212</v>
      </c>
      <c r="E842" t="s">
        <v>180</v>
      </c>
      <c r="F842">
        <v>2030</v>
      </c>
      <c r="G842">
        <v>1.568857142857E-3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143</v>
      </c>
      <c r="D843" t="s">
        <v>212</v>
      </c>
      <c r="E843" t="s">
        <v>180</v>
      </c>
      <c r="F843">
        <v>2035</v>
      </c>
      <c r="G843">
        <v>1.31784E-3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143</v>
      </c>
      <c r="D844" t="s">
        <v>212</v>
      </c>
      <c r="E844" t="s">
        <v>180</v>
      </c>
      <c r="F844">
        <v>2040</v>
      </c>
      <c r="G844">
        <v>1.120163999999E-3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143</v>
      </c>
      <c r="D845" t="s">
        <v>212</v>
      </c>
      <c r="E845" t="s">
        <v>180</v>
      </c>
      <c r="F845">
        <v>2045</v>
      </c>
      <c r="G845">
        <v>9.5213939999999977E-4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143</v>
      </c>
      <c r="D846" t="s">
        <v>212</v>
      </c>
      <c r="E846" t="s">
        <v>180</v>
      </c>
      <c r="F846">
        <v>2050</v>
      </c>
      <c r="G846">
        <v>8.0931848999999973E-4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143</v>
      </c>
      <c r="D847" t="s">
        <v>213</v>
      </c>
      <c r="E847" t="s">
        <v>180</v>
      </c>
      <c r="F847">
        <v>2015</v>
      </c>
      <c r="G847">
        <v>5.6608000000000014E-3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142</v>
      </c>
      <c r="D848" t="s">
        <v>208</v>
      </c>
      <c r="E848" t="s">
        <v>180</v>
      </c>
      <c r="F848">
        <v>2015</v>
      </c>
      <c r="G848">
        <v>4.674941311392E-3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142</v>
      </c>
      <c r="D849" t="s">
        <v>208</v>
      </c>
      <c r="E849" t="s">
        <v>180</v>
      </c>
      <c r="F849">
        <v>2020</v>
      </c>
      <c r="G849">
        <v>4.6267460401410001E-3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142</v>
      </c>
      <c r="D850" t="s">
        <v>208</v>
      </c>
      <c r="E850" t="s">
        <v>180</v>
      </c>
      <c r="F850">
        <v>2025</v>
      </c>
      <c r="G850">
        <v>8.8327648247900001E-3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142</v>
      </c>
      <c r="D851" t="s">
        <v>208</v>
      </c>
      <c r="E851" t="s">
        <v>180</v>
      </c>
      <c r="F851">
        <v>2030</v>
      </c>
      <c r="G851">
        <v>8.8348299520220001E-3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142</v>
      </c>
      <c r="D852" t="s">
        <v>208</v>
      </c>
      <c r="E852" t="s">
        <v>180</v>
      </c>
      <c r="F852">
        <v>2035</v>
      </c>
      <c r="G852">
        <v>9.2652118419430003E-3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142</v>
      </c>
      <c r="D853" t="s">
        <v>208</v>
      </c>
      <c r="E853" t="s">
        <v>180</v>
      </c>
      <c r="F853">
        <v>2040</v>
      </c>
      <c r="G853">
        <v>9.2799339676850005E-3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142</v>
      </c>
      <c r="D854" t="s">
        <v>208</v>
      </c>
      <c r="E854" t="s">
        <v>180</v>
      </c>
      <c r="F854">
        <v>2045</v>
      </c>
      <c r="G854">
        <v>8.9788931012860004E-3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142</v>
      </c>
      <c r="D855" t="s">
        <v>208</v>
      </c>
      <c r="E855" t="s">
        <v>180</v>
      </c>
      <c r="F855">
        <v>2050</v>
      </c>
      <c r="G855">
        <v>9.4519556243760003E-3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142</v>
      </c>
      <c r="D856" t="s">
        <v>209</v>
      </c>
      <c r="E856" t="s">
        <v>180</v>
      </c>
      <c r="F856">
        <v>2015</v>
      </c>
      <c r="G856">
        <v>3.0177494056862E-2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142</v>
      </c>
      <c r="D857" t="s">
        <v>209</v>
      </c>
      <c r="E857" t="s">
        <v>180</v>
      </c>
      <c r="F857">
        <v>2020</v>
      </c>
      <c r="G857">
        <v>3.4668774260766998E-2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142</v>
      </c>
      <c r="D858" t="s">
        <v>209</v>
      </c>
      <c r="E858" t="s">
        <v>180</v>
      </c>
      <c r="F858">
        <v>2025</v>
      </c>
      <c r="G858">
        <v>1.4542974166006001E-2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142</v>
      </c>
      <c r="D859" t="s">
        <v>209</v>
      </c>
      <c r="E859" t="s">
        <v>180</v>
      </c>
      <c r="F859">
        <v>2030</v>
      </c>
      <c r="G859">
        <v>1.1159171720013E-2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142</v>
      </c>
      <c r="D860" t="s">
        <v>209</v>
      </c>
      <c r="E860" t="s">
        <v>180</v>
      </c>
      <c r="F860">
        <v>2035</v>
      </c>
      <c r="G860">
        <v>7.9099502600760013E-3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142</v>
      </c>
      <c r="D861" t="s">
        <v>209</v>
      </c>
      <c r="E861" t="s">
        <v>180</v>
      </c>
      <c r="F861">
        <v>2040</v>
      </c>
      <c r="G861">
        <v>5.7094787818940014E-3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142</v>
      </c>
      <c r="D862" t="s">
        <v>209</v>
      </c>
      <c r="E862" t="s">
        <v>180</v>
      </c>
      <c r="F862">
        <v>2045</v>
      </c>
      <c r="G862">
        <v>4.4559108624960004E-3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142</v>
      </c>
      <c r="D863" t="s">
        <v>209</v>
      </c>
      <c r="E863" t="s">
        <v>180</v>
      </c>
      <c r="F863">
        <v>2050</v>
      </c>
      <c r="G863">
        <v>4.3613026152280014E-3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142</v>
      </c>
      <c r="D864" t="s">
        <v>210</v>
      </c>
      <c r="E864" t="s">
        <v>180</v>
      </c>
      <c r="F864">
        <v>2040</v>
      </c>
      <c r="G864">
        <v>4.6191906371118068E-4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142</v>
      </c>
      <c r="D865" t="s">
        <v>210</v>
      </c>
      <c r="E865" t="s">
        <v>180</v>
      </c>
      <c r="F865">
        <v>2045</v>
      </c>
      <c r="G865">
        <v>1.876884225041E-3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142</v>
      </c>
      <c r="D866" t="s">
        <v>210</v>
      </c>
      <c r="E866" t="s">
        <v>180</v>
      </c>
      <c r="F866">
        <v>2050</v>
      </c>
      <c r="G866">
        <v>3.6124306849399999E-3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142</v>
      </c>
      <c r="D867" t="s">
        <v>211</v>
      </c>
      <c r="E867" t="s">
        <v>180</v>
      </c>
      <c r="F867">
        <v>2015</v>
      </c>
      <c r="G867">
        <v>8.9562352941170015E-3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142</v>
      </c>
      <c r="D868" t="s">
        <v>211</v>
      </c>
      <c r="E868" t="s">
        <v>180</v>
      </c>
      <c r="F868">
        <v>2020</v>
      </c>
      <c r="G868">
        <v>1.7140743529410001E-3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142</v>
      </c>
      <c r="D869" t="s">
        <v>211</v>
      </c>
      <c r="E869" t="s">
        <v>180</v>
      </c>
      <c r="F869">
        <v>2025</v>
      </c>
      <c r="G869">
        <v>4.4294682352941171E-4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142</v>
      </c>
      <c r="D870" t="s">
        <v>211</v>
      </c>
      <c r="E870" t="s">
        <v>180</v>
      </c>
      <c r="F870">
        <v>2030</v>
      </c>
      <c r="G870">
        <v>2.6589176470588231E-4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142</v>
      </c>
      <c r="D871" t="s">
        <v>211</v>
      </c>
      <c r="E871" t="s">
        <v>180</v>
      </c>
      <c r="F871">
        <v>2035</v>
      </c>
      <c r="G871">
        <v>1.3294588235294121E-4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142</v>
      </c>
      <c r="D872" t="s">
        <v>212</v>
      </c>
      <c r="E872" t="s">
        <v>180</v>
      </c>
      <c r="F872">
        <v>2015</v>
      </c>
      <c r="G872">
        <v>1.9460000000000002E-2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142</v>
      </c>
      <c r="D873" t="s">
        <v>212</v>
      </c>
      <c r="E873" t="s">
        <v>180</v>
      </c>
      <c r="F873">
        <v>2020</v>
      </c>
      <c r="G873">
        <v>1.8985365853657999E-2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142</v>
      </c>
      <c r="D874" t="s">
        <v>212</v>
      </c>
      <c r="E874" t="s">
        <v>180</v>
      </c>
      <c r="F874">
        <v>2025</v>
      </c>
      <c r="G874">
        <v>1.5943132530119999E-2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142</v>
      </c>
      <c r="D875" t="s">
        <v>212</v>
      </c>
      <c r="E875" t="s">
        <v>180</v>
      </c>
      <c r="F875">
        <v>2030</v>
      </c>
      <c r="G875">
        <v>1.3390333333332999E-2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142</v>
      </c>
      <c r="D876" t="s">
        <v>212</v>
      </c>
      <c r="E876" t="s">
        <v>180</v>
      </c>
      <c r="F876">
        <v>2035</v>
      </c>
      <c r="G876">
        <v>1.1247879999999001E-2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142</v>
      </c>
      <c r="D877" t="s">
        <v>212</v>
      </c>
      <c r="E877" t="s">
        <v>180</v>
      </c>
      <c r="F877">
        <v>2040</v>
      </c>
      <c r="G877">
        <v>9.5606980000000012E-3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142</v>
      </c>
      <c r="D878" t="s">
        <v>212</v>
      </c>
      <c r="E878" t="s">
        <v>180</v>
      </c>
      <c r="F878">
        <v>2045</v>
      </c>
      <c r="G878">
        <v>8.1265933000000002E-3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142</v>
      </c>
      <c r="D879" t="s">
        <v>212</v>
      </c>
      <c r="E879" t="s">
        <v>180</v>
      </c>
      <c r="F879">
        <v>2050</v>
      </c>
      <c r="G879">
        <v>6.9076043049990004E-3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127</v>
      </c>
      <c r="D880" t="s">
        <v>208</v>
      </c>
      <c r="E880" t="s">
        <v>180</v>
      </c>
      <c r="F880">
        <v>2015</v>
      </c>
      <c r="G880">
        <v>9.0652324841269005E-2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127</v>
      </c>
      <c r="D881" t="s">
        <v>208</v>
      </c>
      <c r="E881" t="s">
        <v>180</v>
      </c>
      <c r="F881">
        <v>2020</v>
      </c>
      <c r="G881">
        <v>0.104287468496517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127</v>
      </c>
      <c r="D882" t="s">
        <v>208</v>
      </c>
      <c r="E882" t="s">
        <v>180</v>
      </c>
      <c r="F882">
        <v>2025</v>
      </c>
      <c r="G882">
        <v>0.114255742007547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127</v>
      </c>
      <c r="D883" t="s">
        <v>208</v>
      </c>
      <c r="E883" t="s">
        <v>180</v>
      </c>
      <c r="F883">
        <v>2030</v>
      </c>
      <c r="G883">
        <v>0.14259225738165801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127</v>
      </c>
      <c r="D884" t="s">
        <v>208</v>
      </c>
      <c r="E884" t="s">
        <v>180</v>
      </c>
      <c r="F884">
        <v>2035</v>
      </c>
      <c r="G884">
        <v>0.14033364043139701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127</v>
      </c>
      <c r="D885" t="s">
        <v>208</v>
      </c>
      <c r="E885" t="s">
        <v>180</v>
      </c>
      <c r="F885">
        <v>2040</v>
      </c>
      <c r="G885">
        <v>0.13460141891098501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127</v>
      </c>
      <c r="D886" t="s">
        <v>208</v>
      </c>
      <c r="E886" t="s">
        <v>180</v>
      </c>
      <c r="F886">
        <v>2045</v>
      </c>
      <c r="G886">
        <v>0.144665483505519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127</v>
      </c>
      <c r="D887" t="s">
        <v>208</v>
      </c>
      <c r="E887" t="s">
        <v>180</v>
      </c>
      <c r="F887">
        <v>2050</v>
      </c>
      <c r="G887">
        <v>0.16659970057547699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127</v>
      </c>
      <c r="D888" t="s">
        <v>209</v>
      </c>
      <c r="E888" t="s">
        <v>180</v>
      </c>
      <c r="F888">
        <v>2015</v>
      </c>
      <c r="G888">
        <v>0.33512691416171297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127</v>
      </c>
      <c r="D889" t="s">
        <v>209</v>
      </c>
      <c r="E889" t="s">
        <v>180</v>
      </c>
      <c r="F889">
        <v>2020</v>
      </c>
      <c r="G889">
        <v>0.38186562304720401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127</v>
      </c>
      <c r="D890" t="s">
        <v>209</v>
      </c>
      <c r="E890" t="s">
        <v>180</v>
      </c>
      <c r="F890">
        <v>2025</v>
      </c>
      <c r="G890">
        <v>0.30896130504681102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127</v>
      </c>
      <c r="D891" t="s">
        <v>209</v>
      </c>
      <c r="E891" t="s">
        <v>180</v>
      </c>
      <c r="F891">
        <v>2030</v>
      </c>
      <c r="G891">
        <v>0.118168568106199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127</v>
      </c>
      <c r="D892" t="s">
        <v>209</v>
      </c>
      <c r="E892" t="s">
        <v>180</v>
      </c>
      <c r="F892">
        <v>2035</v>
      </c>
      <c r="G892">
        <v>7.3599119238201005E-2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127</v>
      </c>
      <c r="D893" t="s">
        <v>209</v>
      </c>
      <c r="E893" t="s">
        <v>180</v>
      </c>
      <c r="F893">
        <v>2040</v>
      </c>
      <c r="G893">
        <v>3.3608279855001012E-2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127</v>
      </c>
      <c r="D894" t="s">
        <v>209</v>
      </c>
      <c r="E894" t="s">
        <v>180</v>
      </c>
      <c r="F894">
        <v>2045</v>
      </c>
      <c r="G894">
        <v>2.8190446094059001E-2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127</v>
      </c>
      <c r="D895" t="s">
        <v>209</v>
      </c>
      <c r="E895" t="s">
        <v>180</v>
      </c>
      <c r="F895">
        <v>2050</v>
      </c>
      <c r="G895">
        <v>2.6390100139892E-2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127</v>
      </c>
      <c r="D896" t="s">
        <v>210</v>
      </c>
      <c r="E896" t="s">
        <v>180</v>
      </c>
      <c r="F896">
        <v>2040</v>
      </c>
      <c r="G896">
        <v>1.2150889588605E-2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127</v>
      </c>
      <c r="D897" t="s">
        <v>210</v>
      </c>
      <c r="E897" t="s">
        <v>180</v>
      </c>
      <c r="F897">
        <v>2045</v>
      </c>
      <c r="G897">
        <v>1.1788569854170001E-2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127</v>
      </c>
      <c r="D898" t="s">
        <v>210</v>
      </c>
      <c r="E898" t="s">
        <v>180</v>
      </c>
      <c r="F898">
        <v>2050</v>
      </c>
      <c r="G898">
        <v>3.5005677098827001E-2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127</v>
      </c>
      <c r="D899" t="s">
        <v>211</v>
      </c>
      <c r="E899" t="s">
        <v>180</v>
      </c>
      <c r="F899">
        <v>2015</v>
      </c>
      <c r="G899">
        <v>0.15742682352941101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127</v>
      </c>
      <c r="D900" t="s">
        <v>211</v>
      </c>
      <c r="E900" t="s">
        <v>180</v>
      </c>
      <c r="F900">
        <v>2020</v>
      </c>
      <c r="G900">
        <v>5.3417546556226013E-2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127</v>
      </c>
      <c r="D901" t="s">
        <v>211</v>
      </c>
      <c r="E901" t="s">
        <v>180</v>
      </c>
      <c r="F901">
        <v>2025</v>
      </c>
      <c r="G901">
        <v>7.7813534117640009E-3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127</v>
      </c>
      <c r="D902" t="s">
        <v>211</v>
      </c>
      <c r="E902" t="s">
        <v>180</v>
      </c>
      <c r="F902">
        <v>2030</v>
      </c>
      <c r="G902">
        <v>4.668976941176E-3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127</v>
      </c>
      <c r="D903" t="s">
        <v>211</v>
      </c>
      <c r="E903" t="s">
        <v>180</v>
      </c>
      <c r="F903">
        <v>2035</v>
      </c>
      <c r="G903">
        <v>2.334488470588E-3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127</v>
      </c>
      <c r="D904" t="s">
        <v>212</v>
      </c>
      <c r="E904" t="s">
        <v>180</v>
      </c>
      <c r="F904">
        <v>2015</v>
      </c>
      <c r="G904">
        <v>0.107597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127</v>
      </c>
      <c r="D905" t="s">
        <v>212</v>
      </c>
      <c r="E905" t="s">
        <v>180</v>
      </c>
      <c r="F905">
        <v>2020</v>
      </c>
      <c r="G905">
        <v>0.104972682926829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127</v>
      </c>
      <c r="D906" t="s">
        <v>212</v>
      </c>
      <c r="E906" t="s">
        <v>180</v>
      </c>
      <c r="F906">
        <v>2025</v>
      </c>
      <c r="G906">
        <v>8.8151759036144001E-2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127</v>
      </c>
      <c r="D907" t="s">
        <v>212</v>
      </c>
      <c r="E907" t="s">
        <v>180</v>
      </c>
      <c r="F907">
        <v>2030</v>
      </c>
      <c r="G907">
        <v>7.4036983333333001E-2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127</v>
      </c>
      <c r="D908" t="s">
        <v>212</v>
      </c>
      <c r="E908" t="s">
        <v>180</v>
      </c>
      <c r="F908">
        <v>2035</v>
      </c>
      <c r="G908">
        <v>6.2191065999998997E-2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127</v>
      </c>
      <c r="D909" t="s">
        <v>212</v>
      </c>
      <c r="E909" t="s">
        <v>180</v>
      </c>
      <c r="F909">
        <v>2040</v>
      </c>
      <c r="G909">
        <v>5.2862406099999003E-2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127</v>
      </c>
      <c r="D910" t="s">
        <v>212</v>
      </c>
      <c r="E910" t="s">
        <v>180</v>
      </c>
      <c r="F910">
        <v>2045</v>
      </c>
      <c r="G910">
        <v>4.4933045184999E-2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127</v>
      </c>
      <c r="D911" t="s">
        <v>212</v>
      </c>
      <c r="E911" t="s">
        <v>180</v>
      </c>
      <c r="F911">
        <v>2050</v>
      </c>
      <c r="G911">
        <v>3.8193088407249012E-2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145</v>
      </c>
      <c r="D912" t="s">
        <v>208</v>
      </c>
      <c r="E912" t="s">
        <v>180</v>
      </c>
      <c r="F912">
        <v>2015</v>
      </c>
      <c r="G912">
        <v>5.4006129484295007E-2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145</v>
      </c>
      <c r="D913" t="s">
        <v>208</v>
      </c>
      <c r="E913" t="s">
        <v>180</v>
      </c>
      <c r="F913">
        <v>2020</v>
      </c>
      <c r="G913">
        <v>6.6473010866700002E-2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145</v>
      </c>
      <c r="D914" t="s">
        <v>208</v>
      </c>
      <c r="E914" t="s">
        <v>180</v>
      </c>
      <c r="F914">
        <v>2025</v>
      </c>
      <c r="G914">
        <v>7.8759610720840006E-2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145</v>
      </c>
      <c r="D915" t="s">
        <v>208</v>
      </c>
      <c r="E915" t="s">
        <v>180</v>
      </c>
      <c r="F915">
        <v>2030</v>
      </c>
      <c r="G915">
        <v>8.3126534243599004E-2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145</v>
      </c>
      <c r="D916" t="s">
        <v>208</v>
      </c>
      <c r="E916" t="s">
        <v>180</v>
      </c>
      <c r="F916">
        <v>2035</v>
      </c>
      <c r="G916">
        <v>8.1687662454334009E-2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145</v>
      </c>
      <c r="D917" t="s">
        <v>208</v>
      </c>
      <c r="E917" t="s">
        <v>180</v>
      </c>
      <c r="F917">
        <v>2040</v>
      </c>
      <c r="G917">
        <v>8.1796442791391005E-2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145</v>
      </c>
      <c r="D918" t="s">
        <v>208</v>
      </c>
      <c r="E918" t="s">
        <v>180</v>
      </c>
      <c r="F918">
        <v>2045</v>
      </c>
      <c r="G918">
        <v>8.0843829441044013E-2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145</v>
      </c>
      <c r="D919" t="s">
        <v>208</v>
      </c>
      <c r="E919" t="s">
        <v>180</v>
      </c>
      <c r="F919">
        <v>2050</v>
      </c>
      <c r="G919">
        <v>9.6600347263311001E-2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145</v>
      </c>
      <c r="D920" t="s">
        <v>209</v>
      </c>
      <c r="E920" t="s">
        <v>180</v>
      </c>
      <c r="F920">
        <v>2015</v>
      </c>
      <c r="G920">
        <v>0.310932754685737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145</v>
      </c>
      <c r="D921" t="s">
        <v>209</v>
      </c>
      <c r="E921" t="s">
        <v>180</v>
      </c>
      <c r="F921">
        <v>2020</v>
      </c>
      <c r="G921">
        <v>0.25172552838461099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145</v>
      </c>
      <c r="D922" t="s">
        <v>209</v>
      </c>
      <c r="E922" t="s">
        <v>180</v>
      </c>
      <c r="F922">
        <v>2025</v>
      </c>
      <c r="G922">
        <v>0.14663371361854899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145</v>
      </c>
      <c r="D923" t="s">
        <v>209</v>
      </c>
      <c r="E923" t="s">
        <v>180</v>
      </c>
      <c r="F923">
        <v>2030</v>
      </c>
      <c r="G923">
        <v>7.9095020863616E-2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145</v>
      </c>
      <c r="D924" t="s">
        <v>209</v>
      </c>
      <c r="E924" t="s">
        <v>180</v>
      </c>
      <c r="F924">
        <v>2035</v>
      </c>
      <c r="G924">
        <v>4.8663464469733013E-2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145</v>
      </c>
      <c r="D925" t="s">
        <v>209</v>
      </c>
      <c r="E925" t="s">
        <v>180</v>
      </c>
      <c r="F925">
        <v>2040</v>
      </c>
      <c r="G925">
        <v>1.5167586111993999E-2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145</v>
      </c>
      <c r="D926" t="s">
        <v>209</v>
      </c>
      <c r="E926" t="s">
        <v>180</v>
      </c>
      <c r="F926">
        <v>2045</v>
      </c>
      <c r="G926">
        <v>7.6056913690260002E-3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145</v>
      </c>
      <c r="D927" t="s">
        <v>209</v>
      </c>
      <c r="E927" t="s">
        <v>180</v>
      </c>
      <c r="F927">
        <v>2050</v>
      </c>
      <c r="G927">
        <v>1.0434509454500999E-2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145</v>
      </c>
      <c r="D928" t="s">
        <v>210</v>
      </c>
      <c r="E928" t="s">
        <v>180</v>
      </c>
      <c r="F928">
        <v>2045</v>
      </c>
      <c r="G928">
        <v>8.722670673045E-3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145</v>
      </c>
      <c r="D929" t="s">
        <v>210</v>
      </c>
      <c r="E929" t="s">
        <v>180</v>
      </c>
      <c r="F929">
        <v>2050</v>
      </c>
      <c r="G929">
        <v>1.3077595423576E-2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145</v>
      </c>
      <c r="D930" t="s">
        <v>211</v>
      </c>
      <c r="E930" t="s">
        <v>180</v>
      </c>
      <c r="F930">
        <v>2015</v>
      </c>
      <c r="G930">
        <v>9.8625882352940016E-3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145</v>
      </c>
      <c r="D931" t="s">
        <v>211</v>
      </c>
      <c r="E931" t="s">
        <v>180</v>
      </c>
      <c r="F931">
        <v>2020</v>
      </c>
      <c r="G931">
        <v>6.2907105882352942E-4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145</v>
      </c>
      <c r="D932" t="s">
        <v>211</v>
      </c>
      <c r="E932" t="s">
        <v>180</v>
      </c>
      <c r="F932">
        <v>2025</v>
      </c>
      <c r="G932">
        <v>3.6585882352941183E-5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145</v>
      </c>
      <c r="D933" t="s">
        <v>211</v>
      </c>
      <c r="E933" t="s">
        <v>180</v>
      </c>
      <c r="F933">
        <v>2030</v>
      </c>
      <c r="G933">
        <v>7.3171764705882352E-5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145</v>
      </c>
      <c r="D934" t="s">
        <v>211</v>
      </c>
      <c r="E934" t="s">
        <v>180</v>
      </c>
      <c r="F934">
        <v>2035</v>
      </c>
      <c r="G934">
        <v>1.463435294117647E-4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145</v>
      </c>
      <c r="D935" t="s">
        <v>212</v>
      </c>
      <c r="E935" t="s">
        <v>180</v>
      </c>
      <c r="F935">
        <v>2015</v>
      </c>
      <c r="G935">
        <v>4.1792000000000003E-2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145</v>
      </c>
      <c r="D936" t="s">
        <v>212</v>
      </c>
      <c r="E936" t="s">
        <v>180</v>
      </c>
      <c r="F936">
        <v>2020</v>
      </c>
      <c r="G936">
        <v>4.0772682926829E-2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145</v>
      </c>
      <c r="D937" t="s">
        <v>212</v>
      </c>
      <c r="E937" t="s">
        <v>180</v>
      </c>
      <c r="F937">
        <v>2025</v>
      </c>
      <c r="G937">
        <v>3.4239228915662001E-2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145</v>
      </c>
      <c r="D938" t="s">
        <v>212</v>
      </c>
      <c r="E938" t="s">
        <v>180</v>
      </c>
      <c r="F938">
        <v>2030</v>
      </c>
      <c r="G938">
        <v>2.8756876190476E-2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145</v>
      </c>
      <c r="D939" t="s">
        <v>212</v>
      </c>
      <c r="E939" t="s">
        <v>180</v>
      </c>
      <c r="F939">
        <v>2035</v>
      </c>
      <c r="G939">
        <v>2.4155776E-2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145</v>
      </c>
      <c r="D940" t="s">
        <v>212</v>
      </c>
      <c r="E940" t="s">
        <v>180</v>
      </c>
      <c r="F940">
        <v>2040</v>
      </c>
      <c r="G940">
        <v>2.0532409599999999E-2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145</v>
      </c>
      <c r="D941" t="s">
        <v>212</v>
      </c>
      <c r="E941" t="s">
        <v>180</v>
      </c>
      <c r="F941">
        <v>2045</v>
      </c>
      <c r="G941">
        <v>1.7452548159998998E-2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145</v>
      </c>
      <c r="D942" t="s">
        <v>212</v>
      </c>
      <c r="E942" t="s">
        <v>180</v>
      </c>
      <c r="F942">
        <v>2050</v>
      </c>
      <c r="G942">
        <v>1.4834665935998999E-2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148</v>
      </c>
      <c r="D943" t="s">
        <v>208</v>
      </c>
      <c r="E943" t="s">
        <v>180</v>
      </c>
      <c r="F943">
        <v>2020</v>
      </c>
      <c r="G943">
        <v>8.7992997659330011E-3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148</v>
      </c>
      <c r="D944" t="s">
        <v>208</v>
      </c>
      <c r="E944" t="s">
        <v>180</v>
      </c>
      <c r="F944">
        <v>2025</v>
      </c>
      <c r="G944">
        <v>3.7819009635003002E-2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148</v>
      </c>
      <c r="D945" t="s">
        <v>208</v>
      </c>
      <c r="E945" t="s">
        <v>180</v>
      </c>
      <c r="F945">
        <v>2030</v>
      </c>
      <c r="G945">
        <v>3.8796170554797997E-2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148</v>
      </c>
      <c r="D946" t="s">
        <v>208</v>
      </c>
      <c r="E946" t="s">
        <v>180</v>
      </c>
      <c r="F946">
        <v>2035</v>
      </c>
      <c r="G946">
        <v>3.9294976183282003E-2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148</v>
      </c>
      <c r="D947" t="s">
        <v>208</v>
      </c>
      <c r="E947" t="s">
        <v>180</v>
      </c>
      <c r="F947">
        <v>2040</v>
      </c>
      <c r="G947">
        <v>3.9743580337286012E-2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148</v>
      </c>
      <c r="D948" t="s">
        <v>208</v>
      </c>
      <c r="E948" t="s">
        <v>180</v>
      </c>
      <c r="F948">
        <v>2045</v>
      </c>
      <c r="G948">
        <v>3.9211566844871003E-2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148</v>
      </c>
      <c r="D949" t="s">
        <v>208</v>
      </c>
      <c r="E949" t="s">
        <v>180</v>
      </c>
      <c r="F949">
        <v>2050</v>
      </c>
      <c r="G949">
        <v>3.8602748105394998E-2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148</v>
      </c>
      <c r="D950" t="s">
        <v>209</v>
      </c>
      <c r="E950" t="s">
        <v>180</v>
      </c>
      <c r="F950">
        <v>2015</v>
      </c>
      <c r="G950">
        <v>0.20774933333333301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148</v>
      </c>
      <c r="D951" t="s">
        <v>209</v>
      </c>
      <c r="E951" t="s">
        <v>180</v>
      </c>
      <c r="F951">
        <v>2020</v>
      </c>
      <c r="G951">
        <v>0.24203811650002399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148</v>
      </c>
      <c r="D952" t="s">
        <v>209</v>
      </c>
      <c r="E952" t="s">
        <v>180</v>
      </c>
      <c r="F952">
        <v>2025</v>
      </c>
      <c r="G952">
        <v>0.101225991197224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148</v>
      </c>
      <c r="D953" t="s">
        <v>209</v>
      </c>
      <c r="E953" t="s">
        <v>180</v>
      </c>
      <c r="F953">
        <v>2030</v>
      </c>
      <c r="G953">
        <v>6.8385850859574007E-2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148</v>
      </c>
      <c r="D954" t="s">
        <v>209</v>
      </c>
      <c r="E954" t="s">
        <v>180</v>
      </c>
      <c r="F954">
        <v>2035</v>
      </c>
      <c r="G954">
        <v>4.1723715909545003E-2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148</v>
      </c>
      <c r="D955" t="s">
        <v>209</v>
      </c>
      <c r="E955" t="s">
        <v>180</v>
      </c>
      <c r="F955">
        <v>2040</v>
      </c>
      <c r="G955">
        <v>2.1506061028054E-2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148</v>
      </c>
      <c r="D956" t="s">
        <v>209</v>
      </c>
      <c r="E956" t="s">
        <v>180</v>
      </c>
      <c r="F956">
        <v>2045</v>
      </c>
      <c r="G956">
        <v>1.5660907134149998E-2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148</v>
      </c>
      <c r="D957" t="s">
        <v>209</v>
      </c>
      <c r="E957" t="s">
        <v>180</v>
      </c>
      <c r="F957">
        <v>2050</v>
      </c>
      <c r="G957">
        <v>1.8292245390576001E-2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148</v>
      </c>
      <c r="D958" t="s">
        <v>210</v>
      </c>
      <c r="E958" t="s">
        <v>180</v>
      </c>
      <c r="F958">
        <v>2040</v>
      </c>
      <c r="G958">
        <v>1.1618145087100341E-4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148</v>
      </c>
      <c r="D959" t="s">
        <v>210</v>
      </c>
      <c r="E959" t="s">
        <v>180</v>
      </c>
      <c r="F959">
        <v>2045</v>
      </c>
      <c r="G959">
        <v>4.3426209246369999E-3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148</v>
      </c>
      <c r="D960" t="s">
        <v>210</v>
      </c>
      <c r="E960" t="s">
        <v>180</v>
      </c>
      <c r="F960">
        <v>2050</v>
      </c>
      <c r="G960">
        <v>8.5976640089030013E-3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148</v>
      </c>
      <c r="D961" t="s">
        <v>211</v>
      </c>
      <c r="E961" t="s">
        <v>180</v>
      </c>
      <c r="F961">
        <v>2015</v>
      </c>
      <c r="G961">
        <v>0.10596800000000001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148</v>
      </c>
      <c r="D962" t="s">
        <v>211</v>
      </c>
      <c r="E962" t="s">
        <v>180</v>
      </c>
      <c r="F962">
        <v>2020</v>
      </c>
      <c r="G962">
        <v>1.7913307455388001E-2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148</v>
      </c>
      <c r="D963" t="s">
        <v>211</v>
      </c>
      <c r="E963" t="s">
        <v>180</v>
      </c>
      <c r="F963">
        <v>2025</v>
      </c>
      <c r="G963">
        <v>4.2922327267330002E-3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148</v>
      </c>
      <c r="D964" t="s">
        <v>211</v>
      </c>
      <c r="E964" t="s">
        <v>180</v>
      </c>
      <c r="F964">
        <v>2030</v>
      </c>
      <c r="G964">
        <v>3.142675764705E-3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148</v>
      </c>
      <c r="D965" t="s">
        <v>211</v>
      </c>
      <c r="E965" t="s">
        <v>180</v>
      </c>
      <c r="F965">
        <v>2035</v>
      </c>
      <c r="G965">
        <v>1.5714409411760001E-3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148</v>
      </c>
      <c r="D966" t="s">
        <v>212</v>
      </c>
      <c r="E966" t="s">
        <v>180</v>
      </c>
      <c r="F966">
        <v>2015</v>
      </c>
      <c r="G966">
        <v>2.9940999999999999E-2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148</v>
      </c>
      <c r="D967" t="s">
        <v>212</v>
      </c>
      <c r="E967" t="s">
        <v>180</v>
      </c>
      <c r="F967">
        <v>2020</v>
      </c>
      <c r="G967">
        <v>2.9210731707317E-2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148</v>
      </c>
      <c r="D968" t="s">
        <v>212</v>
      </c>
      <c r="E968" t="s">
        <v>180</v>
      </c>
      <c r="F968">
        <v>2025</v>
      </c>
      <c r="G968">
        <v>2.4529975903613999E-2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148</v>
      </c>
      <c r="D969" t="s">
        <v>212</v>
      </c>
      <c r="E969" t="s">
        <v>180</v>
      </c>
      <c r="F969">
        <v>2030</v>
      </c>
      <c r="G969">
        <v>2.0602259523809001E-2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148</v>
      </c>
      <c r="D970" t="s">
        <v>212</v>
      </c>
      <c r="E970" t="s">
        <v>180</v>
      </c>
      <c r="F970">
        <v>2035</v>
      </c>
      <c r="G970">
        <v>1.7305898E-2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148</v>
      </c>
      <c r="D971" t="s">
        <v>212</v>
      </c>
      <c r="E971" t="s">
        <v>180</v>
      </c>
      <c r="F971">
        <v>2040</v>
      </c>
      <c r="G971">
        <v>1.47100133E-2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148</v>
      </c>
      <c r="D972" t="s">
        <v>212</v>
      </c>
      <c r="E972" t="s">
        <v>180</v>
      </c>
      <c r="F972">
        <v>2045</v>
      </c>
      <c r="G972">
        <v>1.2503511304999E-2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148</v>
      </c>
      <c r="D973" t="s">
        <v>212</v>
      </c>
      <c r="E973" t="s">
        <v>180</v>
      </c>
      <c r="F973">
        <v>2050</v>
      </c>
      <c r="G973">
        <v>1.0627984609249999E-2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189</v>
      </c>
      <c r="D974" t="s">
        <v>208</v>
      </c>
      <c r="E974" t="s">
        <v>180</v>
      </c>
      <c r="F974">
        <v>2015</v>
      </c>
      <c r="G974">
        <v>2.3409615960896999E-2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189</v>
      </c>
      <c r="D975" t="s">
        <v>208</v>
      </c>
      <c r="E975" t="s">
        <v>180</v>
      </c>
      <c r="F975">
        <v>2020</v>
      </c>
      <c r="G975">
        <v>3.6422600740188001E-2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189</v>
      </c>
      <c r="D976" t="s">
        <v>208</v>
      </c>
      <c r="E976" t="s">
        <v>180</v>
      </c>
      <c r="F976">
        <v>2025</v>
      </c>
      <c r="G976">
        <v>4.7332194217355003E-2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189</v>
      </c>
      <c r="D977" t="s">
        <v>208</v>
      </c>
      <c r="E977" t="s">
        <v>180</v>
      </c>
      <c r="F977">
        <v>2030</v>
      </c>
      <c r="G977">
        <v>8.6893083037552013E-2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189</v>
      </c>
      <c r="D978" t="s">
        <v>208</v>
      </c>
      <c r="E978" t="s">
        <v>180</v>
      </c>
      <c r="F978">
        <v>2035</v>
      </c>
      <c r="G978">
        <v>9.7148273776215002E-2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189</v>
      </c>
      <c r="D979" t="s">
        <v>208</v>
      </c>
      <c r="E979" t="s">
        <v>180</v>
      </c>
      <c r="F979">
        <v>2040</v>
      </c>
      <c r="G979">
        <v>9.2389639307919005E-2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189</v>
      </c>
      <c r="D980" t="s">
        <v>208</v>
      </c>
      <c r="E980" t="s">
        <v>180</v>
      </c>
      <c r="F980">
        <v>2045</v>
      </c>
      <c r="G980">
        <v>9.0892631061852011E-2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189</v>
      </c>
      <c r="D981" t="s">
        <v>208</v>
      </c>
      <c r="E981" t="s">
        <v>180</v>
      </c>
      <c r="F981">
        <v>2050</v>
      </c>
      <c r="G981">
        <v>0.102020980163279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189</v>
      </c>
      <c r="D982" t="s">
        <v>209</v>
      </c>
      <c r="E982" t="s">
        <v>180</v>
      </c>
      <c r="F982">
        <v>2015</v>
      </c>
      <c r="G982">
        <v>0.60152738041027909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189</v>
      </c>
      <c r="D983" t="s">
        <v>209</v>
      </c>
      <c r="E983" t="s">
        <v>180</v>
      </c>
      <c r="F983">
        <v>2020</v>
      </c>
      <c r="G983">
        <v>0.53721172217433499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189</v>
      </c>
      <c r="D984" t="s">
        <v>209</v>
      </c>
      <c r="E984" t="s">
        <v>180</v>
      </c>
      <c r="F984">
        <v>2025</v>
      </c>
      <c r="G984">
        <v>0.41460494307781798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189</v>
      </c>
      <c r="D985" t="s">
        <v>209</v>
      </c>
      <c r="E985" t="s">
        <v>180</v>
      </c>
      <c r="F985">
        <v>2030</v>
      </c>
      <c r="G985">
        <v>0.17324262905197901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189</v>
      </c>
      <c r="D986" t="s">
        <v>209</v>
      </c>
      <c r="E986" t="s">
        <v>180</v>
      </c>
      <c r="F986">
        <v>2035</v>
      </c>
      <c r="G986">
        <v>8.1355983805897009E-2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189</v>
      </c>
      <c r="D987" t="s">
        <v>209</v>
      </c>
      <c r="E987" t="s">
        <v>180</v>
      </c>
      <c r="F987">
        <v>2040</v>
      </c>
      <c r="G987">
        <v>3.6502147771453997E-2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189</v>
      </c>
      <c r="D988" t="s">
        <v>209</v>
      </c>
      <c r="E988" t="s">
        <v>180</v>
      </c>
      <c r="F988">
        <v>2045</v>
      </c>
      <c r="G988">
        <v>2.5325547783167E-2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189</v>
      </c>
      <c r="D989" t="s">
        <v>209</v>
      </c>
      <c r="E989" t="s">
        <v>180</v>
      </c>
      <c r="F989">
        <v>2050</v>
      </c>
      <c r="G989">
        <v>2.3391118415795002E-2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189</v>
      </c>
      <c r="D990" t="s">
        <v>210</v>
      </c>
      <c r="E990" t="s">
        <v>180</v>
      </c>
      <c r="F990">
        <v>2040</v>
      </c>
      <c r="G990">
        <v>1.3625897487793999E-2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189</v>
      </c>
      <c r="D991" t="s">
        <v>210</v>
      </c>
      <c r="E991" t="s">
        <v>180</v>
      </c>
      <c r="F991">
        <v>2045</v>
      </c>
      <c r="G991">
        <v>1.4329339291332999E-2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189</v>
      </c>
      <c r="D992" t="s">
        <v>210</v>
      </c>
      <c r="E992" t="s">
        <v>180</v>
      </c>
      <c r="F992">
        <v>2050</v>
      </c>
      <c r="G992">
        <v>3.0782514654830999E-2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189</v>
      </c>
      <c r="D993" t="s">
        <v>211</v>
      </c>
      <c r="E993" t="s">
        <v>180</v>
      </c>
      <c r="F993">
        <v>2015</v>
      </c>
      <c r="G993">
        <v>8.231529411764001E-3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189</v>
      </c>
      <c r="D994" t="s">
        <v>211</v>
      </c>
      <c r="E994" t="s">
        <v>180</v>
      </c>
      <c r="F994">
        <v>2020</v>
      </c>
      <c r="G994">
        <v>6.1062352941176494E-5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189</v>
      </c>
      <c r="D995" t="s">
        <v>211</v>
      </c>
      <c r="E995" t="s">
        <v>180</v>
      </c>
      <c r="F995">
        <v>2025</v>
      </c>
      <c r="G995">
        <v>1.2212470588235299E-4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189</v>
      </c>
      <c r="D996" t="s">
        <v>211</v>
      </c>
      <c r="E996" t="s">
        <v>180</v>
      </c>
      <c r="F996">
        <v>2030</v>
      </c>
      <c r="G996">
        <v>2.4424941176470592E-4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189</v>
      </c>
      <c r="D997" t="s">
        <v>211</v>
      </c>
      <c r="E997" t="s">
        <v>180</v>
      </c>
      <c r="F997">
        <v>2035</v>
      </c>
      <c r="G997">
        <v>1.2222776470588231E-4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189</v>
      </c>
      <c r="D998" t="s">
        <v>212</v>
      </c>
      <c r="E998" t="s">
        <v>180</v>
      </c>
      <c r="F998">
        <v>2015</v>
      </c>
      <c r="G998">
        <v>2.4617E-2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189</v>
      </c>
      <c r="D999" t="s">
        <v>212</v>
      </c>
      <c r="E999" t="s">
        <v>180</v>
      </c>
      <c r="F999">
        <v>2020</v>
      </c>
      <c r="G999">
        <v>2.4016585365853001E-2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189</v>
      </c>
      <c r="D1000" t="s">
        <v>212</v>
      </c>
      <c r="E1000" t="s">
        <v>180</v>
      </c>
      <c r="F1000">
        <v>2025</v>
      </c>
      <c r="G1000">
        <v>2.0168144578313001E-2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189</v>
      </c>
      <c r="D1001" t="s">
        <v>212</v>
      </c>
      <c r="E1001" t="s">
        <v>180</v>
      </c>
      <c r="F1001">
        <v>2030</v>
      </c>
      <c r="G1001">
        <v>1.6938840476190001E-2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189</v>
      </c>
      <c r="D1002" t="s">
        <v>212</v>
      </c>
      <c r="E1002" t="s">
        <v>180</v>
      </c>
      <c r="F1002">
        <v>2035</v>
      </c>
      <c r="G1002">
        <v>1.4228625999999E-2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189</v>
      </c>
      <c r="D1003" t="s">
        <v>212</v>
      </c>
      <c r="E1003" t="s">
        <v>180</v>
      </c>
      <c r="F1003">
        <v>2040</v>
      </c>
      <c r="G1003">
        <v>1.2094332100000001E-2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189</v>
      </c>
      <c r="D1004" t="s">
        <v>212</v>
      </c>
      <c r="E1004" t="s">
        <v>180</v>
      </c>
      <c r="F1004">
        <v>2045</v>
      </c>
      <c r="G1004">
        <v>1.0280182284999001E-2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189</v>
      </c>
      <c r="D1005" t="s">
        <v>212</v>
      </c>
      <c r="E1005" t="s">
        <v>180</v>
      </c>
      <c r="F1005">
        <v>2050</v>
      </c>
      <c r="G1005">
        <v>8.73815494225E-3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189</v>
      </c>
      <c r="D1006" t="s">
        <v>213</v>
      </c>
      <c r="E1006" t="s">
        <v>180</v>
      </c>
      <c r="F1006">
        <v>2015</v>
      </c>
      <c r="G1006">
        <v>7.3440000000000015E-5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189</v>
      </c>
      <c r="D1007" t="s">
        <v>213</v>
      </c>
      <c r="E1007" t="s">
        <v>180</v>
      </c>
      <c r="F1007">
        <v>2020</v>
      </c>
      <c r="G1007">
        <v>3.9712000000000002E-5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189</v>
      </c>
      <c r="D1008" t="s">
        <v>213</v>
      </c>
      <c r="E1008" t="s">
        <v>180</v>
      </c>
      <c r="F1008">
        <v>2025</v>
      </c>
      <c r="G1008">
        <v>1.0512E-6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189</v>
      </c>
      <c r="D1009" t="s">
        <v>213</v>
      </c>
      <c r="E1009" t="s">
        <v>180</v>
      </c>
      <c r="F1009">
        <v>2030</v>
      </c>
      <c r="G1009">
        <v>2.1024E-6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151</v>
      </c>
      <c r="D1010" t="s">
        <v>208</v>
      </c>
      <c r="E1010" t="s">
        <v>180</v>
      </c>
      <c r="F1010">
        <v>2020</v>
      </c>
      <c r="G1010">
        <v>0.100106936582376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151</v>
      </c>
      <c r="D1011" t="s">
        <v>208</v>
      </c>
      <c r="E1011" t="s">
        <v>180</v>
      </c>
      <c r="F1011">
        <v>2025</v>
      </c>
      <c r="G1011">
        <v>0.152105080125014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151</v>
      </c>
      <c r="D1012" t="s">
        <v>208</v>
      </c>
      <c r="E1012" t="s">
        <v>180</v>
      </c>
      <c r="F1012">
        <v>2030</v>
      </c>
      <c r="G1012">
        <v>0.17104805492887701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151</v>
      </c>
      <c r="D1013" t="s">
        <v>208</v>
      </c>
      <c r="E1013" t="s">
        <v>180</v>
      </c>
      <c r="F1013">
        <v>2035</v>
      </c>
      <c r="G1013">
        <v>0.17678105435220801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151</v>
      </c>
      <c r="D1014" t="s">
        <v>208</v>
      </c>
      <c r="E1014" t="s">
        <v>180</v>
      </c>
      <c r="F1014">
        <v>2040</v>
      </c>
      <c r="G1014">
        <v>0.17850529028022699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151</v>
      </c>
      <c r="D1015" t="s">
        <v>208</v>
      </c>
      <c r="E1015" t="s">
        <v>180</v>
      </c>
      <c r="F1015">
        <v>2045</v>
      </c>
      <c r="G1015">
        <v>0.17311109011213099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151</v>
      </c>
      <c r="D1016" t="s">
        <v>208</v>
      </c>
      <c r="E1016" t="s">
        <v>180</v>
      </c>
      <c r="F1016">
        <v>2050</v>
      </c>
      <c r="G1016">
        <v>0.17114018353808899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151</v>
      </c>
      <c r="D1017" t="s">
        <v>209</v>
      </c>
      <c r="E1017" t="s">
        <v>180</v>
      </c>
      <c r="F1017">
        <v>2015</v>
      </c>
      <c r="G1017">
        <v>0.63745775079299904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151</v>
      </c>
      <c r="D1018" t="s">
        <v>209</v>
      </c>
      <c r="E1018" t="s">
        <v>180</v>
      </c>
      <c r="F1018">
        <v>2020</v>
      </c>
      <c r="G1018">
        <v>0.43513488904253211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151</v>
      </c>
      <c r="D1019" t="s">
        <v>209</v>
      </c>
      <c r="E1019" t="s">
        <v>180</v>
      </c>
      <c r="F1019">
        <v>2025</v>
      </c>
      <c r="G1019">
        <v>0.29995688712647001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151</v>
      </c>
      <c r="D1020" t="s">
        <v>209</v>
      </c>
      <c r="E1020" t="s">
        <v>180</v>
      </c>
      <c r="F1020">
        <v>2030</v>
      </c>
      <c r="G1020">
        <v>0.175900209097373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151</v>
      </c>
      <c r="D1021" t="s">
        <v>209</v>
      </c>
      <c r="E1021" t="s">
        <v>180</v>
      </c>
      <c r="F1021">
        <v>2035</v>
      </c>
      <c r="G1021">
        <v>8.8832487415116013E-2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151</v>
      </c>
      <c r="D1022" t="s">
        <v>209</v>
      </c>
      <c r="E1022" t="s">
        <v>180</v>
      </c>
      <c r="F1022">
        <v>2040</v>
      </c>
      <c r="G1022">
        <v>4.2239956371355997E-2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151</v>
      </c>
      <c r="D1023" t="s">
        <v>209</v>
      </c>
      <c r="E1023" t="s">
        <v>180</v>
      </c>
      <c r="F1023">
        <v>2045</v>
      </c>
      <c r="G1023">
        <v>3.2711607038023012E-2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151</v>
      </c>
      <c r="D1024" t="s">
        <v>209</v>
      </c>
      <c r="E1024" t="s">
        <v>180</v>
      </c>
      <c r="F1024">
        <v>2050</v>
      </c>
      <c r="G1024">
        <v>3.4110605492811003E-2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151</v>
      </c>
      <c r="D1025" t="s">
        <v>210</v>
      </c>
      <c r="E1025" t="s">
        <v>180</v>
      </c>
      <c r="F1025">
        <v>2040</v>
      </c>
      <c r="G1025">
        <v>2.3187482057519999E-3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151</v>
      </c>
      <c r="D1026" t="s">
        <v>210</v>
      </c>
      <c r="E1026" t="s">
        <v>180</v>
      </c>
      <c r="F1026">
        <v>2045</v>
      </c>
      <c r="G1026">
        <v>2.7397353311627001E-2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151</v>
      </c>
      <c r="D1027" t="s">
        <v>210</v>
      </c>
      <c r="E1027" t="s">
        <v>180</v>
      </c>
      <c r="F1027">
        <v>2050</v>
      </c>
      <c r="G1027">
        <v>4.0000802105256E-2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151</v>
      </c>
      <c r="D1028" t="s">
        <v>211</v>
      </c>
      <c r="E1028" t="s">
        <v>180</v>
      </c>
      <c r="F1028">
        <v>2015</v>
      </c>
      <c r="G1028">
        <v>3.793694117647E-2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151</v>
      </c>
      <c r="D1029" t="s">
        <v>211</v>
      </c>
      <c r="E1029" t="s">
        <v>180</v>
      </c>
      <c r="F1029">
        <v>2020</v>
      </c>
      <c r="G1029">
        <v>4.8392301176470006E-3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151</v>
      </c>
      <c r="D1030" t="s">
        <v>212</v>
      </c>
      <c r="E1030" t="s">
        <v>180</v>
      </c>
      <c r="F1030">
        <v>2015</v>
      </c>
      <c r="G1030">
        <v>0.117397999999999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151</v>
      </c>
      <c r="D1031" t="s">
        <v>212</v>
      </c>
      <c r="E1031" t="s">
        <v>180</v>
      </c>
      <c r="F1031">
        <v>2020</v>
      </c>
      <c r="G1031">
        <v>0.11453463414634101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151</v>
      </c>
      <c r="D1032" t="s">
        <v>212</v>
      </c>
      <c r="E1032" t="s">
        <v>180</v>
      </c>
      <c r="F1032">
        <v>2025</v>
      </c>
      <c r="G1032">
        <v>9.6181493975903004E-2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151</v>
      </c>
      <c r="D1033" t="s">
        <v>212</v>
      </c>
      <c r="E1033" t="s">
        <v>180</v>
      </c>
      <c r="F1033">
        <v>2030</v>
      </c>
      <c r="G1033">
        <v>8.0781004761904002E-2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151</v>
      </c>
      <c r="D1034" t="s">
        <v>212</v>
      </c>
      <c r="E1034" t="s">
        <v>180</v>
      </c>
      <c r="F1034">
        <v>2035</v>
      </c>
      <c r="G1034">
        <v>6.7856043999999005E-2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151</v>
      </c>
      <c r="D1035" t="s">
        <v>212</v>
      </c>
      <c r="E1035" t="s">
        <v>180</v>
      </c>
      <c r="F1035">
        <v>2040</v>
      </c>
      <c r="G1035">
        <v>5.7677637399999003E-2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151</v>
      </c>
      <c r="D1036" t="s">
        <v>212</v>
      </c>
      <c r="E1036" t="s">
        <v>180</v>
      </c>
      <c r="F1036">
        <v>2045</v>
      </c>
      <c r="G1036">
        <v>4.9025991789999002E-2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151</v>
      </c>
      <c r="D1037" t="s">
        <v>212</v>
      </c>
      <c r="E1037" t="s">
        <v>180</v>
      </c>
      <c r="F1037">
        <v>2050</v>
      </c>
      <c r="G1037">
        <v>4.1672093021499997E-2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151</v>
      </c>
      <c r="D1038" t="s">
        <v>213</v>
      </c>
      <c r="E1038" t="s">
        <v>180</v>
      </c>
      <c r="F1038">
        <v>2015</v>
      </c>
      <c r="G1038">
        <v>0.25640639999999898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151</v>
      </c>
      <c r="D1039" t="s">
        <v>213</v>
      </c>
      <c r="E1039" t="s">
        <v>180</v>
      </c>
      <c r="F1039">
        <v>2020</v>
      </c>
      <c r="G1039">
        <v>0.11826404511449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151</v>
      </c>
      <c r="D1040" t="s">
        <v>213</v>
      </c>
      <c r="E1040" t="s">
        <v>180</v>
      </c>
      <c r="F1040">
        <v>2025</v>
      </c>
      <c r="G1040">
        <v>3.8020736000000002E-3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151</v>
      </c>
      <c r="D1041" t="s">
        <v>213</v>
      </c>
      <c r="E1041" t="s">
        <v>180</v>
      </c>
      <c r="F1041">
        <v>2030</v>
      </c>
      <c r="G1041">
        <v>7.6041471999990003E-3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190</v>
      </c>
      <c r="D1042" t="s">
        <v>208</v>
      </c>
      <c r="E1042" t="s">
        <v>180</v>
      </c>
      <c r="F1042">
        <v>2020</v>
      </c>
      <c r="G1042">
        <v>7.6595893260400005E-2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190</v>
      </c>
      <c r="D1043" t="s">
        <v>208</v>
      </c>
      <c r="E1043" t="s">
        <v>180</v>
      </c>
      <c r="F1043">
        <v>2025</v>
      </c>
      <c r="G1043">
        <v>0.184233807091019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190</v>
      </c>
      <c r="D1044" t="s">
        <v>208</v>
      </c>
      <c r="E1044" t="s">
        <v>180</v>
      </c>
      <c r="F1044">
        <v>2030</v>
      </c>
      <c r="G1044">
        <v>0.25213576015526601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190</v>
      </c>
      <c r="D1045" t="s">
        <v>208</v>
      </c>
      <c r="E1045" t="s">
        <v>180</v>
      </c>
      <c r="F1045">
        <v>2035</v>
      </c>
      <c r="G1045">
        <v>0.24829550109930601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190</v>
      </c>
      <c r="D1046" t="s">
        <v>208</v>
      </c>
      <c r="E1046" t="s">
        <v>180</v>
      </c>
      <c r="F1046">
        <v>2040</v>
      </c>
      <c r="G1046">
        <v>0.26145095217556302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190</v>
      </c>
      <c r="D1047" t="s">
        <v>208</v>
      </c>
      <c r="E1047" t="s">
        <v>180</v>
      </c>
      <c r="F1047">
        <v>2045</v>
      </c>
      <c r="G1047">
        <v>0.26522776045395102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190</v>
      </c>
      <c r="D1048" t="s">
        <v>208</v>
      </c>
      <c r="E1048" t="s">
        <v>180</v>
      </c>
      <c r="F1048">
        <v>2050</v>
      </c>
      <c r="G1048">
        <v>0.30934496247265802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190</v>
      </c>
      <c r="D1049" t="s">
        <v>209</v>
      </c>
      <c r="E1049" t="s">
        <v>180</v>
      </c>
      <c r="F1049">
        <v>2015</v>
      </c>
      <c r="G1049">
        <v>1.4095166222222231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190</v>
      </c>
      <c r="D1050" t="s">
        <v>209</v>
      </c>
      <c r="E1050" t="s">
        <v>180</v>
      </c>
      <c r="F1050">
        <v>2020</v>
      </c>
      <c r="G1050">
        <v>1.078518228966346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190</v>
      </c>
      <c r="D1051" t="s">
        <v>209</v>
      </c>
      <c r="E1051" t="s">
        <v>180</v>
      </c>
      <c r="F1051">
        <v>2025</v>
      </c>
      <c r="G1051">
        <v>0.75571724417661801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190</v>
      </c>
      <c r="D1052" t="s">
        <v>209</v>
      </c>
      <c r="E1052" t="s">
        <v>180</v>
      </c>
      <c r="F1052">
        <v>2030</v>
      </c>
      <c r="G1052">
        <v>0.34270824267172101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190</v>
      </c>
      <c r="D1053" t="s">
        <v>209</v>
      </c>
      <c r="E1053" t="s">
        <v>180</v>
      </c>
      <c r="F1053">
        <v>2035</v>
      </c>
      <c r="G1053">
        <v>0.21189482683664301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190</v>
      </c>
      <c r="D1054" t="s">
        <v>209</v>
      </c>
      <c r="E1054" t="s">
        <v>180</v>
      </c>
      <c r="F1054">
        <v>2040</v>
      </c>
      <c r="G1054">
        <v>9.0375834582642006E-2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190</v>
      </c>
      <c r="D1055" t="s">
        <v>209</v>
      </c>
      <c r="E1055" t="s">
        <v>180</v>
      </c>
      <c r="F1055">
        <v>2045</v>
      </c>
      <c r="G1055">
        <v>7.7446658582642006E-2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190</v>
      </c>
      <c r="D1056" t="s">
        <v>209</v>
      </c>
      <c r="E1056" t="s">
        <v>180</v>
      </c>
      <c r="F1056">
        <v>2050</v>
      </c>
      <c r="G1056">
        <v>7.4214218582642003E-2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190</v>
      </c>
      <c r="D1057" t="s">
        <v>210</v>
      </c>
      <c r="E1057" t="s">
        <v>180</v>
      </c>
      <c r="F1057">
        <v>2040</v>
      </c>
      <c r="G1057">
        <v>7.5506850291060003E-3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190</v>
      </c>
      <c r="D1058" t="s">
        <v>210</v>
      </c>
      <c r="E1058" t="s">
        <v>180</v>
      </c>
      <c r="F1058">
        <v>2045</v>
      </c>
      <c r="G1058">
        <v>6.4149392373870004E-3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190</v>
      </c>
      <c r="D1059" t="s">
        <v>210</v>
      </c>
      <c r="E1059" t="s">
        <v>180</v>
      </c>
      <c r="F1059">
        <v>2050</v>
      </c>
      <c r="G1059">
        <v>1.4471113410282E-2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190</v>
      </c>
      <c r="D1060" t="s">
        <v>211</v>
      </c>
      <c r="E1060" t="s">
        <v>180</v>
      </c>
      <c r="F1060">
        <v>2015</v>
      </c>
      <c r="G1060">
        <v>0.136300235294117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190</v>
      </c>
      <c r="D1061" t="s">
        <v>211</v>
      </c>
      <c r="E1061" t="s">
        <v>180</v>
      </c>
      <c r="F1061">
        <v>2020</v>
      </c>
      <c r="G1061">
        <v>0.196631813663664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190</v>
      </c>
      <c r="D1062" t="s">
        <v>211</v>
      </c>
      <c r="E1062" t="s">
        <v>180</v>
      </c>
      <c r="F1062">
        <v>2025</v>
      </c>
      <c r="G1062">
        <v>1.6842079058823001E-2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190</v>
      </c>
      <c r="D1063" t="s">
        <v>211</v>
      </c>
      <c r="E1063" t="s">
        <v>180</v>
      </c>
      <c r="F1063">
        <v>2030</v>
      </c>
      <c r="G1063">
        <v>1.0105329882352E-2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190</v>
      </c>
      <c r="D1064" t="s">
        <v>211</v>
      </c>
      <c r="E1064" t="s">
        <v>180</v>
      </c>
      <c r="F1064">
        <v>2035</v>
      </c>
      <c r="G1064">
        <v>5.052768E-3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190</v>
      </c>
      <c r="D1065" t="s">
        <v>212</v>
      </c>
      <c r="E1065" t="s">
        <v>180</v>
      </c>
      <c r="F1065">
        <v>2015</v>
      </c>
      <c r="G1065">
        <v>7.2430999999999995E-2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190</v>
      </c>
      <c r="D1066" t="s">
        <v>212</v>
      </c>
      <c r="E1066" t="s">
        <v>180</v>
      </c>
      <c r="F1066">
        <v>2020</v>
      </c>
      <c r="G1066">
        <v>7.0664390243902003E-2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190</v>
      </c>
      <c r="D1067" t="s">
        <v>212</v>
      </c>
      <c r="E1067" t="s">
        <v>180</v>
      </c>
      <c r="F1067">
        <v>2025</v>
      </c>
      <c r="G1067">
        <v>5.9341060240963008E-2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190</v>
      </c>
      <c r="D1068" t="s">
        <v>212</v>
      </c>
      <c r="E1068" t="s">
        <v>180</v>
      </c>
      <c r="F1068">
        <v>2030</v>
      </c>
      <c r="G1068">
        <v>4.9839426190476002E-2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190</v>
      </c>
      <c r="D1069" t="s">
        <v>212</v>
      </c>
      <c r="E1069" t="s">
        <v>180</v>
      </c>
      <c r="F1069">
        <v>2035</v>
      </c>
      <c r="G1069">
        <v>4.1865118E-2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190</v>
      </c>
      <c r="D1070" t="s">
        <v>212</v>
      </c>
      <c r="E1070" t="s">
        <v>180</v>
      </c>
      <c r="F1070">
        <v>2040</v>
      </c>
      <c r="G1070">
        <v>3.5585350299999E-2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190</v>
      </c>
      <c r="D1071" t="s">
        <v>212</v>
      </c>
      <c r="E1071" t="s">
        <v>180</v>
      </c>
      <c r="F1071">
        <v>2045</v>
      </c>
      <c r="G1071">
        <v>3.0247547754999E-2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190</v>
      </c>
      <c r="D1072" t="s">
        <v>212</v>
      </c>
      <c r="E1072" t="s">
        <v>180</v>
      </c>
      <c r="F1072">
        <v>2050</v>
      </c>
      <c r="G1072">
        <v>2.571041559175E-2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190</v>
      </c>
      <c r="D1073" t="s">
        <v>213</v>
      </c>
      <c r="E1073" t="s">
        <v>180</v>
      </c>
      <c r="F1073">
        <v>2015</v>
      </c>
      <c r="G1073">
        <v>3.2846720000000003E-2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190</v>
      </c>
      <c r="D1074" t="s">
        <v>213</v>
      </c>
      <c r="E1074" t="s">
        <v>180</v>
      </c>
      <c r="F1074">
        <v>2020</v>
      </c>
      <c r="G1074">
        <v>6.9214879442209996E-3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190</v>
      </c>
      <c r="D1075" t="s">
        <v>213</v>
      </c>
      <c r="E1075" t="s">
        <v>180</v>
      </c>
      <c r="F1075">
        <v>2025</v>
      </c>
      <c r="G1075">
        <v>3.1835008E-3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190</v>
      </c>
      <c r="D1076" t="s">
        <v>213</v>
      </c>
      <c r="E1076" t="s">
        <v>180</v>
      </c>
      <c r="F1076">
        <v>2030</v>
      </c>
      <c r="G1076">
        <v>1.9101471999999999E-3</v>
      </c>
      <c r="H1076" t="b">
        <v>0</v>
      </c>
      <c r="I107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CFA5-AC6E-4EDE-A11C-C430776F2CBC}">
  <dimension ref="A1:G12"/>
  <sheetViews>
    <sheetView workbookViewId="0">
      <selection activeCell="J24" sqref="J24"/>
    </sheetView>
  </sheetViews>
  <sheetFormatPr defaultRowHeight="15" x14ac:dyDescent="0.25"/>
  <cols>
    <col min="3" max="3" width="18" customWidth="1"/>
    <col min="4" max="4" width="11" bestFit="1" customWidth="1"/>
    <col min="7" max="8" width="10.7109375" bestFit="1" customWidth="1"/>
  </cols>
  <sheetData>
    <row r="1" spans="1:7" x14ac:dyDescent="0.25">
      <c r="A1" t="s">
        <v>231</v>
      </c>
      <c r="B1" s="19" t="s">
        <v>232</v>
      </c>
    </row>
    <row r="2" spans="1:7" x14ac:dyDescent="0.25">
      <c r="A2" t="s">
        <v>233</v>
      </c>
      <c r="B2" t="s">
        <v>234</v>
      </c>
    </row>
    <row r="3" spans="1:7" x14ac:dyDescent="0.25">
      <c r="A3" t="s">
        <v>235</v>
      </c>
      <c r="B3" t="s">
        <v>236</v>
      </c>
    </row>
    <row r="5" spans="1:7" ht="45" x14ac:dyDescent="0.25">
      <c r="B5" s="20" t="s">
        <v>237</v>
      </c>
      <c r="C5" s="20" t="s">
        <v>238</v>
      </c>
      <c r="D5" t="s">
        <v>239</v>
      </c>
      <c r="G5" t="s">
        <v>240</v>
      </c>
    </row>
    <row r="6" spans="1:7" x14ac:dyDescent="0.25">
      <c r="A6">
        <v>2020</v>
      </c>
      <c r="B6">
        <v>35.340000000000003</v>
      </c>
      <c r="C6">
        <v>68.202894809724299</v>
      </c>
      <c r="D6">
        <f>B6/C6</f>
        <v>0.51815982442670838</v>
      </c>
    </row>
    <row r="7" spans="1:7" x14ac:dyDescent="0.25">
      <c r="A7">
        <v>2025</v>
      </c>
      <c r="B7">
        <v>35.700000000000003</v>
      </c>
      <c r="C7">
        <v>78.021301929146219</v>
      </c>
      <c r="D7">
        <f t="shared" ref="D7:D12" si="0">B7/C7</f>
        <v>0.45756734529270454</v>
      </c>
      <c r="F7" t="s">
        <v>241</v>
      </c>
      <c r="G7">
        <f t="shared" ref="G7:G12" si="1">(D7/D6)^(1/5)-1</f>
        <v>-2.4565173851949562E-2</v>
      </c>
    </row>
    <row r="8" spans="1:7" x14ac:dyDescent="0.25">
      <c r="A8">
        <v>2030</v>
      </c>
      <c r="B8">
        <v>36.409999999999997</v>
      </c>
      <c r="C8">
        <v>88.429706358737491</v>
      </c>
      <c r="D8">
        <f t="shared" si="0"/>
        <v>0.41173946515544918</v>
      </c>
      <c r="F8" t="s">
        <v>242</v>
      </c>
      <c r="G8">
        <f t="shared" si="1"/>
        <v>-2.0885472085362178E-2</v>
      </c>
    </row>
    <row r="9" spans="1:7" x14ac:dyDescent="0.25">
      <c r="A9">
        <v>2035</v>
      </c>
      <c r="B9">
        <v>37.46</v>
      </c>
      <c r="C9">
        <v>99.51893431481956</v>
      </c>
      <c r="D9">
        <f t="shared" si="0"/>
        <v>0.37641078311287501</v>
      </c>
      <c r="F9" t="s">
        <v>243</v>
      </c>
      <c r="G9">
        <f t="shared" si="1"/>
        <v>-1.7781947193214021E-2</v>
      </c>
    </row>
    <row r="10" spans="1:7" x14ac:dyDescent="0.25">
      <c r="A10">
        <v>2040</v>
      </c>
      <c r="B10">
        <v>38.82</v>
      </c>
      <c r="C10">
        <v>111.11475374118679</v>
      </c>
      <c r="D10">
        <f t="shared" si="0"/>
        <v>0.34936854641662796</v>
      </c>
      <c r="F10" t="s">
        <v>244</v>
      </c>
      <c r="G10">
        <f t="shared" si="1"/>
        <v>-1.4800122104381752E-2</v>
      </c>
    </row>
    <row r="11" spans="1:7" x14ac:dyDescent="0.25">
      <c r="A11">
        <v>2045</v>
      </c>
      <c r="B11">
        <v>40.78</v>
      </c>
      <c r="C11">
        <v>123.2058219657945</v>
      </c>
      <c r="D11">
        <f t="shared" si="0"/>
        <v>0.33099085213133606</v>
      </c>
      <c r="F11" t="s">
        <v>245</v>
      </c>
      <c r="G11">
        <f t="shared" si="1"/>
        <v>-1.0749137458908486E-2</v>
      </c>
    </row>
    <row r="12" spans="1:7" x14ac:dyDescent="0.25">
      <c r="A12">
        <v>2050</v>
      </c>
      <c r="B12">
        <v>43.08</v>
      </c>
      <c r="C12">
        <v>136.09079842023186</v>
      </c>
      <c r="D12">
        <f t="shared" si="0"/>
        <v>0.31655336363722542</v>
      </c>
      <c r="F12" t="s">
        <v>246</v>
      </c>
      <c r="G12">
        <f t="shared" si="1"/>
        <v>-8.8801177838310208E-3</v>
      </c>
    </row>
  </sheetData>
  <hyperlinks>
    <hyperlink ref="B1" r:id="rId1" location=":~:text=Based%20on%20a%20business%2Das,economy%20and%20extreme%20weather%20conditions." xr:uid="{CA1DE8E1-DADE-4DD8-98B0-6D64AAE16696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B0EA-5659-4912-A0ED-097FEE69C0E1}">
  <dimension ref="B2:B7"/>
  <sheetViews>
    <sheetView tabSelected="1" workbookViewId="0">
      <selection activeCell="D13" sqref="D13"/>
    </sheetView>
  </sheetViews>
  <sheetFormatPr defaultRowHeight="15" x14ac:dyDescent="0.25"/>
  <sheetData>
    <row r="2" spans="2:2" x14ac:dyDescent="0.25">
      <c r="B2" t="s">
        <v>252</v>
      </c>
    </row>
    <row r="3" spans="2:2" x14ac:dyDescent="0.25">
      <c r="B3" t="s">
        <v>253</v>
      </c>
    </row>
    <row r="4" spans="2:2" x14ac:dyDescent="0.25">
      <c r="B4" t="s">
        <v>254</v>
      </c>
    </row>
    <row r="6" spans="2:2" x14ac:dyDescent="0.25">
      <c r="B6" t="s">
        <v>255</v>
      </c>
    </row>
    <row r="7" spans="2:2" x14ac:dyDescent="0.25">
      <c r="B7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9"/>
  <sheetViews>
    <sheetView workbookViewId="0">
      <selection activeCell="B2" sqref="B2"/>
    </sheetView>
  </sheetViews>
  <sheetFormatPr defaultRowHeight="15" x14ac:dyDescent="0.25"/>
  <cols>
    <col min="4" max="4" width="43.140625" bestFit="1" customWidth="1"/>
    <col min="7" max="7" width="12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191</v>
      </c>
      <c r="E2" t="s">
        <v>180</v>
      </c>
      <c r="F2">
        <v>2015</v>
      </c>
      <c r="G2">
        <v>1.5315199999999999E-2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191</v>
      </c>
      <c r="E3" t="s">
        <v>180</v>
      </c>
      <c r="F3">
        <v>2020</v>
      </c>
      <c r="G3">
        <v>1.5315199999999999E-2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191</v>
      </c>
      <c r="E4" t="s">
        <v>180</v>
      </c>
      <c r="F4">
        <v>2025</v>
      </c>
      <c r="G4">
        <v>1.3017920000000001E-2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191</v>
      </c>
      <c r="E5" t="s">
        <v>180</v>
      </c>
      <c r="F5">
        <v>2030</v>
      </c>
      <c r="G5">
        <v>1.1065231999999999E-2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191</v>
      </c>
      <c r="E6" t="s">
        <v>180</v>
      </c>
      <c r="F6">
        <v>2035</v>
      </c>
      <c r="G6">
        <v>9.4054471999990008E-3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191</v>
      </c>
      <c r="E7" t="s">
        <v>180</v>
      </c>
      <c r="F7">
        <v>2040</v>
      </c>
      <c r="G7">
        <v>7.9946301199990012E-3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191</v>
      </c>
      <c r="E8" t="s">
        <v>180</v>
      </c>
      <c r="F8">
        <v>2045</v>
      </c>
      <c r="G8">
        <v>6.7954356019990008E-3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191</v>
      </c>
      <c r="E9" t="s">
        <v>180</v>
      </c>
      <c r="F9">
        <v>2050</v>
      </c>
      <c r="G9">
        <v>5.7761202616990002E-3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192</v>
      </c>
      <c r="E10" t="s">
        <v>180</v>
      </c>
      <c r="F10">
        <v>2015</v>
      </c>
      <c r="G10">
        <v>8.4928E-3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193</v>
      </c>
      <c r="E11" t="s">
        <v>180</v>
      </c>
      <c r="F11">
        <v>2015</v>
      </c>
      <c r="G11">
        <v>2.8361600000000001E-2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193</v>
      </c>
      <c r="E12" t="s">
        <v>180</v>
      </c>
      <c r="F12">
        <v>2020</v>
      </c>
      <c r="G12">
        <v>2.4107360000000001E-2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193</v>
      </c>
      <c r="E13" t="s">
        <v>180</v>
      </c>
      <c r="F13">
        <v>2025</v>
      </c>
      <c r="G13">
        <v>2.0377946188509998E-3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193</v>
      </c>
      <c r="E14" t="s">
        <v>180</v>
      </c>
      <c r="F14">
        <v>2030</v>
      </c>
      <c r="G14">
        <v>7.0630935163420007E-3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193</v>
      </c>
      <c r="E15" t="s">
        <v>180</v>
      </c>
      <c r="F15">
        <v>2035</v>
      </c>
      <c r="G15">
        <v>6.1847162358880008E-3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194</v>
      </c>
      <c r="E16" t="s">
        <v>180</v>
      </c>
      <c r="F16">
        <v>2015</v>
      </c>
      <c r="G16">
        <v>8.1652380480000009E-2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194</v>
      </c>
      <c r="E17" t="s">
        <v>180</v>
      </c>
      <c r="F17">
        <v>2020</v>
      </c>
      <c r="G17">
        <v>0.168583212736438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194</v>
      </c>
      <c r="E18" t="s">
        <v>180</v>
      </c>
      <c r="F18">
        <v>2025</v>
      </c>
      <c r="G18">
        <v>0.168583212736438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194</v>
      </c>
      <c r="E19" t="s">
        <v>180</v>
      </c>
      <c r="F19">
        <v>2030</v>
      </c>
      <c r="G19">
        <v>0.16858321273649601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194</v>
      </c>
      <c r="E20" t="s">
        <v>180</v>
      </c>
      <c r="F20">
        <v>2035</v>
      </c>
      <c r="G20">
        <v>0.168583212736438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194</v>
      </c>
      <c r="E21" t="s">
        <v>180</v>
      </c>
      <c r="F21">
        <v>2040</v>
      </c>
      <c r="G21">
        <v>0.16738401821843801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194</v>
      </c>
      <c r="E22" t="s">
        <v>180</v>
      </c>
      <c r="F22">
        <v>2045</v>
      </c>
      <c r="G22">
        <v>0.168583212736438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194</v>
      </c>
      <c r="E23" t="s">
        <v>180</v>
      </c>
      <c r="F23">
        <v>2050</v>
      </c>
      <c r="G23">
        <v>0.168583212736438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195</v>
      </c>
      <c r="E24" t="s">
        <v>180</v>
      </c>
      <c r="F24">
        <v>2015</v>
      </c>
      <c r="G24">
        <v>2.2000000000000001E-3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195</v>
      </c>
      <c r="E25" t="s">
        <v>180</v>
      </c>
      <c r="F25">
        <v>2020</v>
      </c>
      <c r="G25">
        <v>1.8699999999999999E-3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196</v>
      </c>
      <c r="E26" t="s">
        <v>180</v>
      </c>
      <c r="F26">
        <v>2015</v>
      </c>
      <c r="G26">
        <v>3.474849424485E-3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196</v>
      </c>
      <c r="E27" t="s">
        <v>180</v>
      </c>
      <c r="F27">
        <v>2020</v>
      </c>
      <c r="G27">
        <v>3.474849424485E-3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196</v>
      </c>
      <c r="E28" t="s">
        <v>180</v>
      </c>
      <c r="F28">
        <v>2025</v>
      </c>
      <c r="G28">
        <v>2.8130537503590999E-2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196</v>
      </c>
      <c r="E29" t="s">
        <v>180</v>
      </c>
      <c r="F29">
        <v>2030</v>
      </c>
      <c r="G29">
        <v>4.0888385173321003E-2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196</v>
      </c>
      <c r="E30" t="s">
        <v>180</v>
      </c>
      <c r="F30">
        <v>2035</v>
      </c>
      <c r="G30">
        <v>6.7011716152743012E-2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196</v>
      </c>
      <c r="E31" t="s">
        <v>180</v>
      </c>
      <c r="F31">
        <v>2040</v>
      </c>
      <c r="G31">
        <v>0.176817659657383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196</v>
      </c>
      <c r="E32" t="s">
        <v>180</v>
      </c>
      <c r="F32">
        <v>2045</v>
      </c>
      <c r="G32">
        <v>0.176817659657383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196</v>
      </c>
      <c r="E33" t="s">
        <v>180</v>
      </c>
      <c r="F33">
        <v>2050</v>
      </c>
      <c r="G33">
        <v>0.177836974997683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197</v>
      </c>
      <c r="E34" t="s">
        <v>180</v>
      </c>
      <c r="F34">
        <v>2015</v>
      </c>
      <c r="G34">
        <v>1.6604035825458999E-2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197</v>
      </c>
      <c r="E35" t="s">
        <v>180</v>
      </c>
      <c r="F35">
        <v>2020</v>
      </c>
      <c r="G35">
        <v>1.6604035825458999E-2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197</v>
      </c>
      <c r="E36" t="s">
        <v>180</v>
      </c>
      <c r="F36">
        <v>2025</v>
      </c>
      <c r="G36">
        <v>9.6956672925516005E-2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197</v>
      </c>
      <c r="E37" t="s">
        <v>180</v>
      </c>
      <c r="F37">
        <v>2030</v>
      </c>
      <c r="G37">
        <v>0.17530934973012399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197</v>
      </c>
      <c r="E38" t="s">
        <v>180</v>
      </c>
      <c r="F38">
        <v>2035</v>
      </c>
      <c r="G38">
        <v>0.17462701987172599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138</v>
      </c>
      <c r="D39" t="s">
        <v>197</v>
      </c>
      <c r="E39" t="s">
        <v>180</v>
      </c>
      <c r="F39">
        <v>2040</v>
      </c>
      <c r="G39">
        <v>0.20961134367494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138</v>
      </c>
      <c r="D40" t="s">
        <v>197</v>
      </c>
      <c r="E40" t="s">
        <v>180</v>
      </c>
      <c r="F40">
        <v>2045</v>
      </c>
      <c r="G40">
        <v>0.20961134367494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138</v>
      </c>
      <c r="D41" t="s">
        <v>197</v>
      </c>
      <c r="E41" t="s">
        <v>180</v>
      </c>
      <c r="F41">
        <v>2050</v>
      </c>
      <c r="G41">
        <v>0.20961134367494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191</v>
      </c>
      <c r="E42" t="s">
        <v>180</v>
      </c>
      <c r="F42">
        <v>2015</v>
      </c>
      <c r="G42">
        <v>1.9099999999999999E-2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191</v>
      </c>
      <c r="E43" t="s">
        <v>180</v>
      </c>
      <c r="F43">
        <v>2020</v>
      </c>
      <c r="G43">
        <v>1.9099999999999E-2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191</v>
      </c>
      <c r="E44" t="s">
        <v>180</v>
      </c>
      <c r="F44">
        <v>2025</v>
      </c>
      <c r="G44">
        <v>1.6234999999999E-2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191</v>
      </c>
      <c r="E45" t="s">
        <v>180</v>
      </c>
      <c r="F45">
        <v>2030</v>
      </c>
      <c r="G45">
        <v>1.379975E-2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191</v>
      </c>
      <c r="E46" t="s">
        <v>180</v>
      </c>
      <c r="F46">
        <v>2035</v>
      </c>
      <c r="G46">
        <v>1.1729787499999001E-2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191</v>
      </c>
      <c r="E47" t="s">
        <v>180</v>
      </c>
      <c r="F47">
        <v>2040</v>
      </c>
      <c r="G47">
        <v>9.9703193749990007E-3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191</v>
      </c>
      <c r="E48" t="s">
        <v>180</v>
      </c>
      <c r="F48">
        <v>2045</v>
      </c>
      <c r="G48">
        <v>8.4747714687499996E-3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191</v>
      </c>
      <c r="E49" t="s">
        <v>180</v>
      </c>
      <c r="F49">
        <v>2050</v>
      </c>
      <c r="G49">
        <v>7.2035557484370003E-3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192</v>
      </c>
      <c r="E50" t="s">
        <v>180</v>
      </c>
      <c r="F50">
        <v>2015</v>
      </c>
      <c r="G50">
        <v>6.3704000000000009E-3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193</v>
      </c>
      <c r="E51" t="s">
        <v>180</v>
      </c>
      <c r="F51">
        <v>2015</v>
      </c>
      <c r="G51">
        <v>6.9759200000000007E-2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193</v>
      </c>
      <c r="E52" t="s">
        <v>180</v>
      </c>
      <c r="F52">
        <v>2020</v>
      </c>
      <c r="G52">
        <v>5.9295319999999013E-2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193</v>
      </c>
      <c r="E53" t="s">
        <v>180</v>
      </c>
      <c r="F53">
        <v>2025</v>
      </c>
      <c r="G53">
        <v>2.6322295945409999E-2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193</v>
      </c>
      <c r="E54" t="s">
        <v>180</v>
      </c>
      <c r="F54">
        <v>2030</v>
      </c>
      <c r="G54">
        <v>9.7482917213673012E-2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193</v>
      </c>
      <c r="E55" t="s">
        <v>180</v>
      </c>
      <c r="F55">
        <v>2035</v>
      </c>
      <c r="G55">
        <v>7.1329429230232999E-2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193</v>
      </c>
      <c r="E56" t="s">
        <v>180</v>
      </c>
      <c r="F56">
        <v>2040</v>
      </c>
      <c r="G56">
        <v>2.070633059976E-3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193</v>
      </c>
      <c r="E57" t="s">
        <v>180</v>
      </c>
      <c r="F57">
        <v>2050</v>
      </c>
      <c r="G57">
        <v>1.6158888989150001E-2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194</v>
      </c>
      <c r="E58" t="s">
        <v>180</v>
      </c>
      <c r="F58">
        <v>2015</v>
      </c>
      <c r="G58">
        <v>1.4642306742274E-2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194</v>
      </c>
      <c r="E59" t="s">
        <v>180</v>
      </c>
      <c r="F59">
        <v>2020</v>
      </c>
      <c r="G59">
        <v>1.4642306742274E-2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194</v>
      </c>
      <c r="E60" t="s">
        <v>180</v>
      </c>
      <c r="F60">
        <v>2025</v>
      </c>
      <c r="G60">
        <v>1.4641128348583001E-2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194</v>
      </c>
      <c r="E61" t="s">
        <v>180</v>
      </c>
      <c r="F61">
        <v>2030</v>
      </c>
      <c r="G61">
        <v>1.4549035396217E-2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194</v>
      </c>
      <c r="E62" t="s">
        <v>180</v>
      </c>
      <c r="F62">
        <v>2035</v>
      </c>
      <c r="G62">
        <v>1.4449020469455001E-2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194</v>
      </c>
      <c r="E63" t="s">
        <v>180</v>
      </c>
      <c r="F63">
        <v>2040</v>
      </c>
      <c r="G63">
        <v>1.4449020469455001E-2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194</v>
      </c>
      <c r="E64" t="s">
        <v>180</v>
      </c>
      <c r="F64">
        <v>2045</v>
      </c>
      <c r="G64">
        <v>1.4449020469455001E-2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194</v>
      </c>
      <c r="E65" t="s">
        <v>180</v>
      </c>
      <c r="F65">
        <v>2050</v>
      </c>
      <c r="G65">
        <v>1.4449020469455001E-2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198</v>
      </c>
      <c r="E66" t="s">
        <v>180</v>
      </c>
      <c r="F66">
        <v>2015</v>
      </c>
      <c r="G66">
        <v>9.5849399999999002E-2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198</v>
      </c>
      <c r="E67" t="s">
        <v>180</v>
      </c>
      <c r="F67">
        <v>2020</v>
      </c>
      <c r="G67">
        <v>0.143614943999999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198</v>
      </c>
      <c r="E68" t="s">
        <v>180</v>
      </c>
      <c r="F68">
        <v>2025</v>
      </c>
      <c r="G68">
        <v>9.9340359981585011E-2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201</v>
      </c>
      <c r="E69" t="s">
        <v>180</v>
      </c>
      <c r="F69">
        <v>2050</v>
      </c>
      <c r="G69">
        <v>1.271215720312E-3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196</v>
      </c>
      <c r="E70" t="s">
        <v>180</v>
      </c>
      <c r="F70">
        <v>2015</v>
      </c>
      <c r="G70">
        <v>9.278292006236E-3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196</v>
      </c>
      <c r="E71" t="s">
        <v>180</v>
      </c>
      <c r="F71">
        <v>2020</v>
      </c>
      <c r="G71">
        <v>9.278292006236E-3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196</v>
      </c>
      <c r="E72" t="s">
        <v>180</v>
      </c>
      <c r="F72">
        <v>2025</v>
      </c>
      <c r="G72">
        <v>9.278292006236E-3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196</v>
      </c>
      <c r="E73" t="s">
        <v>180</v>
      </c>
      <c r="F73">
        <v>2030</v>
      </c>
      <c r="G73">
        <v>8.649372420371601E-2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196</v>
      </c>
      <c r="E74" t="s">
        <v>180</v>
      </c>
      <c r="F74">
        <v>2035</v>
      </c>
      <c r="G74">
        <v>0.130596145178621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196</v>
      </c>
      <c r="E75" t="s">
        <v>180</v>
      </c>
      <c r="F75">
        <v>2040</v>
      </c>
      <c r="G75">
        <v>0.154460955956056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118</v>
      </c>
      <c r="D76" t="s">
        <v>196</v>
      </c>
      <c r="E76" t="s">
        <v>180</v>
      </c>
      <c r="F76">
        <v>2045</v>
      </c>
      <c r="G76">
        <v>0.16411133406377801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118</v>
      </c>
      <c r="D77" t="s">
        <v>196</v>
      </c>
      <c r="E77" t="s">
        <v>180</v>
      </c>
      <c r="F77">
        <v>2050</v>
      </c>
      <c r="G77">
        <v>0.16411133406377801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118</v>
      </c>
      <c r="D78" t="s">
        <v>199</v>
      </c>
      <c r="E78" t="s">
        <v>180</v>
      </c>
      <c r="F78">
        <v>2015</v>
      </c>
      <c r="G78">
        <v>7.7438324464980009E-3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118</v>
      </c>
      <c r="D79" t="s">
        <v>199</v>
      </c>
      <c r="E79" t="s">
        <v>180</v>
      </c>
      <c r="F79">
        <v>2020</v>
      </c>
      <c r="G79">
        <v>7.7438324464980009E-3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118</v>
      </c>
      <c r="D80" t="s">
        <v>199</v>
      </c>
      <c r="E80" t="s">
        <v>180</v>
      </c>
      <c r="F80">
        <v>2025</v>
      </c>
      <c r="G80">
        <v>7.7438324464980009E-3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118</v>
      </c>
      <c r="D81" t="s">
        <v>199</v>
      </c>
      <c r="E81" t="s">
        <v>180</v>
      </c>
      <c r="F81">
        <v>2030</v>
      </c>
      <c r="G81">
        <v>7.7438324464980009E-3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118</v>
      </c>
      <c r="D82" t="s">
        <v>199</v>
      </c>
      <c r="E82" t="s">
        <v>180</v>
      </c>
      <c r="F82">
        <v>2035</v>
      </c>
      <c r="G82">
        <v>6.5822575795240002E-3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118</v>
      </c>
      <c r="D83" t="s">
        <v>199</v>
      </c>
      <c r="E83" t="s">
        <v>180</v>
      </c>
      <c r="F83">
        <v>2040</v>
      </c>
      <c r="G83">
        <v>2.9765563194224E-2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118</v>
      </c>
      <c r="D84" t="s">
        <v>199</v>
      </c>
      <c r="E84" t="s">
        <v>180</v>
      </c>
      <c r="F84">
        <v>2045</v>
      </c>
      <c r="G84">
        <v>2.9765563194224E-2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118</v>
      </c>
      <c r="D85" t="s">
        <v>199</v>
      </c>
      <c r="E85" t="s">
        <v>180</v>
      </c>
      <c r="F85">
        <v>2050</v>
      </c>
      <c r="G85">
        <v>2.9765563194224E-2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118</v>
      </c>
      <c r="D86" t="s">
        <v>197</v>
      </c>
      <c r="E86" t="s">
        <v>180</v>
      </c>
      <c r="F86">
        <v>2015</v>
      </c>
      <c r="G86">
        <v>9.0736256784120003E-3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118</v>
      </c>
      <c r="D87" t="s">
        <v>197</v>
      </c>
      <c r="E87" t="s">
        <v>180</v>
      </c>
      <c r="F87">
        <v>2020</v>
      </c>
      <c r="G87">
        <v>4.0492413203293998E-2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118</v>
      </c>
      <c r="D88" t="s">
        <v>197</v>
      </c>
      <c r="E88" t="s">
        <v>180</v>
      </c>
      <c r="F88">
        <v>2025</v>
      </c>
      <c r="G88">
        <v>8.9235696139276011E-2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118</v>
      </c>
      <c r="D89" t="s">
        <v>197</v>
      </c>
      <c r="E89" t="s">
        <v>180</v>
      </c>
      <c r="F89">
        <v>2030</v>
      </c>
      <c r="G89">
        <v>0.113107635089555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118</v>
      </c>
      <c r="D90" t="s">
        <v>197</v>
      </c>
      <c r="E90" t="s">
        <v>180</v>
      </c>
      <c r="F90">
        <v>2035</v>
      </c>
      <c r="G90">
        <v>0.12513707446914399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118</v>
      </c>
      <c r="D91" t="s">
        <v>197</v>
      </c>
      <c r="E91" t="s">
        <v>180</v>
      </c>
      <c r="F91">
        <v>2040</v>
      </c>
      <c r="G91">
        <v>0.14398834698405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118</v>
      </c>
      <c r="D92" t="s">
        <v>197</v>
      </c>
      <c r="E92" t="s">
        <v>180</v>
      </c>
      <c r="F92">
        <v>2045</v>
      </c>
      <c r="G92">
        <v>0.150810180119367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118</v>
      </c>
      <c r="D93" t="s">
        <v>197</v>
      </c>
      <c r="E93" t="s">
        <v>180</v>
      </c>
      <c r="F93">
        <v>2050</v>
      </c>
      <c r="G93">
        <v>0.150810180119367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119</v>
      </c>
      <c r="D94" t="s">
        <v>191</v>
      </c>
      <c r="E94" t="s">
        <v>180</v>
      </c>
      <c r="F94">
        <v>2015</v>
      </c>
      <c r="G94">
        <v>7.8320000000000039E-4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119</v>
      </c>
      <c r="D95" t="s">
        <v>191</v>
      </c>
      <c r="E95" t="s">
        <v>180</v>
      </c>
      <c r="F95">
        <v>2020</v>
      </c>
      <c r="G95">
        <v>7.8320000000000039E-4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119</v>
      </c>
      <c r="D96" t="s">
        <v>191</v>
      </c>
      <c r="E96" t="s">
        <v>180</v>
      </c>
      <c r="F96">
        <v>2025</v>
      </c>
      <c r="G96">
        <v>6.6572000000000018E-4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119</v>
      </c>
      <c r="D97" t="s">
        <v>191</v>
      </c>
      <c r="E97" t="s">
        <v>180</v>
      </c>
      <c r="F97">
        <v>2030</v>
      </c>
      <c r="G97">
        <v>5.6586200000000009E-4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191</v>
      </c>
      <c r="E98" t="s">
        <v>180</v>
      </c>
      <c r="F98">
        <v>2035</v>
      </c>
      <c r="G98">
        <v>4.8098269999999999E-4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191</v>
      </c>
      <c r="E99" t="s">
        <v>180</v>
      </c>
      <c r="F99">
        <v>2040</v>
      </c>
      <c r="G99">
        <v>4.0883529499999998E-4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191</v>
      </c>
      <c r="E100" t="s">
        <v>180</v>
      </c>
      <c r="F100">
        <v>2045</v>
      </c>
      <c r="G100">
        <v>3.4751000074999998E-4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191</v>
      </c>
      <c r="E101" t="s">
        <v>180</v>
      </c>
      <c r="F101">
        <v>2050</v>
      </c>
      <c r="G101">
        <v>2.9538350063750002E-4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192</v>
      </c>
      <c r="E102" t="s">
        <v>180</v>
      </c>
      <c r="F102">
        <v>2015</v>
      </c>
      <c r="G102">
        <v>6.2475199999999002E-2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192</v>
      </c>
      <c r="E103" t="s">
        <v>180</v>
      </c>
      <c r="F103">
        <v>2020</v>
      </c>
      <c r="G103">
        <v>5.3103920000000013E-2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119</v>
      </c>
      <c r="D104" t="s">
        <v>192</v>
      </c>
      <c r="E104" t="s">
        <v>180</v>
      </c>
      <c r="F104">
        <v>2025</v>
      </c>
      <c r="G104">
        <v>3.1237600000000001E-2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119</v>
      </c>
      <c r="D105" t="s">
        <v>192</v>
      </c>
      <c r="E105" t="s">
        <v>180</v>
      </c>
      <c r="F105">
        <v>2030</v>
      </c>
      <c r="G105">
        <v>6.2475200000000003E-3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119</v>
      </c>
      <c r="D106" t="s">
        <v>193</v>
      </c>
      <c r="E106" t="s">
        <v>180</v>
      </c>
      <c r="F106">
        <v>2015</v>
      </c>
      <c r="G106">
        <v>5.3680000000000004E-3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119</v>
      </c>
      <c r="D107" t="s">
        <v>193</v>
      </c>
      <c r="E107" t="s">
        <v>180</v>
      </c>
      <c r="F107">
        <v>2020</v>
      </c>
      <c r="G107">
        <v>4.5628000000000014E-3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119</v>
      </c>
      <c r="D108" t="s">
        <v>193</v>
      </c>
      <c r="E108" t="s">
        <v>180</v>
      </c>
      <c r="F108">
        <v>2025</v>
      </c>
      <c r="G108">
        <v>7.3160032263124312E-4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119</v>
      </c>
      <c r="D109" t="s">
        <v>193</v>
      </c>
      <c r="E109" t="s">
        <v>180</v>
      </c>
      <c r="F109">
        <v>2030</v>
      </c>
      <c r="G109">
        <v>8.4963271307550003E-3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119</v>
      </c>
      <c r="D110" t="s">
        <v>193</v>
      </c>
      <c r="E110" t="s">
        <v>180</v>
      </c>
      <c r="F110">
        <v>2035</v>
      </c>
      <c r="G110">
        <v>6.6230759112323521E-4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119</v>
      </c>
      <c r="D111" t="s">
        <v>193</v>
      </c>
      <c r="E111" t="s">
        <v>180</v>
      </c>
      <c r="F111">
        <v>2050</v>
      </c>
      <c r="G111">
        <v>1.045172206836E-3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119</v>
      </c>
      <c r="D112" t="s">
        <v>194</v>
      </c>
      <c r="E112" t="s">
        <v>180</v>
      </c>
      <c r="F112">
        <v>2015</v>
      </c>
      <c r="G112">
        <v>9.5623775876030014E-3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119</v>
      </c>
      <c r="D113" t="s">
        <v>194</v>
      </c>
      <c r="E113" t="s">
        <v>180</v>
      </c>
      <c r="F113">
        <v>2020</v>
      </c>
      <c r="G113">
        <v>4.1965392438957E-2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119</v>
      </c>
      <c r="D114" t="s">
        <v>194</v>
      </c>
      <c r="E114" t="s">
        <v>180</v>
      </c>
      <c r="F114">
        <v>2025</v>
      </c>
      <c r="G114">
        <v>4.8883974477744001E-2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119</v>
      </c>
      <c r="D115" t="s">
        <v>194</v>
      </c>
      <c r="E115" t="s">
        <v>180</v>
      </c>
      <c r="F115">
        <v>2030</v>
      </c>
      <c r="G115">
        <v>4.9003855818338E-2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119</v>
      </c>
      <c r="D116" t="s">
        <v>194</v>
      </c>
      <c r="E116" t="s">
        <v>180</v>
      </c>
      <c r="F116">
        <v>2035</v>
      </c>
      <c r="G116">
        <v>4.8932090789065012E-2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119</v>
      </c>
      <c r="D117" t="s">
        <v>194</v>
      </c>
      <c r="E117" t="s">
        <v>180</v>
      </c>
      <c r="F117">
        <v>2040</v>
      </c>
      <c r="G117">
        <v>4.8895231275267001E-2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119</v>
      </c>
      <c r="D118" t="s">
        <v>194</v>
      </c>
      <c r="E118" t="s">
        <v>180</v>
      </c>
      <c r="F118">
        <v>2045</v>
      </c>
      <c r="G118">
        <v>4.8827285424531998E-2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119</v>
      </c>
      <c r="D119" t="s">
        <v>194</v>
      </c>
      <c r="E119" t="s">
        <v>180</v>
      </c>
      <c r="F119">
        <v>2050</v>
      </c>
      <c r="G119">
        <v>4.8471497857374E-2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119</v>
      </c>
      <c r="D120" t="s">
        <v>198</v>
      </c>
      <c r="E120" t="s">
        <v>180</v>
      </c>
      <c r="F120">
        <v>2015</v>
      </c>
      <c r="G120">
        <v>4.4302400000000013E-2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119</v>
      </c>
      <c r="D121" t="s">
        <v>198</v>
      </c>
      <c r="E121" t="s">
        <v>180</v>
      </c>
      <c r="F121">
        <v>2020</v>
      </c>
      <c r="G121">
        <v>6.2441280000012013E-2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119</v>
      </c>
      <c r="D122" t="s">
        <v>198</v>
      </c>
      <c r="E122" t="s">
        <v>180</v>
      </c>
      <c r="F122">
        <v>2025</v>
      </c>
      <c r="G122">
        <v>6.2441280000000002E-2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119</v>
      </c>
      <c r="D123" t="s">
        <v>198</v>
      </c>
      <c r="E123" t="s">
        <v>180</v>
      </c>
      <c r="F123">
        <v>2030</v>
      </c>
      <c r="G123">
        <v>6.2441280000000002E-2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119</v>
      </c>
      <c r="D124" t="s">
        <v>198</v>
      </c>
      <c r="E124" t="s">
        <v>180</v>
      </c>
      <c r="F124">
        <v>2035</v>
      </c>
      <c r="G124">
        <v>6.2441280000000002E-2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119</v>
      </c>
      <c r="D125" t="s">
        <v>198</v>
      </c>
      <c r="E125" t="s">
        <v>180</v>
      </c>
      <c r="F125">
        <v>2040</v>
      </c>
      <c r="G125">
        <v>3.1220640000000001E-2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119</v>
      </c>
      <c r="D126" t="s">
        <v>196</v>
      </c>
      <c r="E126" t="s">
        <v>180</v>
      </c>
      <c r="F126">
        <v>2015</v>
      </c>
      <c r="G126">
        <v>4.8471309330930003E-3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119</v>
      </c>
      <c r="D127" t="s">
        <v>196</v>
      </c>
      <c r="E127" t="s">
        <v>180</v>
      </c>
      <c r="F127">
        <v>2020</v>
      </c>
      <c r="G127">
        <v>4.8471309330930003E-3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119</v>
      </c>
      <c r="D128" t="s">
        <v>196</v>
      </c>
      <c r="E128" t="s">
        <v>180</v>
      </c>
      <c r="F128">
        <v>2025</v>
      </c>
      <c r="G128">
        <v>5.0715808536283012E-2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119</v>
      </c>
      <c r="D129" t="s">
        <v>196</v>
      </c>
      <c r="E129" t="s">
        <v>180</v>
      </c>
      <c r="F129">
        <v>2030</v>
      </c>
      <c r="G129">
        <v>5.0715808536283012E-2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119</v>
      </c>
      <c r="D130" t="s">
        <v>196</v>
      </c>
      <c r="E130" t="s">
        <v>180</v>
      </c>
      <c r="F130">
        <v>2035</v>
      </c>
      <c r="G130">
        <v>5.5462210007585007E-2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119</v>
      </c>
      <c r="D131" t="s">
        <v>196</v>
      </c>
      <c r="E131" t="s">
        <v>180</v>
      </c>
      <c r="F131">
        <v>2040</v>
      </c>
      <c r="G131">
        <v>0.21194507857872699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119</v>
      </c>
      <c r="D132" t="s">
        <v>196</v>
      </c>
      <c r="E132" t="s">
        <v>180</v>
      </c>
      <c r="F132">
        <v>2045</v>
      </c>
      <c r="G132">
        <v>0.212074349723712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119</v>
      </c>
      <c r="D133" t="s">
        <v>196</v>
      </c>
      <c r="E133" t="s">
        <v>180</v>
      </c>
      <c r="F133">
        <v>2050</v>
      </c>
      <c r="G133">
        <v>0.21248226379098301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119</v>
      </c>
      <c r="D134" t="s">
        <v>197</v>
      </c>
      <c r="E134" t="s">
        <v>180</v>
      </c>
      <c r="F134">
        <v>2015</v>
      </c>
      <c r="G134">
        <v>4.3282453027130002E-3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119</v>
      </c>
      <c r="D135" t="s">
        <v>197</v>
      </c>
      <c r="E135" t="s">
        <v>180</v>
      </c>
      <c r="F135">
        <v>2020</v>
      </c>
      <c r="G135">
        <v>4.3282453027130002E-3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119</v>
      </c>
      <c r="D136" t="s">
        <v>197</v>
      </c>
      <c r="E136" t="s">
        <v>180</v>
      </c>
      <c r="F136">
        <v>2025</v>
      </c>
      <c r="G136">
        <v>4.3282453027130002E-3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119</v>
      </c>
      <c r="D137" t="s">
        <v>197</v>
      </c>
      <c r="E137" t="s">
        <v>180</v>
      </c>
      <c r="F137">
        <v>2030</v>
      </c>
      <c r="G137">
        <v>4.3082219621200001E-3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119</v>
      </c>
      <c r="D138" t="s">
        <v>197</v>
      </c>
      <c r="E138" t="s">
        <v>180</v>
      </c>
      <c r="F138">
        <v>2035</v>
      </c>
      <c r="G138">
        <v>3.661988667802E-3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119</v>
      </c>
      <c r="D139" t="s">
        <v>197</v>
      </c>
      <c r="E139" t="s">
        <v>180</v>
      </c>
      <c r="F139">
        <v>2040</v>
      </c>
      <c r="G139">
        <v>3.1126903676309998E-3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119</v>
      </c>
      <c r="D140" t="s">
        <v>197</v>
      </c>
      <c r="E140" t="s">
        <v>180</v>
      </c>
      <c r="F140">
        <v>2045</v>
      </c>
      <c r="G140">
        <v>3.1126903676309998E-3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119</v>
      </c>
      <c r="D141" t="s">
        <v>197</v>
      </c>
      <c r="E141" t="s">
        <v>180</v>
      </c>
      <c r="F141">
        <v>2050</v>
      </c>
      <c r="G141">
        <v>3.1126903676309998E-3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129</v>
      </c>
      <c r="D142" t="s">
        <v>191</v>
      </c>
      <c r="E142" t="s">
        <v>180</v>
      </c>
      <c r="F142">
        <v>2015</v>
      </c>
      <c r="G142">
        <v>7.6560000000000007E-4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129</v>
      </c>
      <c r="D143" t="s">
        <v>191</v>
      </c>
      <c r="E143" t="s">
        <v>180</v>
      </c>
      <c r="F143">
        <v>2020</v>
      </c>
      <c r="G143">
        <v>7.6560000000000007E-4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129</v>
      </c>
      <c r="D144" t="s">
        <v>191</v>
      </c>
      <c r="E144" t="s">
        <v>180</v>
      </c>
      <c r="F144">
        <v>2025</v>
      </c>
      <c r="G144">
        <v>6.5076000000000001E-4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129</v>
      </c>
      <c r="D145" t="s">
        <v>191</v>
      </c>
      <c r="E145" t="s">
        <v>180</v>
      </c>
      <c r="F145">
        <v>2030</v>
      </c>
      <c r="G145">
        <v>5.5314600000000002E-4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129</v>
      </c>
      <c r="D146" t="s">
        <v>191</v>
      </c>
      <c r="E146" t="s">
        <v>180</v>
      </c>
      <c r="F146">
        <v>2035</v>
      </c>
      <c r="G146">
        <v>4.7017409999999999E-4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129</v>
      </c>
      <c r="D147" t="s">
        <v>191</v>
      </c>
      <c r="E147" t="s">
        <v>180</v>
      </c>
      <c r="F147">
        <v>2040</v>
      </c>
      <c r="G147">
        <v>3.9964798500000001E-4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129</v>
      </c>
      <c r="D148" t="s">
        <v>191</v>
      </c>
      <c r="E148" t="s">
        <v>180</v>
      </c>
      <c r="F148">
        <v>2045</v>
      </c>
      <c r="G148">
        <v>3.3970078724999991E-4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129</v>
      </c>
      <c r="D149" t="s">
        <v>191</v>
      </c>
      <c r="E149" t="s">
        <v>180</v>
      </c>
      <c r="F149">
        <v>2050</v>
      </c>
      <c r="G149">
        <v>2.8874566916250002E-4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129</v>
      </c>
      <c r="D150" t="s">
        <v>192</v>
      </c>
      <c r="E150" t="s">
        <v>180</v>
      </c>
      <c r="F150">
        <v>2015</v>
      </c>
      <c r="G150">
        <v>6.6067200000000008E-3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129</v>
      </c>
      <c r="D151" t="s">
        <v>192</v>
      </c>
      <c r="E151" t="s">
        <v>180</v>
      </c>
      <c r="F151">
        <v>2020</v>
      </c>
      <c r="G151">
        <v>5.6157119999990001E-3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129</v>
      </c>
      <c r="D152" t="s">
        <v>192</v>
      </c>
      <c r="E152" t="s">
        <v>180</v>
      </c>
      <c r="F152">
        <v>2025</v>
      </c>
      <c r="G152">
        <v>3.30336E-3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129</v>
      </c>
      <c r="D153" t="s">
        <v>192</v>
      </c>
      <c r="E153" t="s">
        <v>180</v>
      </c>
      <c r="F153">
        <v>2030</v>
      </c>
      <c r="G153">
        <v>6.6067200000000017E-4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129</v>
      </c>
      <c r="D154" t="s">
        <v>193</v>
      </c>
      <c r="E154" t="s">
        <v>180</v>
      </c>
      <c r="F154">
        <v>2015</v>
      </c>
      <c r="G154">
        <v>3.44736E-3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129</v>
      </c>
      <c r="D155" t="s">
        <v>193</v>
      </c>
      <c r="E155" t="s">
        <v>180</v>
      </c>
      <c r="F155">
        <v>2020</v>
      </c>
      <c r="G155">
        <v>2.930256E-3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129</v>
      </c>
      <c r="D156" t="s">
        <v>193</v>
      </c>
      <c r="E156" t="s">
        <v>180</v>
      </c>
      <c r="F156">
        <v>2025</v>
      </c>
      <c r="G156">
        <v>8.8698193632041889E-4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129</v>
      </c>
      <c r="D157" t="s">
        <v>193</v>
      </c>
      <c r="E157" t="s">
        <v>180</v>
      </c>
      <c r="F157">
        <v>2030</v>
      </c>
      <c r="G157">
        <v>8.8698193632041889E-4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129</v>
      </c>
      <c r="D158" t="s">
        <v>193</v>
      </c>
      <c r="E158" t="s">
        <v>180</v>
      </c>
      <c r="F158">
        <v>2035</v>
      </c>
      <c r="G158">
        <v>8.4879465803239273E-4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129</v>
      </c>
      <c r="D159" t="s">
        <v>194</v>
      </c>
      <c r="E159" t="s">
        <v>180</v>
      </c>
      <c r="F159">
        <v>2015</v>
      </c>
      <c r="G159">
        <v>3.1402438493406001E-2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129</v>
      </c>
      <c r="D160" t="s">
        <v>194</v>
      </c>
      <c r="E160" t="s">
        <v>180</v>
      </c>
      <c r="F160">
        <v>2020</v>
      </c>
      <c r="G160">
        <v>4.1132871293406002E-2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129</v>
      </c>
      <c r="D161" t="s">
        <v>194</v>
      </c>
      <c r="E161" t="s">
        <v>180</v>
      </c>
      <c r="F161">
        <v>2025</v>
      </c>
      <c r="G161">
        <v>4.1106516854780013E-2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129</v>
      </c>
      <c r="D162" t="s">
        <v>194</v>
      </c>
      <c r="E162" t="s">
        <v>180</v>
      </c>
      <c r="F162">
        <v>2030</v>
      </c>
      <c r="G162">
        <v>5.3959013654780001E-2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129</v>
      </c>
      <c r="D163" t="s">
        <v>194</v>
      </c>
      <c r="E163" t="s">
        <v>180</v>
      </c>
      <c r="F163">
        <v>2035</v>
      </c>
      <c r="G163">
        <v>5.3314105038980007E-2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129</v>
      </c>
      <c r="D164" t="s">
        <v>194</v>
      </c>
      <c r="E164" t="s">
        <v>180</v>
      </c>
      <c r="F164">
        <v>2040</v>
      </c>
      <c r="G164">
        <v>5.3314105038980007E-2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129</v>
      </c>
      <c r="D165" t="s">
        <v>194</v>
      </c>
      <c r="E165" t="s">
        <v>180</v>
      </c>
      <c r="F165">
        <v>2045</v>
      </c>
      <c r="G165">
        <v>5.3314105038980007E-2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129</v>
      </c>
      <c r="D166" t="s">
        <v>194</v>
      </c>
      <c r="E166" t="s">
        <v>180</v>
      </c>
      <c r="F166">
        <v>2050</v>
      </c>
      <c r="G166">
        <v>5.3314105038980007E-2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129</v>
      </c>
      <c r="D167" t="s">
        <v>195</v>
      </c>
      <c r="E167" t="s">
        <v>180</v>
      </c>
      <c r="F167">
        <v>2015</v>
      </c>
      <c r="G167">
        <v>5.9839999999999991E-4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129</v>
      </c>
      <c r="D168" t="s">
        <v>195</v>
      </c>
      <c r="E168" t="s">
        <v>180</v>
      </c>
      <c r="F168">
        <v>2020</v>
      </c>
      <c r="G168">
        <v>5.0864000000000009E-4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129</v>
      </c>
      <c r="D169" t="s">
        <v>196</v>
      </c>
      <c r="E169" t="s">
        <v>180</v>
      </c>
      <c r="F169">
        <v>2025</v>
      </c>
      <c r="G169">
        <v>1.3375218312863001E-2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129</v>
      </c>
      <c r="D170" t="s">
        <v>196</v>
      </c>
      <c r="E170" t="s">
        <v>180</v>
      </c>
      <c r="F170">
        <v>2030</v>
      </c>
      <c r="G170">
        <v>1.3970596739414001E-2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129</v>
      </c>
      <c r="D171" t="s">
        <v>196</v>
      </c>
      <c r="E171" t="s">
        <v>180</v>
      </c>
      <c r="F171">
        <v>2035</v>
      </c>
      <c r="G171">
        <v>1.6625068934753E-2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129</v>
      </c>
      <c r="D172" t="s">
        <v>196</v>
      </c>
      <c r="E172" t="s">
        <v>180</v>
      </c>
      <c r="F172">
        <v>2040</v>
      </c>
      <c r="G172">
        <v>4.8407052097197013E-2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129</v>
      </c>
      <c r="D173" t="s">
        <v>196</v>
      </c>
      <c r="E173" t="s">
        <v>180</v>
      </c>
      <c r="F173">
        <v>2045</v>
      </c>
      <c r="G173">
        <v>4.8466999294947001E-2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129</v>
      </c>
      <c r="D174" t="s">
        <v>196</v>
      </c>
      <c r="E174" t="s">
        <v>180</v>
      </c>
      <c r="F174">
        <v>2050</v>
      </c>
      <c r="G174">
        <v>4.8517954413034997E-2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129</v>
      </c>
      <c r="D175" t="s">
        <v>197</v>
      </c>
      <c r="E175" t="s">
        <v>180</v>
      </c>
      <c r="F175">
        <v>2015</v>
      </c>
      <c r="G175">
        <v>1.3323254883859999E-3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129</v>
      </c>
      <c r="D176" t="s">
        <v>197</v>
      </c>
      <c r="E176" t="s">
        <v>180</v>
      </c>
      <c r="F176">
        <v>2020</v>
      </c>
      <c r="G176">
        <v>1.3323254883859999E-3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129</v>
      </c>
      <c r="D177" t="s">
        <v>197</v>
      </c>
      <c r="E177" t="s">
        <v>180</v>
      </c>
      <c r="F177">
        <v>2025</v>
      </c>
      <c r="G177">
        <v>1.3323254883859999E-3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129</v>
      </c>
      <c r="D178" t="s">
        <v>197</v>
      </c>
      <c r="E178" t="s">
        <v>180</v>
      </c>
      <c r="F178">
        <v>2030</v>
      </c>
      <c r="G178">
        <v>1.1324766651280001E-3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129</v>
      </c>
      <c r="D179" t="s">
        <v>197</v>
      </c>
      <c r="E179" t="s">
        <v>180</v>
      </c>
      <c r="F179">
        <v>2035</v>
      </c>
      <c r="G179">
        <v>9.6260516535917487E-4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129</v>
      </c>
      <c r="D180" t="s">
        <v>197</v>
      </c>
      <c r="E180" t="s">
        <v>180</v>
      </c>
      <c r="F180">
        <v>2040</v>
      </c>
      <c r="G180">
        <v>8.1821439055529822E-4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129</v>
      </c>
      <c r="D181" t="s">
        <v>197</v>
      </c>
      <c r="E181" t="s">
        <v>180</v>
      </c>
      <c r="F181">
        <v>2045</v>
      </c>
      <c r="G181">
        <v>8.1821439055529855E-4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129</v>
      </c>
      <c r="D182" t="s">
        <v>197</v>
      </c>
      <c r="E182" t="s">
        <v>180</v>
      </c>
      <c r="F182">
        <v>2050</v>
      </c>
      <c r="G182">
        <v>8.1821439055529844E-4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184</v>
      </c>
      <c r="D183" t="s">
        <v>191</v>
      </c>
      <c r="E183" t="s">
        <v>180</v>
      </c>
      <c r="F183">
        <v>2015</v>
      </c>
      <c r="G183">
        <v>1.4019200000000001E-2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184</v>
      </c>
      <c r="D184" t="s">
        <v>191</v>
      </c>
      <c r="E184" t="s">
        <v>180</v>
      </c>
      <c r="F184">
        <v>2020</v>
      </c>
      <c r="G184">
        <v>1.4019200000000001E-2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184</v>
      </c>
      <c r="D185" t="s">
        <v>191</v>
      </c>
      <c r="E185" t="s">
        <v>180</v>
      </c>
      <c r="F185">
        <v>2025</v>
      </c>
      <c r="G185">
        <v>1.1916319999999999E-2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184</v>
      </c>
      <c r="D186" t="s">
        <v>191</v>
      </c>
      <c r="E186" t="s">
        <v>180</v>
      </c>
      <c r="F186">
        <v>2030</v>
      </c>
      <c r="G186">
        <v>1.0128871999999E-2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184</v>
      </c>
      <c r="D187" t="s">
        <v>191</v>
      </c>
      <c r="E187" t="s">
        <v>180</v>
      </c>
      <c r="F187">
        <v>2035</v>
      </c>
      <c r="G187">
        <v>8.609541200000001E-3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184</v>
      </c>
      <c r="D188" t="s">
        <v>191</v>
      </c>
      <c r="E188" t="s">
        <v>180</v>
      </c>
      <c r="F188">
        <v>2040</v>
      </c>
      <c r="G188">
        <v>7.3181100200000009E-3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184</v>
      </c>
      <c r="D189" t="s">
        <v>191</v>
      </c>
      <c r="E189" t="s">
        <v>180</v>
      </c>
      <c r="F189">
        <v>2045</v>
      </c>
      <c r="G189">
        <v>6.2203935170000004E-3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184</v>
      </c>
      <c r="D190" t="s">
        <v>191</v>
      </c>
      <c r="E190" t="s">
        <v>180</v>
      </c>
      <c r="F190">
        <v>2050</v>
      </c>
      <c r="G190">
        <v>5.2873344894490007E-3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184</v>
      </c>
      <c r="D191" t="s">
        <v>192</v>
      </c>
      <c r="E191" t="s">
        <v>180</v>
      </c>
      <c r="F191">
        <v>2015</v>
      </c>
      <c r="G191">
        <v>0.11844512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184</v>
      </c>
      <c r="D192" t="s">
        <v>192</v>
      </c>
      <c r="E192" t="s">
        <v>180</v>
      </c>
      <c r="F192">
        <v>2020</v>
      </c>
      <c r="G192">
        <v>0.100678351999999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184</v>
      </c>
      <c r="D193" t="s">
        <v>192</v>
      </c>
      <c r="E193" t="s">
        <v>180</v>
      </c>
      <c r="F193">
        <v>2025</v>
      </c>
      <c r="G193">
        <v>5.922256E-2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184</v>
      </c>
      <c r="D194" t="s">
        <v>192</v>
      </c>
      <c r="E194" t="s">
        <v>180</v>
      </c>
      <c r="F194">
        <v>2030</v>
      </c>
      <c r="G194">
        <v>1.1844512E-2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184</v>
      </c>
      <c r="D195" t="s">
        <v>193</v>
      </c>
      <c r="E195" t="s">
        <v>180</v>
      </c>
      <c r="F195">
        <v>2015</v>
      </c>
      <c r="G195">
        <v>1.42848E-2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184</v>
      </c>
      <c r="D196" t="s">
        <v>193</v>
      </c>
      <c r="E196" t="s">
        <v>180</v>
      </c>
      <c r="F196">
        <v>2020</v>
      </c>
      <c r="G196">
        <v>1.214208E-2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184</v>
      </c>
      <c r="D197" t="s">
        <v>193</v>
      </c>
      <c r="E197" t="s">
        <v>180</v>
      </c>
      <c r="F197">
        <v>2025</v>
      </c>
      <c r="G197">
        <v>2.4662851031680001E-3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184</v>
      </c>
      <c r="D198" t="s">
        <v>193</v>
      </c>
      <c r="E198" t="s">
        <v>180</v>
      </c>
      <c r="F198">
        <v>2030</v>
      </c>
      <c r="G198">
        <v>1.8979461598667001E-2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184</v>
      </c>
      <c r="D199" t="s">
        <v>193</v>
      </c>
      <c r="E199" t="s">
        <v>180</v>
      </c>
      <c r="F199">
        <v>2035</v>
      </c>
      <c r="G199">
        <v>1.8591366840971998E-2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184</v>
      </c>
      <c r="D200" t="s">
        <v>193</v>
      </c>
      <c r="E200" t="s">
        <v>180</v>
      </c>
      <c r="F200">
        <v>2050</v>
      </c>
      <c r="G200">
        <v>1.6715430494860001E-3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184</v>
      </c>
      <c r="D201" t="s">
        <v>194</v>
      </c>
      <c r="E201" t="s">
        <v>180</v>
      </c>
      <c r="F201">
        <v>2015</v>
      </c>
      <c r="G201">
        <v>1.9564934400000001E-2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184</v>
      </c>
      <c r="D202" t="s">
        <v>194</v>
      </c>
      <c r="E202" t="s">
        <v>180</v>
      </c>
      <c r="F202">
        <v>2020</v>
      </c>
      <c r="G202">
        <v>2.1839995297923E-2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184</v>
      </c>
      <c r="D203" t="s">
        <v>194</v>
      </c>
      <c r="E203" t="s">
        <v>180</v>
      </c>
      <c r="F203">
        <v>2025</v>
      </c>
      <c r="G203">
        <v>2.1826369777474E-2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184</v>
      </c>
      <c r="D204" t="s">
        <v>194</v>
      </c>
      <c r="E204" t="s">
        <v>180</v>
      </c>
      <c r="F204">
        <v>2030</v>
      </c>
      <c r="G204">
        <v>2.1805489698247998E-2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184</v>
      </c>
      <c r="D205" t="s">
        <v>194</v>
      </c>
      <c r="E205" t="s">
        <v>180</v>
      </c>
      <c r="F205">
        <v>2035</v>
      </c>
      <c r="G205">
        <v>2.1706003466278E-2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184</v>
      </c>
      <c r="D206" t="s">
        <v>194</v>
      </c>
      <c r="E206" t="s">
        <v>180</v>
      </c>
      <c r="F206">
        <v>2040</v>
      </c>
      <c r="G206">
        <v>2.1612036312862001E-2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184</v>
      </c>
      <c r="D207" t="s">
        <v>194</v>
      </c>
      <c r="E207" t="s">
        <v>180</v>
      </c>
      <c r="F207">
        <v>2045</v>
      </c>
      <c r="G207">
        <v>2.1553945467446999E-2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184</v>
      </c>
      <c r="D208" t="s">
        <v>194</v>
      </c>
      <c r="E208" t="s">
        <v>180</v>
      </c>
      <c r="F208">
        <v>2050</v>
      </c>
      <c r="G208">
        <v>2.1545143480924001E-2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184</v>
      </c>
      <c r="D209" t="s">
        <v>198</v>
      </c>
      <c r="E209" t="s">
        <v>180</v>
      </c>
      <c r="F209">
        <v>2015</v>
      </c>
      <c r="G209">
        <v>7.7302080000000009E-2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184</v>
      </c>
      <c r="D210" t="s">
        <v>198</v>
      </c>
      <c r="E210" t="s">
        <v>180</v>
      </c>
      <c r="F210">
        <v>2020</v>
      </c>
      <c r="G210">
        <v>0.11125900800000001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184</v>
      </c>
      <c r="D211" t="s">
        <v>198</v>
      </c>
      <c r="E211" t="s">
        <v>180</v>
      </c>
      <c r="F211">
        <v>2025</v>
      </c>
      <c r="G211">
        <v>0.11125900800000001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184</v>
      </c>
      <c r="D212" t="s">
        <v>198</v>
      </c>
      <c r="E212" t="s">
        <v>180</v>
      </c>
      <c r="F212">
        <v>2030</v>
      </c>
      <c r="G212">
        <v>0.11125900800000001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184</v>
      </c>
      <c r="D213" t="s">
        <v>198</v>
      </c>
      <c r="E213" t="s">
        <v>180</v>
      </c>
      <c r="F213">
        <v>2035</v>
      </c>
      <c r="G213">
        <v>9.7296878551181007E-2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184</v>
      </c>
      <c r="D214" t="s">
        <v>198</v>
      </c>
      <c r="E214" t="s">
        <v>180</v>
      </c>
      <c r="F214">
        <v>2040</v>
      </c>
      <c r="G214">
        <v>5.5410490204724001E-2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184</v>
      </c>
      <c r="D215" t="s">
        <v>198</v>
      </c>
      <c r="E215" t="s">
        <v>180</v>
      </c>
      <c r="F215">
        <v>2045</v>
      </c>
      <c r="G215">
        <v>5.5410490204724001E-2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184</v>
      </c>
      <c r="D216" t="s">
        <v>198</v>
      </c>
      <c r="E216" t="s">
        <v>180</v>
      </c>
      <c r="F216">
        <v>2050</v>
      </c>
      <c r="G216">
        <v>4.7885608818897002E-2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184</v>
      </c>
      <c r="D217" t="s">
        <v>196</v>
      </c>
      <c r="E217" t="s">
        <v>180</v>
      </c>
      <c r="F217">
        <v>2015</v>
      </c>
      <c r="G217">
        <v>7.7596253263630009E-3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184</v>
      </c>
      <c r="D218" t="s">
        <v>196</v>
      </c>
      <c r="E218" t="s">
        <v>180</v>
      </c>
      <c r="F218">
        <v>2020</v>
      </c>
      <c r="G218">
        <v>7.7596253263630009E-3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184</v>
      </c>
      <c r="D219" t="s">
        <v>196</v>
      </c>
      <c r="E219" t="s">
        <v>180</v>
      </c>
      <c r="F219">
        <v>2025</v>
      </c>
      <c r="G219">
        <v>4.0628213289502002E-2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184</v>
      </c>
      <c r="D220" t="s">
        <v>196</v>
      </c>
      <c r="E220" t="s">
        <v>180</v>
      </c>
      <c r="F220">
        <v>2030</v>
      </c>
      <c r="G220">
        <v>6.6025814101895008E-2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184</v>
      </c>
      <c r="D221" t="s">
        <v>196</v>
      </c>
      <c r="E221" t="s">
        <v>180</v>
      </c>
      <c r="F221">
        <v>2035</v>
      </c>
      <c r="G221">
        <v>7.8469413938600005E-2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184</v>
      </c>
      <c r="D222" t="s">
        <v>196</v>
      </c>
      <c r="E222" t="s">
        <v>180</v>
      </c>
      <c r="F222">
        <v>2040</v>
      </c>
      <c r="G222">
        <v>0.15072856555492101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184</v>
      </c>
      <c r="D223" t="s">
        <v>196</v>
      </c>
      <c r="E223" t="s">
        <v>180</v>
      </c>
      <c r="F223">
        <v>2045</v>
      </c>
      <c r="G223">
        <v>0.15188437290333601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184</v>
      </c>
      <c r="D224" t="s">
        <v>196</v>
      </c>
      <c r="E224" t="s">
        <v>180</v>
      </c>
      <c r="F224">
        <v>2050</v>
      </c>
      <c r="G224">
        <v>0.16648577193545899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184</v>
      </c>
      <c r="D225" t="s">
        <v>197</v>
      </c>
      <c r="E225" t="s">
        <v>180</v>
      </c>
      <c r="F225">
        <v>2015</v>
      </c>
      <c r="G225">
        <v>2.4600996724820001E-3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184</v>
      </c>
      <c r="D226" t="s">
        <v>197</v>
      </c>
      <c r="E226" t="s">
        <v>180</v>
      </c>
      <c r="F226">
        <v>2020</v>
      </c>
      <c r="G226">
        <v>2.4600996724820001E-3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184</v>
      </c>
      <c r="D227" t="s">
        <v>197</v>
      </c>
      <c r="E227" t="s">
        <v>180</v>
      </c>
      <c r="F227">
        <v>2025</v>
      </c>
      <c r="G227">
        <v>1.6119637690533001E-2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184</v>
      </c>
      <c r="D228" t="s">
        <v>197</v>
      </c>
      <c r="E228" t="s">
        <v>180</v>
      </c>
      <c r="F228">
        <v>2030</v>
      </c>
      <c r="G228">
        <v>9.5026609599418013E-2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184</v>
      </c>
      <c r="D229" t="s">
        <v>197</v>
      </c>
      <c r="E229" t="s">
        <v>180</v>
      </c>
      <c r="F229">
        <v>2035</v>
      </c>
      <c r="G229">
        <v>0.116074625578822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184</v>
      </c>
      <c r="D230" t="s">
        <v>197</v>
      </c>
      <c r="E230" t="s">
        <v>180</v>
      </c>
      <c r="F230">
        <v>2040</v>
      </c>
      <c r="G230">
        <v>0.15984753901631901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184</v>
      </c>
      <c r="D231" t="s">
        <v>197</v>
      </c>
      <c r="E231" t="s">
        <v>180</v>
      </c>
      <c r="F231">
        <v>2045</v>
      </c>
      <c r="G231">
        <v>0.15984753901631901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184</v>
      </c>
      <c r="D232" t="s">
        <v>197</v>
      </c>
      <c r="E232" t="s">
        <v>180</v>
      </c>
      <c r="F232">
        <v>2050</v>
      </c>
      <c r="G232">
        <v>0.14618800099826801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121</v>
      </c>
      <c r="D233" t="s">
        <v>191</v>
      </c>
      <c r="E233" t="s">
        <v>180</v>
      </c>
      <c r="F233">
        <v>2015</v>
      </c>
      <c r="G233">
        <v>1.42384E-2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121</v>
      </c>
      <c r="D234" t="s">
        <v>191</v>
      </c>
      <c r="E234" t="s">
        <v>180</v>
      </c>
      <c r="F234">
        <v>2020</v>
      </c>
      <c r="G234">
        <v>1.42384E-2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121</v>
      </c>
      <c r="D235" t="s">
        <v>191</v>
      </c>
      <c r="E235" t="s">
        <v>180</v>
      </c>
      <c r="F235">
        <v>2025</v>
      </c>
      <c r="G235">
        <v>1.210264E-2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121</v>
      </c>
      <c r="D236" t="s">
        <v>191</v>
      </c>
      <c r="E236" t="s">
        <v>180</v>
      </c>
      <c r="F236">
        <v>2030</v>
      </c>
      <c r="G236">
        <v>1.0287243999999999E-2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121</v>
      </c>
      <c r="D237" t="s">
        <v>191</v>
      </c>
      <c r="E237" t="s">
        <v>180</v>
      </c>
      <c r="F237">
        <v>2035</v>
      </c>
      <c r="G237">
        <v>8.7441573999989999E-3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121</v>
      </c>
      <c r="D238" t="s">
        <v>191</v>
      </c>
      <c r="E238" t="s">
        <v>180</v>
      </c>
      <c r="F238">
        <v>2040</v>
      </c>
      <c r="G238">
        <v>7.432533789999001E-3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121</v>
      </c>
      <c r="D239" t="s">
        <v>191</v>
      </c>
      <c r="E239" t="s">
        <v>180</v>
      </c>
      <c r="F239">
        <v>2045</v>
      </c>
      <c r="G239">
        <v>6.3176537214999998E-3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121</v>
      </c>
      <c r="D240" t="s">
        <v>191</v>
      </c>
      <c r="E240" t="s">
        <v>180</v>
      </c>
      <c r="F240">
        <v>2050</v>
      </c>
      <c r="G240">
        <v>5.3700056632740006E-3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121</v>
      </c>
      <c r="D241" t="s">
        <v>192</v>
      </c>
      <c r="E241" t="s">
        <v>180</v>
      </c>
      <c r="F241">
        <v>2015</v>
      </c>
      <c r="G241">
        <v>2.047392E-2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121</v>
      </c>
      <c r="D242" t="s">
        <v>192</v>
      </c>
      <c r="E242" t="s">
        <v>180</v>
      </c>
      <c r="F242">
        <v>2020</v>
      </c>
      <c r="G242">
        <v>1.7402832E-2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121</v>
      </c>
      <c r="D243" t="s">
        <v>192</v>
      </c>
      <c r="E243" t="s">
        <v>180</v>
      </c>
      <c r="F243">
        <v>2025</v>
      </c>
      <c r="G243">
        <v>1.023696E-2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121</v>
      </c>
      <c r="D244" t="s">
        <v>192</v>
      </c>
      <c r="E244" t="s">
        <v>180</v>
      </c>
      <c r="F244">
        <v>2030</v>
      </c>
      <c r="G244">
        <v>2.0473919999999999E-3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121</v>
      </c>
      <c r="D245" t="s">
        <v>193</v>
      </c>
      <c r="E245" t="s">
        <v>180</v>
      </c>
      <c r="F245">
        <v>2015</v>
      </c>
      <c r="G245">
        <v>5.6332800000000001E-3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121</v>
      </c>
      <c r="D246" t="s">
        <v>193</v>
      </c>
      <c r="E246" t="s">
        <v>180</v>
      </c>
      <c r="F246">
        <v>2020</v>
      </c>
      <c r="G246">
        <v>4.7882879999999999E-3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121</v>
      </c>
      <c r="D247" t="s">
        <v>193</v>
      </c>
      <c r="E247" t="s">
        <v>180</v>
      </c>
      <c r="F247">
        <v>2025</v>
      </c>
      <c r="G247">
        <v>1.340088206376E-3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121</v>
      </c>
      <c r="D248" t="s">
        <v>193</v>
      </c>
      <c r="E248" t="s">
        <v>180</v>
      </c>
      <c r="F248">
        <v>2030</v>
      </c>
      <c r="G248">
        <v>6.6226284791340009E-3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121</v>
      </c>
      <c r="D249" t="s">
        <v>193</v>
      </c>
      <c r="E249" t="s">
        <v>180</v>
      </c>
      <c r="F249">
        <v>2035</v>
      </c>
      <c r="G249">
        <v>2.5349540735300001E-3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121</v>
      </c>
      <c r="D250" t="s">
        <v>193</v>
      </c>
      <c r="E250" t="s">
        <v>180</v>
      </c>
      <c r="F250">
        <v>2050</v>
      </c>
      <c r="G250">
        <v>1.7131372764897009E-5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121</v>
      </c>
      <c r="D251" t="s">
        <v>196</v>
      </c>
      <c r="E251" t="s">
        <v>180</v>
      </c>
      <c r="F251">
        <v>2015</v>
      </c>
      <c r="G251">
        <v>2.271612608142E-3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121</v>
      </c>
      <c r="D252" t="s">
        <v>196</v>
      </c>
      <c r="E252" t="s">
        <v>180</v>
      </c>
      <c r="F252">
        <v>2020</v>
      </c>
      <c r="G252">
        <v>2.271612608142E-3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121</v>
      </c>
      <c r="D253" t="s">
        <v>196</v>
      </c>
      <c r="E253" t="s">
        <v>180</v>
      </c>
      <c r="F253">
        <v>2025</v>
      </c>
      <c r="G253">
        <v>1.9308707169209999E-3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121</v>
      </c>
      <c r="D254" t="s">
        <v>196</v>
      </c>
      <c r="E254" t="s">
        <v>180</v>
      </c>
      <c r="F254">
        <v>2030</v>
      </c>
      <c r="G254">
        <v>4.5117664294591013E-2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121</v>
      </c>
      <c r="D255" t="s">
        <v>196</v>
      </c>
      <c r="E255" t="s">
        <v>180</v>
      </c>
      <c r="F255">
        <v>2035</v>
      </c>
      <c r="G255">
        <v>5.1731214155982003E-2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121</v>
      </c>
      <c r="D256" t="s">
        <v>196</v>
      </c>
      <c r="E256" t="s">
        <v>180</v>
      </c>
      <c r="F256">
        <v>2040</v>
      </c>
      <c r="G256">
        <v>7.1860560889387012E-2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121</v>
      </c>
      <c r="D257" t="s">
        <v>196</v>
      </c>
      <c r="E257" t="s">
        <v>180</v>
      </c>
      <c r="F257">
        <v>2045</v>
      </c>
      <c r="G257">
        <v>7.4915687041671009E-2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121</v>
      </c>
      <c r="D258" t="s">
        <v>196</v>
      </c>
      <c r="E258" t="s">
        <v>180</v>
      </c>
      <c r="F258">
        <v>2050</v>
      </c>
      <c r="G258">
        <v>8.7143604700281013E-2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121</v>
      </c>
      <c r="D259" t="s">
        <v>199</v>
      </c>
      <c r="E259" t="s">
        <v>180</v>
      </c>
      <c r="F259">
        <v>2015</v>
      </c>
      <c r="G259">
        <v>1.6886702136902999E-2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121</v>
      </c>
      <c r="D260" t="s">
        <v>199</v>
      </c>
      <c r="E260" t="s">
        <v>180</v>
      </c>
      <c r="F260">
        <v>2020</v>
      </c>
      <c r="G260">
        <v>1.6886702136902999E-2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121</v>
      </c>
      <c r="D261" t="s">
        <v>199</v>
      </c>
      <c r="E261" t="s">
        <v>180</v>
      </c>
      <c r="F261">
        <v>2025</v>
      </c>
      <c r="G261">
        <v>1.6344636423496001E-2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121</v>
      </c>
      <c r="D262" t="s">
        <v>199</v>
      </c>
      <c r="E262" t="s">
        <v>180</v>
      </c>
      <c r="F262">
        <v>2030</v>
      </c>
      <c r="G262">
        <v>1.3892940959972001E-2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121</v>
      </c>
      <c r="D263" t="s">
        <v>199</v>
      </c>
      <c r="E263" t="s">
        <v>180</v>
      </c>
      <c r="F263">
        <v>2035</v>
      </c>
      <c r="G263">
        <v>1.1808999815975999E-2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121</v>
      </c>
      <c r="D264" t="s">
        <v>199</v>
      </c>
      <c r="E264" t="s">
        <v>180</v>
      </c>
      <c r="F264">
        <v>2040</v>
      </c>
      <c r="G264">
        <v>4.8394224470323002E-2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121</v>
      </c>
      <c r="D265" t="s">
        <v>199</v>
      </c>
      <c r="E265" t="s">
        <v>180</v>
      </c>
      <c r="F265">
        <v>2045</v>
      </c>
      <c r="G265">
        <v>4.8394224470323002E-2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121</v>
      </c>
      <c r="D266" t="s">
        <v>199</v>
      </c>
      <c r="E266" t="s">
        <v>180</v>
      </c>
      <c r="F266">
        <v>2050</v>
      </c>
      <c r="G266">
        <v>4.8394224470323002E-2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121</v>
      </c>
      <c r="D267" t="s">
        <v>197</v>
      </c>
      <c r="E267" t="s">
        <v>180</v>
      </c>
      <c r="F267">
        <v>2015</v>
      </c>
      <c r="G267">
        <v>2.1542569017112E-2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121</v>
      </c>
      <c r="D268" t="s">
        <v>197</v>
      </c>
      <c r="E268" t="s">
        <v>180</v>
      </c>
      <c r="F268">
        <v>2020</v>
      </c>
      <c r="G268">
        <v>7.0985222218610006E-2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121</v>
      </c>
      <c r="D269" t="s">
        <v>197</v>
      </c>
      <c r="E269" t="s">
        <v>180</v>
      </c>
      <c r="F269">
        <v>2025</v>
      </c>
      <c r="G269">
        <v>0.12998501325260101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121</v>
      </c>
      <c r="D270" t="s">
        <v>197</v>
      </c>
      <c r="E270" t="s">
        <v>180</v>
      </c>
      <c r="F270">
        <v>2030</v>
      </c>
      <c r="G270">
        <v>0.14002685888798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121</v>
      </c>
      <c r="D271" t="s">
        <v>197</v>
      </c>
      <c r="E271" t="s">
        <v>180</v>
      </c>
      <c r="F271">
        <v>2035</v>
      </c>
      <c r="G271">
        <v>0.137692182970751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121</v>
      </c>
      <c r="D272" t="s">
        <v>197</v>
      </c>
      <c r="E272" t="s">
        <v>180</v>
      </c>
      <c r="F272">
        <v>2040</v>
      </c>
      <c r="G272">
        <v>0.135707708441106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121</v>
      </c>
      <c r="D273" t="s">
        <v>197</v>
      </c>
      <c r="E273" t="s">
        <v>180</v>
      </c>
      <c r="F273">
        <v>2045</v>
      </c>
      <c r="G273">
        <v>0.13376746235732201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121</v>
      </c>
      <c r="D274" t="s">
        <v>197</v>
      </c>
      <c r="E274" t="s">
        <v>180</v>
      </c>
      <c r="F274">
        <v>2050</v>
      </c>
      <c r="G274">
        <v>0.12248719275693599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124</v>
      </c>
      <c r="D275" t="s">
        <v>191</v>
      </c>
      <c r="E275" t="s">
        <v>180</v>
      </c>
      <c r="F275">
        <v>2015</v>
      </c>
      <c r="G275">
        <v>2.5568000000000001E-3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124</v>
      </c>
      <c r="D276" t="s">
        <v>191</v>
      </c>
      <c r="E276" t="s">
        <v>180</v>
      </c>
      <c r="F276">
        <v>2020</v>
      </c>
      <c r="G276">
        <v>2.5568000000000001E-3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124</v>
      </c>
      <c r="D277" t="s">
        <v>191</v>
      </c>
      <c r="E277" t="s">
        <v>180</v>
      </c>
      <c r="F277">
        <v>2025</v>
      </c>
      <c r="G277">
        <v>2.1732800000000001E-3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124</v>
      </c>
      <c r="D278" t="s">
        <v>191</v>
      </c>
      <c r="E278" t="s">
        <v>180</v>
      </c>
      <c r="F278">
        <v>2030</v>
      </c>
      <c r="G278">
        <v>1.8472880000000001E-3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124</v>
      </c>
      <c r="D279" t="s">
        <v>191</v>
      </c>
      <c r="E279" t="s">
        <v>180</v>
      </c>
      <c r="F279">
        <v>2035</v>
      </c>
      <c r="G279">
        <v>1.570194799999E-3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124</v>
      </c>
      <c r="D280" t="s">
        <v>191</v>
      </c>
      <c r="E280" t="s">
        <v>180</v>
      </c>
      <c r="F280">
        <v>2040</v>
      </c>
      <c r="G280">
        <v>1.3346655799990001E-3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124</v>
      </c>
      <c r="D281" t="s">
        <v>191</v>
      </c>
      <c r="E281" t="s">
        <v>180</v>
      </c>
      <c r="F281">
        <v>2045</v>
      </c>
      <c r="G281">
        <v>1.1344657429990001E-3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124</v>
      </c>
      <c r="D282" t="s">
        <v>191</v>
      </c>
      <c r="E282" t="s">
        <v>180</v>
      </c>
      <c r="F282">
        <v>2050</v>
      </c>
      <c r="G282">
        <v>9.6429588154999966E-4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124</v>
      </c>
      <c r="D283" t="s">
        <v>195</v>
      </c>
      <c r="E283" t="s">
        <v>180</v>
      </c>
      <c r="F283">
        <v>2015</v>
      </c>
      <c r="G283">
        <v>2.2714560000000002E-2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124</v>
      </c>
      <c r="D284" t="s">
        <v>195</v>
      </c>
      <c r="E284" t="s">
        <v>180</v>
      </c>
      <c r="F284">
        <v>2020</v>
      </c>
      <c r="G284">
        <v>1.9307375999997999E-2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124</v>
      </c>
      <c r="D285" t="s">
        <v>196</v>
      </c>
      <c r="E285" t="s">
        <v>180</v>
      </c>
      <c r="F285">
        <v>2030</v>
      </c>
      <c r="G285">
        <v>1.0550957746365001E-2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124</v>
      </c>
      <c r="D286" t="s">
        <v>196</v>
      </c>
      <c r="E286" t="s">
        <v>180</v>
      </c>
      <c r="F286">
        <v>2035</v>
      </c>
      <c r="G286">
        <v>1.5329646404497001E-2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124</v>
      </c>
      <c r="D287" t="s">
        <v>196</v>
      </c>
      <c r="E287" t="s">
        <v>180</v>
      </c>
      <c r="F287">
        <v>2040</v>
      </c>
      <c r="G287">
        <v>2.3681744786303999E-2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124</v>
      </c>
      <c r="D288" t="s">
        <v>196</v>
      </c>
      <c r="E288" t="s">
        <v>180</v>
      </c>
      <c r="F288">
        <v>2045</v>
      </c>
      <c r="G288">
        <v>2.5489855816732E-2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124</v>
      </c>
      <c r="D289" t="s">
        <v>196</v>
      </c>
      <c r="E289" t="s">
        <v>180</v>
      </c>
      <c r="F289">
        <v>2050</v>
      </c>
      <c r="G289">
        <v>2.8640540526312E-2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124</v>
      </c>
      <c r="D290" t="s">
        <v>199</v>
      </c>
      <c r="E290" t="s">
        <v>180</v>
      </c>
      <c r="F290">
        <v>2030</v>
      </c>
      <c r="G290">
        <v>2.9869005833659998E-3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124</v>
      </c>
      <c r="D291" t="s">
        <v>199</v>
      </c>
      <c r="E291" t="s">
        <v>180</v>
      </c>
      <c r="F291">
        <v>2035</v>
      </c>
      <c r="G291">
        <v>1.4157581024304E-2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124</v>
      </c>
      <c r="D292" t="s">
        <v>199</v>
      </c>
      <c r="E292" t="s">
        <v>180</v>
      </c>
      <c r="F292">
        <v>2040</v>
      </c>
      <c r="G292">
        <v>4.1048442440869998E-2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124</v>
      </c>
      <c r="D293" t="s">
        <v>199</v>
      </c>
      <c r="E293" t="s">
        <v>180</v>
      </c>
      <c r="F293">
        <v>2045</v>
      </c>
      <c r="G293">
        <v>4.1048442440869998E-2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124</v>
      </c>
      <c r="D294" t="s">
        <v>199</v>
      </c>
      <c r="E294" t="s">
        <v>180</v>
      </c>
      <c r="F294">
        <v>2050</v>
      </c>
      <c r="G294">
        <v>4.1048442440869998E-2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124</v>
      </c>
      <c r="D295" t="s">
        <v>197</v>
      </c>
      <c r="E295" t="s">
        <v>180</v>
      </c>
      <c r="F295">
        <v>2015</v>
      </c>
      <c r="G295">
        <v>2.4461953539809999E-3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124</v>
      </c>
      <c r="D296" t="s">
        <v>197</v>
      </c>
      <c r="E296" t="s">
        <v>180</v>
      </c>
      <c r="F296">
        <v>2020</v>
      </c>
      <c r="G296">
        <v>4.054106547408E-3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124</v>
      </c>
      <c r="D297" t="s">
        <v>197</v>
      </c>
      <c r="E297" t="s">
        <v>180</v>
      </c>
      <c r="F297">
        <v>2025</v>
      </c>
      <c r="G297">
        <v>1.8169756826354001E-2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124</v>
      </c>
      <c r="D298" t="s">
        <v>197</v>
      </c>
      <c r="E298" t="s">
        <v>180</v>
      </c>
      <c r="F298">
        <v>2030</v>
      </c>
      <c r="G298">
        <v>2.3603329956899E-2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124</v>
      </c>
      <c r="D299" t="s">
        <v>197</v>
      </c>
      <c r="E299" t="s">
        <v>180</v>
      </c>
      <c r="F299">
        <v>2035</v>
      </c>
      <c r="G299">
        <v>2.3284531990508998E-2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124</v>
      </c>
      <c r="D300" t="s">
        <v>197</v>
      </c>
      <c r="E300" t="s">
        <v>180</v>
      </c>
      <c r="F300">
        <v>2040</v>
      </c>
      <c r="G300">
        <v>2.3013553719076998E-2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124</v>
      </c>
      <c r="D301" t="s">
        <v>197</v>
      </c>
      <c r="E301" t="s">
        <v>180</v>
      </c>
      <c r="F301">
        <v>2045</v>
      </c>
      <c r="G301">
        <v>2.1405642525648999E-2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124</v>
      </c>
      <c r="D302" t="s">
        <v>197</v>
      </c>
      <c r="E302" t="s">
        <v>180</v>
      </c>
      <c r="F302">
        <v>2050</v>
      </c>
      <c r="G302">
        <v>1.8425127677518999E-2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185</v>
      </c>
      <c r="D303" t="s">
        <v>191</v>
      </c>
      <c r="E303" t="s">
        <v>180</v>
      </c>
      <c r="F303">
        <v>2015</v>
      </c>
      <c r="G303">
        <v>0.56698017319999905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185</v>
      </c>
      <c r="D304" t="s">
        <v>191</v>
      </c>
      <c r="E304" t="s">
        <v>180</v>
      </c>
      <c r="F304">
        <v>2020</v>
      </c>
      <c r="G304">
        <v>0.56698017319999905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185</v>
      </c>
      <c r="D305" t="s">
        <v>191</v>
      </c>
      <c r="E305" t="s">
        <v>180</v>
      </c>
      <c r="F305">
        <v>2025</v>
      </c>
      <c r="G305">
        <v>0.48193314721999903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185</v>
      </c>
      <c r="D306" t="s">
        <v>191</v>
      </c>
      <c r="E306" t="s">
        <v>180</v>
      </c>
      <c r="F306">
        <v>2030</v>
      </c>
      <c r="G306">
        <v>0.40964317513699899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185</v>
      </c>
      <c r="D307" t="s">
        <v>191</v>
      </c>
      <c r="E307" t="s">
        <v>180</v>
      </c>
      <c r="F307">
        <v>2035</v>
      </c>
      <c r="G307">
        <v>0.34819669886644911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185</v>
      </c>
      <c r="D308" t="s">
        <v>191</v>
      </c>
      <c r="E308" t="s">
        <v>180</v>
      </c>
      <c r="F308">
        <v>2040</v>
      </c>
      <c r="G308">
        <v>0.29596719403648197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185</v>
      </c>
      <c r="D309" t="s">
        <v>191</v>
      </c>
      <c r="E309" t="s">
        <v>180</v>
      </c>
      <c r="F309">
        <v>2045</v>
      </c>
      <c r="G309">
        <v>0.25157211493101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185</v>
      </c>
      <c r="D310" t="s">
        <v>191</v>
      </c>
      <c r="E310" t="s">
        <v>180</v>
      </c>
      <c r="F310">
        <v>2050</v>
      </c>
      <c r="G310">
        <v>0.21383629769135801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185</v>
      </c>
      <c r="D311" t="s">
        <v>192</v>
      </c>
      <c r="E311" t="s">
        <v>180</v>
      </c>
      <c r="F311">
        <v>2015</v>
      </c>
      <c r="G311">
        <v>2.8772482349014559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185</v>
      </c>
      <c r="D312" t="s">
        <v>192</v>
      </c>
      <c r="E312" t="s">
        <v>180</v>
      </c>
      <c r="F312">
        <v>2020</v>
      </c>
      <c r="G312">
        <v>2.433027279666236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185</v>
      </c>
      <c r="D313" t="s">
        <v>192</v>
      </c>
      <c r="E313" t="s">
        <v>180</v>
      </c>
      <c r="F313">
        <v>2025</v>
      </c>
      <c r="G313">
        <v>1.408155397450727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185</v>
      </c>
      <c r="D314" t="s">
        <v>192</v>
      </c>
      <c r="E314" t="s">
        <v>180</v>
      </c>
      <c r="F314">
        <v>2030</v>
      </c>
      <c r="G314">
        <v>0.239548073090144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185</v>
      </c>
      <c r="D315" t="s">
        <v>193</v>
      </c>
      <c r="E315" t="s">
        <v>180</v>
      </c>
      <c r="F315">
        <v>2015</v>
      </c>
      <c r="G315">
        <v>2.0217498048793718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185</v>
      </c>
      <c r="D316" t="s">
        <v>193</v>
      </c>
      <c r="E316" t="s">
        <v>180</v>
      </c>
      <c r="F316">
        <v>2020</v>
      </c>
      <c r="G316">
        <v>1.718487334147466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185</v>
      </c>
      <c r="D317" t="s">
        <v>193</v>
      </c>
      <c r="E317" t="s">
        <v>180</v>
      </c>
      <c r="F317">
        <v>2025</v>
      </c>
      <c r="G317">
        <v>1.1251916457042721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185</v>
      </c>
      <c r="D318" t="s">
        <v>193</v>
      </c>
      <c r="E318" t="s">
        <v>180</v>
      </c>
      <c r="F318">
        <v>2030</v>
      </c>
      <c r="G318">
        <v>1.7874689205937391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185</v>
      </c>
      <c r="D319" t="s">
        <v>193</v>
      </c>
      <c r="E319" t="s">
        <v>180</v>
      </c>
      <c r="F319">
        <v>2035</v>
      </c>
      <c r="G319">
        <v>1.1188697324080641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185</v>
      </c>
      <c r="D320" t="s">
        <v>193</v>
      </c>
      <c r="E320" t="s">
        <v>180</v>
      </c>
      <c r="F320">
        <v>2040</v>
      </c>
      <c r="G320">
        <v>2.070633059976E-3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185</v>
      </c>
      <c r="D321" t="s">
        <v>193</v>
      </c>
      <c r="E321" t="s">
        <v>180</v>
      </c>
      <c r="F321">
        <v>2050</v>
      </c>
      <c r="G321">
        <v>0.26893106407095801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185</v>
      </c>
      <c r="D322" t="s">
        <v>200</v>
      </c>
      <c r="E322" t="s">
        <v>180</v>
      </c>
      <c r="F322">
        <v>2015</v>
      </c>
      <c r="G322">
        <v>1.7407872000000001E-2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185</v>
      </c>
      <c r="D323" t="s">
        <v>200</v>
      </c>
      <c r="E323" t="s">
        <v>180</v>
      </c>
      <c r="F323">
        <v>2020</v>
      </c>
      <c r="G323">
        <v>1.7407872000000001E-2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185</v>
      </c>
      <c r="D324" t="s">
        <v>200</v>
      </c>
      <c r="E324" t="s">
        <v>180</v>
      </c>
      <c r="F324">
        <v>2025</v>
      </c>
      <c r="G324">
        <v>3.4380547200009E-2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185</v>
      </c>
      <c r="D325" t="s">
        <v>200</v>
      </c>
      <c r="E325" t="s">
        <v>180</v>
      </c>
      <c r="F325">
        <v>2030</v>
      </c>
      <c r="G325">
        <v>5.1353222400018002E-2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185</v>
      </c>
      <c r="D326" t="s">
        <v>200</v>
      </c>
      <c r="E326" t="s">
        <v>180</v>
      </c>
      <c r="F326">
        <v>2035</v>
      </c>
      <c r="G326">
        <v>5.1353222400018002E-2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185</v>
      </c>
      <c r="D327" t="s">
        <v>200</v>
      </c>
      <c r="E327" t="s">
        <v>180</v>
      </c>
      <c r="F327">
        <v>2040</v>
      </c>
      <c r="G327">
        <v>5.1353222400018002E-2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185</v>
      </c>
      <c r="D328" t="s">
        <v>200</v>
      </c>
      <c r="E328" t="s">
        <v>180</v>
      </c>
      <c r="F328">
        <v>2045</v>
      </c>
      <c r="G328">
        <v>5.1353222400018002E-2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185</v>
      </c>
      <c r="D329" t="s">
        <v>200</v>
      </c>
      <c r="E329" t="s">
        <v>180</v>
      </c>
      <c r="F329">
        <v>2050</v>
      </c>
      <c r="G329">
        <v>5.1353222400018002E-2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185</v>
      </c>
      <c r="D330" t="s">
        <v>194</v>
      </c>
      <c r="E330" t="s">
        <v>180</v>
      </c>
      <c r="F330">
        <v>2015</v>
      </c>
      <c r="G330">
        <v>2.1407872252466942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185</v>
      </c>
      <c r="D331" t="s">
        <v>194</v>
      </c>
      <c r="E331" t="s">
        <v>180</v>
      </c>
      <c r="F331">
        <v>2020</v>
      </c>
      <c r="G331">
        <v>3.0727421898653549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185</v>
      </c>
      <c r="D332" t="s">
        <v>194</v>
      </c>
      <c r="E332" t="s">
        <v>180</v>
      </c>
      <c r="F332">
        <v>2025</v>
      </c>
      <c r="G332">
        <v>3.1397054897190522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185</v>
      </c>
      <c r="D333" t="s">
        <v>194</v>
      </c>
      <c r="E333" t="s">
        <v>180</v>
      </c>
      <c r="F333">
        <v>2030</v>
      </c>
      <c r="G333">
        <v>3.4307163631008009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185</v>
      </c>
      <c r="D334" t="s">
        <v>194</v>
      </c>
      <c r="E334" t="s">
        <v>180</v>
      </c>
      <c r="F334">
        <v>2035</v>
      </c>
      <c r="G334">
        <v>3.4020898550557348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185</v>
      </c>
      <c r="D335" t="s">
        <v>194</v>
      </c>
      <c r="E335" t="s">
        <v>180</v>
      </c>
      <c r="F335">
        <v>2040</v>
      </c>
      <c r="G335">
        <v>3.3981106879038832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185</v>
      </c>
      <c r="D336" t="s">
        <v>194</v>
      </c>
      <c r="E336" t="s">
        <v>180</v>
      </c>
      <c r="F336">
        <v>2045</v>
      </c>
      <c r="G336">
        <v>3.4141436223052901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185</v>
      </c>
      <c r="D337" t="s">
        <v>194</v>
      </c>
      <c r="E337" t="s">
        <v>180</v>
      </c>
      <c r="F337">
        <v>2050</v>
      </c>
      <c r="G337">
        <v>3.4026171259884261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185</v>
      </c>
      <c r="D338" t="s">
        <v>198</v>
      </c>
      <c r="E338" t="s">
        <v>180</v>
      </c>
      <c r="F338">
        <v>2015</v>
      </c>
      <c r="G338">
        <v>3.057218488800002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185</v>
      </c>
      <c r="D339" t="s">
        <v>198</v>
      </c>
      <c r="E339" t="s">
        <v>180</v>
      </c>
      <c r="F339">
        <v>2020</v>
      </c>
      <c r="G339">
        <v>3.4302039480266342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185</v>
      </c>
      <c r="D340" t="s">
        <v>198</v>
      </c>
      <c r="E340" t="s">
        <v>180</v>
      </c>
      <c r="F340">
        <v>2025</v>
      </c>
      <c r="G340">
        <v>3.0470955394875521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185</v>
      </c>
      <c r="D341" t="s">
        <v>198</v>
      </c>
      <c r="E341" t="s">
        <v>180</v>
      </c>
      <c r="F341">
        <v>2030</v>
      </c>
      <c r="G341">
        <v>2.4342440984011771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185</v>
      </c>
      <c r="D342" t="s">
        <v>198</v>
      </c>
      <c r="E342" t="s">
        <v>180</v>
      </c>
      <c r="F342">
        <v>2035</v>
      </c>
      <c r="G342">
        <v>1.228736915167427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185</v>
      </c>
      <c r="D343" t="s">
        <v>198</v>
      </c>
      <c r="E343" t="s">
        <v>180</v>
      </c>
      <c r="F343">
        <v>2040</v>
      </c>
      <c r="G343">
        <v>0.49675095021004412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185</v>
      </c>
      <c r="D344" t="s">
        <v>198</v>
      </c>
      <c r="E344" t="s">
        <v>180</v>
      </c>
      <c r="F344">
        <v>2045</v>
      </c>
      <c r="G344">
        <v>0.28702434674465299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185</v>
      </c>
      <c r="D345" t="s">
        <v>198</v>
      </c>
      <c r="E345" t="s">
        <v>180</v>
      </c>
      <c r="F345">
        <v>2050</v>
      </c>
      <c r="G345">
        <v>6.6106408818897011E-2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185</v>
      </c>
      <c r="D346" t="s">
        <v>195</v>
      </c>
      <c r="E346" t="s">
        <v>180</v>
      </c>
      <c r="F346">
        <v>2015</v>
      </c>
      <c r="G346">
        <v>0.26307131738411599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185</v>
      </c>
      <c r="D347" t="s">
        <v>195</v>
      </c>
      <c r="E347" t="s">
        <v>180</v>
      </c>
      <c r="F347">
        <v>2020</v>
      </c>
      <c r="G347">
        <v>0.22361061977647401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185</v>
      </c>
      <c r="D348" t="s">
        <v>195</v>
      </c>
      <c r="E348" t="s">
        <v>180</v>
      </c>
      <c r="F348">
        <v>2025</v>
      </c>
      <c r="G348">
        <v>4.0665356640000002E-4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185</v>
      </c>
      <c r="D349" t="s">
        <v>201</v>
      </c>
      <c r="E349" t="s">
        <v>180</v>
      </c>
      <c r="F349">
        <v>2050</v>
      </c>
      <c r="G349">
        <v>1.3088463278640001E-3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185</v>
      </c>
      <c r="D350" t="s">
        <v>196</v>
      </c>
      <c r="E350" t="s">
        <v>180</v>
      </c>
      <c r="F350">
        <v>2015</v>
      </c>
      <c r="G350">
        <v>0.33553568994565802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185</v>
      </c>
      <c r="D351" t="s">
        <v>196</v>
      </c>
      <c r="E351" t="s">
        <v>180</v>
      </c>
      <c r="F351">
        <v>2020</v>
      </c>
      <c r="G351">
        <v>1.3926113621514311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185</v>
      </c>
      <c r="D352" t="s">
        <v>196</v>
      </c>
      <c r="E352" t="s">
        <v>180</v>
      </c>
      <c r="F352">
        <v>2025</v>
      </c>
      <c r="G352">
        <v>2.7043362241405289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185</v>
      </c>
      <c r="D353" t="s">
        <v>196</v>
      </c>
      <c r="E353" t="s">
        <v>180</v>
      </c>
      <c r="F353">
        <v>2030</v>
      </c>
      <c r="G353">
        <v>4.6404172689060088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185</v>
      </c>
      <c r="D354" t="s">
        <v>196</v>
      </c>
      <c r="E354" t="s">
        <v>180</v>
      </c>
      <c r="F354">
        <v>2035</v>
      </c>
      <c r="G354">
        <v>7.3902579169609002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185</v>
      </c>
      <c r="D355" t="s">
        <v>196</v>
      </c>
      <c r="E355" t="s">
        <v>180</v>
      </c>
      <c r="F355">
        <v>2040</v>
      </c>
      <c r="G355">
        <v>12.06511829849933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185</v>
      </c>
      <c r="D356" t="s">
        <v>196</v>
      </c>
      <c r="E356" t="s">
        <v>180</v>
      </c>
      <c r="F356">
        <v>2045</v>
      </c>
      <c r="G356">
        <v>12.35116774568885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185</v>
      </c>
      <c r="D357" t="s">
        <v>196</v>
      </c>
      <c r="E357" t="s">
        <v>180</v>
      </c>
      <c r="F357">
        <v>2050</v>
      </c>
      <c r="G357">
        <v>13.290377800462361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185</v>
      </c>
      <c r="D358" t="s">
        <v>199</v>
      </c>
      <c r="E358" t="s">
        <v>180</v>
      </c>
      <c r="F358">
        <v>2015</v>
      </c>
      <c r="G358">
        <v>0.16426643552324299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185</v>
      </c>
      <c r="D359" t="s">
        <v>199</v>
      </c>
      <c r="E359" t="s">
        <v>180</v>
      </c>
      <c r="F359">
        <v>2020</v>
      </c>
      <c r="G359">
        <v>0.16426643552324299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185</v>
      </c>
      <c r="D360" t="s">
        <v>199</v>
      </c>
      <c r="E360" t="s">
        <v>180</v>
      </c>
      <c r="F360">
        <v>2025</v>
      </c>
      <c r="G360">
        <v>0.16224799517709601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185</v>
      </c>
      <c r="D361" t="s">
        <v>199</v>
      </c>
      <c r="E361" t="s">
        <v>180</v>
      </c>
      <c r="F361">
        <v>2030</v>
      </c>
      <c r="G361">
        <v>0.20196646455067899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185</v>
      </c>
      <c r="D362" t="s">
        <v>199</v>
      </c>
      <c r="E362" t="s">
        <v>180</v>
      </c>
      <c r="F362">
        <v>2035</v>
      </c>
      <c r="G362">
        <v>1.874219002660346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185</v>
      </c>
      <c r="D363" t="s">
        <v>199</v>
      </c>
      <c r="E363" t="s">
        <v>180</v>
      </c>
      <c r="F363">
        <v>2040</v>
      </c>
      <c r="G363">
        <v>4.4400495382236258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185</v>
      </c>
      <c r="D364" t="s">
        <v>199</v>
      </c>
      <c r="E364" t="s">
        <v>180</v>
      </c>
      <c r="F364">
        <v>2045</v>
      </c>
      <c r="G364">
        <v>4.4838035760397794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185</v>
      </c>
      <c r="D365" t="s">
        <v>199</v>
      </c>
      <c r="E365" t="s">
        <v>180</v>
      </c>
      <c r="F365">
        <v>2050</v>
      </c>
      <c r="G365">
        <v>4.6264383150980617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185</v>
      </c>
      <c r="D366" t="s">
        <v>197</v>
      </c>
      <c r="E366" t="s">
        <v>180</v>
      </c>
      <c r="F366">
        <v>2015</v>
      </c>
      <c r="G366">
        <v>0.93080531828657309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185</v>
      </c>
      <c r="D367" t="s">
        <v>197</v>
      </c>
      <c r="E367" t="s">
        <v>180</v>
      </c>
      <c r="F367">
        <v>2020</v>
      </c>
      <c r="G367">
        <v>2.6382254495122739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185</v>
      </c>
      <c r="D368" t="s">
        <v>197</v>
      </c>
      <c r="E368" t="s">
        <v>180</v>
      </c>
      <c r="F368">
        <v>2025</v>
      </c>
      <c r="G368">
        <v>6.0132390379563594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185</v>
      </c>
      <c r="D369" t="s">
        <v>197</v>
      </c>
      <c r="E369" t="s">
        <v>180</v>
      </c>
      <c r="F369">
        <v>2030</v>
      </c>
      <c r="G369">
        <v>9.2243243732808278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185</v>
      </c>
      <c r="D370" t="s">
        <v>197</v>
      </c>
      <c r="E370" t="s">
        <v>180</v>
      </c>
      <c r="F370">
        <v>2035</v>
      </c>
      <c r="G370">
        <v>11.580691065343331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185</v>
      </c>
      <c r="D371" t="s">
        <v>197</v>
      </c>
      <c r="E371" t="s">
        <v>180</v>
      </c>
      <c r="F371">
        <v>2040</v>
      </c>
      <c r="G371">
        <v>12.103924548369941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185</v>
      </c>
      <c r="D372" t="s">
        <v>197</v>
      </c>
      <c r="E372" t="s">
        <v>180</v>
      </c>
      <c r="F372">
        <v>2045</v>
      </c>
      <c r="G372">
        <v>12.04319836088044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185</v>
      </c>
      <c r="D373" t="s">
        <v>197</v>
      </c>
      <c r="E373" t="s">
        <v>180</v>
      </c>
      <c r="F373">
        <v>2050</v>
      </c>
      <c r="G373">
        <v>11.009307034277301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186</v>
      </c>
      <c r="D374" t="s">
        <v>191</v>
      </c>
      <c r="E374" t="s">
        <v>180</v>
      </c>
      <c r="F374">
        <v>2015</v>
      </c>
      <c r="G374">
        <v>0.56698017319999905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186</v>
      </c>
      <c r="D375" t="s">
        <v>191</v>
      </c>
      <c r="E375" t="s">
        <v>180</v>
      </c>
      <c r="F375">
        <v>2020</v>
      </c>
      <c r="G375">
        <v>0.56698017319999905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186</v>
      </c>
      <c r="D376" t="s">
        <v>191</v>
      </c>
      <c r="E376" t="s">
        <v>180</v>
      </c>
      <c r="F376">
        <v>2025</v>
      </c>
      <c r="G376">
        <v>0.48193314721999903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186</v>
      </c>
      <c r="D377" t="s">
        <v>191</v>
      </c>
      <c r="E377" t="s">
        <v>180</v>
      </c>
      <c r="F377">
        <v>2030</v>
      </c>
      <c r="G377">
        <v>0.40964317513699899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186</v>
      </c>
      <c r="D378" t="s">
        <v>191</v>
      </c>
      <c r="E378" t="s">
        <v>180</v>
      </c>
      <c r="F378">
        <v>2035</v>
      </c>
      <c r="G378">
        <v>0.34819669886644911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186</v>
      </c>
      <c r="D379" t="s">
        <v>191</v>
      </c>
      <c r="E379" t="s">
        <v>180</v>
      </c>
      <c r="F379">
        <v>2040</v>
      </c>
      <c r="G379">
        <v>0.29596719403648197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186</v>
      </c>
      <c r="D380" t="s">
        <v>191</v>
      </c>
      <c r="E380" t="s">
        <v>180</v>
      </c>
      <c r="F380">
        <v>2045</v>
      </c>
      <c r="G380">
        <v>0.25157211493101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186</v>
      </c>
      <c r="D381" t="s">
        <v>191</v>
      </c>
      <c r="E381" t="s">
        <v>180</v>
      </c>
      <c r="F381">
        <v>2050</v>
      </c>
      <c r="G381">
        <v>0.21383629769135801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186</v>
      </c>
      <c r="D382" t="s">
        <v>192</v>
      </c>
      <c r="E382" t="s">
        <v>180</v>
      </c>
      <c r="F382">
        <v>2015</v>
      </c>
      <c r="G382">
        <v>2.8772482349014559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186</v>
      </c>
      <c r="D383" t="s">
        <v>192</v>
      </c>
      <c r="E383" t="s">
        <v>180</v>
      </c>
      <c r="F383">
        <v>2020</v>
      </c>
      <c r="G383">
        <v>2.433027279666236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186</v>
      </c>
      <c r="D384" t="s">
        <v>192</v>
      </c>
      <c r="E384" t="s">
        <v>180</v>
      </c>
      <c r="F384">
        <v>2025</v>
      </c>
      <c r="G384">
        <v>1.408155397450727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186</v>
      </c>
      <c r="D385" t="s">
        <v>192</v>
      </c>
      <c r="E385" t="s">
        <v>180</v>
      </c>
      <c r="F385">
        <v>2030</v>
      </c>
      <c r="G385">
        <v>0.239548073090144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186</v>
      </c>
      <c r="D386" t="s">
        <v>193</v>
      </c>
      <c r="E386" t="s">
        <v>180</v>
      </c>
      <c r="F386">
        <v>2015</v>
      </c>
      <c r="G386">
        <v>2.0217498048793718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186</v>
      </c>
      <c r="D387" t="s">
        <v>193</v>
      </c>
      <c r="E387" t="s">
        <v>180</v>
      </c>
      <c r="F387">
        <v>2020</v>
      </c>
      <c r="G387">
        <v>1.718487334147466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186</v>
      </c>
      <c r="D388" t="s">
        <v>193</v>
      </c>
      <c r="E388" t="s">
        <v>180</v>
      </c>
      <c r="F388">
        <v>2025</v>
      </c>
      <c r="G388">
        <v>1.1251916457042721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186</v>
      </c>
      <c r="D389" t="s">
        <v>193</v>
      </c>
      <c r="E389" t="s">
        <v>180</v>
      </c>
      <c r="F389">
        <v>2030</v>
      </c>
      <c r="G389">
        <v>1.7874689205937391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186</v>
      </c>
      <c r="D390" t="s">
        <v>193</v>
      </c>
      <c r="E390" t="s">
        <v>180</v>
      </c>
      <c r="F390">
        <v>2035</v>
      </c>
      <c r="G390">
        <v>1.1188697324080641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186</v>
      </c>
      <c r="D391" t="s">
        <v>193</v>
      </c>
      <c r="E391" t="s">
        <v>180</v>
      </c>
      <c r="F391">
        <v>2040</v>
      </c>
      <c r="G391">
        <v>2.070633059976E-3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186</v>
      </c>
      <c r="D392" t="s">
        <v>193</v>
      </c>
      <c r="E392" t="s">
        <v>180</v>
      </c>
      <c r="F392">
        <v>2050</v>
      </c>
      <c r="G392">
        <v>0.26893106407095801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186</v>
      </c>
      <c r="D393" t="s">
        <v>200</v>
      </c>
      <c r="E393" t="s">
        <v>180</v>
      </c>
      <c r="F393">
        <v>2015</v>
      </c>
      <c r="G393">
        <v>1.7407872000000001E-2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186</v>
      </c>
      <c r="D394" t="s">
        <v>200</v>
      </c>
      <c r="E394" t="s">
        <v>180</v>
      </c>
      <c r="F394">
        <v>2020</v>
      </c>
      <c r="G394">
        <v>1.7407872000000001E-2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186</v>
      </c>
      <c r="D395" t="s">
        <v>200</v>
      </c>
      <c r="E395" t="s">
        <v>180</v>
      </c>
      <c r="F395">
        <v>2025</v>
      </c>
      <c r="G395">
        <v>3.4380547200009E-2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186</v>
      </c>
      <c r="D396" t="s">
        <v>200</v>
      </c>
      <c r="E396" t="s">
        <v>180</v>
      </c>
      <c r="F396">
        <v>2030</v>
      </c>
      <c r="G396">
        <v>5.1353222400018002E-2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186</v>
      </c>
      <c r="D397" t="s">
        <v>200</v>
      </c>
      <c r="E397" t="s">
        <v>180</v>
      </c>
      <c r="F397">
        <v>2035</v>
      </c>
      <c r="G397">
        <v>5.1353222400018002E-2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186</v>
      </c>
      <c r="D398" t="s">
        <v>200</v>
      </c>
      <c r="E398" t="s">
        <v>180</v>
      </c>
      <c r="F398">
        <v>2040</v>
      </c>
      <c r="G398">
        <v>5.1353222400018002E-2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186</v>
      </c>
      <c r="D399" t="s">
        <v>200</v>
      </c>
      <c r="E399" t="s">
        <v>180</v>
      </c>
      <c r="F399">
        <v>2045</v>
      </c>
      <c r="G399">
        <v>5.1353222400018002E-2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186</v>
      </c>
      <c r="D400" t="s">
        <v>200</v>
      </c>
      <c r="E400" t="s">
        <v>180</v>
      </c>
      <c r="F400">
        <v>2050</v>
      </c>
      <c r="G400">
        <v>5.1353222400018002E-2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186</v>
      </c>
      <c r="D401" t="s">
        <v>194</v>
      </c>
      <c r="E401" t="s">
        <v>180</v>
      </c>
      <c r="F401">
        <v>2015</v>
      </c>
      <c r="G401">
        <v>2.1407872252466942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186</v>
      </c>
      <c r="D402" t="s">
        <v>194</v>
      </c>
      <c r="E402" t="s">
        <v>180</v>
      </c>
      <c r="F402">
        <v>2020</v>
      </c>
      <c r="G402">
        <v>3.0727421898653549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186</v>
      </c>
      <c r="D403" t="s">
        <v>194</v>
      </c>
      <c r="E403" t="s">
        <v>180</v>
      </c>
      <c r="F403">
        <v>2025</v>
      </c>
      <c r="G403">
        <v>3.1397054897190522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186</v>
      </c>
      <c r="D404" t="s">
        <v>194</v>
      </c>
      <c r="E404" t="s">
        <v>180</v>
      </c>
      <c r="F404">
        <v>2030</v>
      </c>
      <c r="G404">
        <v>3.4307163631008009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186</v>
      </c>
      <c r="D405" t="s">
        <v>194</v>
      </c>
      <c r="E405" t="s">
        <v>180</v>
      </c>
      <c r="F405">
        <v>2035</v>
      </c>
      <c r="G405">
        <v>3.4020898550557348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186</v>
      </c>
      <c r="D406" t="s">
        <v>194</v>
      </c>
      <c r="E406" t="s">
        <v>180</v>
      </c>
      <c r="F406">
        <v>2040</v>
      </c>
      <c r="G406">
        <v>3.3981106879038832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186</v>
      </c>
      <c r="D407" t="s">
        <v>194</v>
      </c>
      <c r="E407" t="s">
        <v>180</v>
      </c>
      <c r="F407">
        <v>2045</v>
      </c>
      <c r="G407">
        <v>3.4141436223052901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186</v>
      </c>
      <c r="D408" t="s">
        <v>194</v>
      </c>
      <c r="E408" t="s">
        <v>180</v>
      </c>
      <c r="F408">
        <v>2050</v>
      </c>
      <c r="G408">
        <v>3.4026171259884261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186</v>
      </c>
      <c r="D409" t="s">
        <v>198</v>
      </c>
      <c r="E409" t="s">
        <v>180</v>
      </c>
      <c r="F409">
        <v>2015</v>
      </c>
      <c r="G409">
        <v>3.057218488800002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186</v>
      </c>
      <c r="D410" t="s">
        <v>198</v>
      </c>
      <c r="E410" t="s">
        <v>180</v>
      </c>
      <c r="F410">
        <v>2020</v>
      </c>
      <c r="G410">
        <v>3.4302039480266342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186</v>
      </c>
      <c r="D411" t="s">
        <v>198</v>
      </c>
      <c r="E411" t="s">
        <v>180</v>
      </c>
      <c r="F411">
        <v>2025</v>
      </c>
      <c r="G411">
        <v>3.0470955394875521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186</v>
      </c>
      <c r="D412" t="s">
        <v>198</v>
      </c>
      <c r="E412" t="s">
        <v>180</v>
      </c>
      <c r="F412">
        <v>2030</v>
      </c>
      <c r="G412">
        <v>2.4342440984011771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186</v>
      </c>
      <c r="D413" t="s">
        <v>198</v>
      </c>
      <c r="E413" t="s">
        <v>180</v>
      </c>
      <c r="F413">
        <v>2035</v>
      </c>
      <c r="G413">
        <v>1.228736915167427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186</v>
      </c>
      <c r="D414" t="s">
        <v>198</v>
      </c>
      <c r="E414" t="s">
        <v>180</v>
      </c>
      <c r="F414">
        <v>2040</v>
      </c>
      <c r="G414">
        <v>0.49675095021004412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186</v>
      </c>
      <c r="D415" t="s">
        <v>198</v>
      </c>
      <c r="E415" t="s">
        <v>180</v>
      </c>
      <c r="F415">
        <v>2045</v>
      </c>
      <c r="G415">
        <v>0.28702434674465299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186</v>
      </c>
      <c r="D416" t="s">
        <v>198</v>
      </c>
      <c r="E416" t="s">
        <v>180</v>
      </c>
      <c r="F416">
        <v>2050</v>
      </c>
      <c r="G416">
        <v>6.6106408818897011E-2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186</v>
      </c>
      <c r="D417" t="s">
        <v>195</v>
      </c>
      <c r="E417" t="s">
        <v>180</v>
      </c>
      <c r="F417">
        <v>2015</v>
      </c>
      <c r="G417">
        <v>0.26307131738411599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186</v>
      </c>
      <c r="D418" t="s">
        <v>195</v>
      </c>
      <c r="E418" t="s">
        <v>180</v>
      </c>
      <c r="F418">
        <v>2020</v>
      </c>
      <c r="G418">
        <v>0.22361061977647401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186</v>
      </c>
      <c r="D419" t="s">
        <v>195</v>
      </c>
      <c r="E419" t="s">
        <v>180</v>
      </c>
      <c r="F419">
        <v>2025</v>
      </c>
      <c r="G419">
        <v>4.0665356640000002E-4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186</v>
      </c>
      <c r="D420" t="s">
        <v>201</v>
      </c>
      <c r="E420" t="s">
        <v>180</v>
      </c>
      <c r="F420">
        <v>2050</v>
      </c>
      <c r="G420">
        <v>1.3088463278640001E-3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186</v>
      </c>
      <c r="D421" t="s">
        <v>196</v>
      </c>
      <c r="E421" t="s">
        <v>180</v>
      </c>
      <c r="F421">
        <v>2015</v>
      </c>
      <c r="G421">
        <v>0.33553568994565802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186</v>
      </c>
      <c r="D422" t="s">
        <v>196</v>
      </c>
      <c r="E422" t="s">
        <v>180</v>
      </c>
      <c r="F422">
        <v>2020</v>
      </c>
      <c r="G422">
        <v>1.3926113621514311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186</v>
      </c>
      <c r="D423" t="s">
        <v>196</v>
      </c>
      <c r="E423" t="s">
        <v>180</v>
      </c>
      <c r="F423">
        <v>2025</v>
      </c>
      <c r="G423">
        <v>2.7043362241405289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186</v>
      </c>
      <c r="D424" t="s">
        <v>196</v>
      </c>
      <c r="E424" t="s">
        <v>180</v>
      </c>
      <c r="F424">
        <v>2030</v>
      </c>
      <c r="G424">
        <v>4.6404172689060088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186</v>
      </c>
      <c r="D425" t="s">
        <v>196</v>
      </c>
      <c r="E425" t="s">
        <v>180</v>
      </c>
      <c r="F425">
        <v>2035</v>
      </c>
      <c r="G425">
        <v>7.3902579169609002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186</v>
      </c>
      <c r="D426" t="s">
        <v>196</v>
      </c>
      <c r="E426" t="s">
        <v>180</v>
      </c>
      <c r="F426">
        <v>2040</v>
      </c>
      <c r="G426">
        <v>12.06511829849933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186</v>
      </c>
      <c r="D427" t="s">
        <v>196</v>
      </c>
      <c r="E427" t="s">
        <v>180</v>
      </c>
      <c r="F427">
        <v>2045</v>
      </c>
      <c r="G427">
        <v>12.35116774568885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186</v>
      </c>
      <c r="D428" t="s">
        <v>196</v>
      </c>
      <c r="E428" t="s">
        <v>180</v>
      </c>
      <c r="F428">
        <v>2050</v>
      </c>
      <c r="G428">
        <v>13.290377800462361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186</v>
      </c>
      <c r="D429" t="s">
        <v>199</v>
      </c>
      <c r="E429" t="s">
        <v>180</v>
      </c>
      <c r="F429">
        <v>2015</v>
      </c>
      <c r="G429">
        <v>0.16426643552324299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186</v>
      </c>
      <c r="D430" t="s">
        <v>199</v>
      </c>
      <c r="E430" t="s">
        <v>180</v>
      </c>
      <c r="F430">
        <v>2020</v>
      </c>
      <c r="G430">
        <v>0.16426643552324299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186</v>
      </c>
      <c r="D431" t="s">
        <v>199</v>
      </c>
      <c r="E431" t="s">
        <v>180</v>
      </c>
      <c r="F431">
        <v>2025</v>
      </c>
      <c r="G431">
        <v>0.16224799517709601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186</v>
      </c>
      <c r="D432" t="s">
        <v>199</v>
      </c>
      <c r="E432" t="s">
        <v>180</v>
      </c>
      <c r="F432">
        <v>2030</v>
      </c>
      <c r="G432">
        <v>0.20196646455067899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186</v>
      </c>
      <c r="D433" t="s">
        <v>199</v>
      </c>
      <c r="E433" t="s">
        <v>180</v>
      </c>
      <c r="F433">
        <v>2035</v>
      </c>
      <c r="G433">
        <v>1.874219002660346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186</v>
      </c>
      <c r="D434" t="s">
        <v>199</v>
      </c>
      <c r="E434" t="s">
        <v>180</v>
      </c>
      <c r="F434">
        <v>2040</v>
      </c>
      <c r="G434">
        <v>4.4400495382236258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186</v>
      </c>
      <c r="D435" t="s">
        <v>199</v>
      </c>
      <c r="E435" t="s">
        <v>180</v>
      </c>
      <c r="F435">
        <v>2045</v>
      </c>
      <c r="G435">
        <v>4.4838035760397794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186</v>
      </c>
      <c r="D436" t="s">
        <v>199</v>
      </c>
      <c r="E436" t="s">
        <v>180</v>
      </c>
      <c r="F436">
        <v>2050</v>
      </c>
      <c r="G436">
        <v>4.6264383150980617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186</v>
      </c>
      <c r="D437" t="s">
        <v>197</v>
      </c>
      <c r="E437" t="s">
        <v>180</v>
      </c>
      <c r="F437">
        <v>2015</v>
      </c>
      <c r="G437">
        <v>0.93080531828657309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186</v>
      </c>
      <c r="D438" t="s">
        <v>197</v>
      </c>
      <c r="E438" t="s">
        <v>180</v>
      </c>
      <c r="F438">
        <v>2020</v>
      </c>
      <c r="G438">
        <v>2.6382254495122739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186</v>
      </c>
      <c r="D439" t="s">
        <v>197</v>
      </c>
      <c r="E439" t="s">
        <v>180</v>
      </c>
      <c r="F439">
        <v>2025</v>
      </c>
      <c r="G439">
        <v>6.0132390379563594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186</v>
      </c>
      <c r="D440" t="s">
        <v>197</v>
      </c>
      <c r="E440" t="s">
        <v>180</v>
      </c>
      <c r="F440">
        <v>2030</v>
      </c>
      <c r="G440">
        <v>9.2243243732808278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186</v>
      </c>
      <c r="D441" t="s">
        <v>197</v>
      </c>
      <c r="E441" t="s">
        <v>180</v>
      </c>
      <c r="F441">
        <v>2035</v>
      </c>
      <c r="G441">
        <v>11.580691065343331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186</v>
      </c>
      <c r="D442" t="s">
        <v>197</v>
      </c>
      <c r="E442" t="s">
        <v>180</v>
      </c>
      <c r="F442">
        <v>2040</v>
      </c>
      <c r="G442">
        <v>12.103924548369941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186</v>
      </c>
      <c r="D443" t="s">
        <v>197</v>
      </c>
      <c r="E443" t="s">
        <v>180</v>
      </c>
      <c r="F443">
        <v>2045</v>
      </c>
      <c r="G443">
        <v>12.04319836088044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186</v>
      </c>
      <c r="D444" t="s">
        <v>197</v>
      </c>
      <c r="E444" t="s">
        <v>180</v>
      </c>
      <c r="F444">
        <v>2050</v>
      </c>
      <c r="G444">
        <v>11.009307034277301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144</v>
      </c>
      <c r="D445" t="s">
        <v>191</v>
      </c>
      <c r="E445" t="s">
        <v>180</v>
      </c>
      <c r="F445">
        <v>2015</v>
      </c>
      <c r="G445">
        <v>3.246048E-2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144</v>
      </c>
      <c r="D446" t="s">
        <v>191</v>
      </c>
      <c r="E446" t="s">
        <v>180</v>
      </c>
      <c r="F446">
        <v>2020</v>
      </c>
      <c r="G446">
        <v>3.246048E-2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144</v>
      </c>
      <c r="D447" t="s">
        <v>191</v>
      </c>
      <c r="E447" t="s">
        <v>180</v>
      </c>
      <c r="F447">
        <v>2025</v>
      </c>
      <c r="G447">
        <v>2.7591408000000001E-2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144</v>
      </c>
      <c r="D448" t="s">
        <v>191</v>
      </c>
      <c r="E448" t="s">
        <v>180</v>
      </c>
      <c r="F448">
        <v>2030</v>
      </c>
      <c r="G448">
        <v>2.3452696799999999E-2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144</v>
      </c>
      <c r="D449" t="s">
        <v>191</v>
      </c>
      <c r="E449" t="s">
        <v>180</v>
      </c>
      <c r="F449">
        <v>2035</v>
      </c>
      <c r="G449">
        <v>1.9934792279999999E-2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144</v>
      </c>
      <c r="D450" t="s">
        <v>191</v>
      </c>
      <c r="E450" t="s">
        <v>180</v>
      </c>
      <c r="F450">
        <v>2040</v>
      </c>
      <c r="G450">
        <v>1.6944573437998999E-2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144</v>
      </c>
      <c r="D451" t="s">
        <v>191</v>
      </c>
      <c r="E451" t="s">
        <v>180</v>
      </c>
      <c r="F451">
        <v>2045</v>
      </c>
      <c r="G451">
        <v>1.44028874223E-2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144</v>
      </c>
      <c r="D452" t="s">
        <v>191</v>
      </c>
      <c r="E452" t="s">
        <v>180</v>
      </c>
      <c r="F452">
        <v>2050</v>
      </c>
      <c r="G452">
        <v>1.2242454308953999E-2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144</v>
      </c>
      <c r="D453" t="s">
        <v>192</v>
      </c>
      <c r="E453" t="s">
        <v>180</v>
      </c>
      <c r="F453">
        <v>2015</v>
      </c>
      <c r="G453">
        <v>1.4745599999999999E-2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144</v>
      </c>
      <c r="D454" t="s">
        <v>192</v>
      </c>
      <c r="E454" t="s">
        <v>180</v>
      </c>
      <c r="F454">
        <v>2020</v>
      </c>
      <c r="G454">
        <v>1.2533759999999E-2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144</v>
      </c>
      <c r="D455" t="s">
        <v>192</v>
      </c>
      <c r="E455" t="s">
        <v>180</v>
      </c>
      <c r="F455">
        <v>2025</v>
      </c>
      <c r="G455">
        <v>7.3727999999999997E-3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144</v>
      </c>
      <c r="D456" t="s">
        <v>192</v>
      </c>
      <c r="E456" t="s">
        <v>180</v>
      </c>
      <c r="F456">
        <v>2030</v>
      </c>
      <c r="G456">
        <v>1.47456E-3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144</v>
      </c>
      <c r="D457" t="s">
        <v>193</v>
      </c>
      <c r="E457" t="s">
        <v>180</v>
      </c>
      <c r="F457">
        <v>2015</v>
      </c>
      <c r="G457">
        <v>2.5502400000000001E-2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144</v>
      </c>
      <c r="D458" t="s">
        <v>193</v>
      </c>
      <c r="E458" t="s">
        <v>180</v>
      </c>
      <c r="F458">
        <v>2020</v>
      </c>
      <c r="G458">
        <v>2.1677040000000002E-2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144</v>
      </c>
      <c r="D459" t="s">
        <v>193</v>
      </c>
      <c r="E459" t="s">
        <v>180</v>
      </c>
      <c r="F459">
        <v>2050</v>
      </c>
      <c r="G459">
        <v>3.6870941612287292E-5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144</v>
      </c>
      <c r="D460" t="s">
        <v>194</v>
      </c>
      <c r="E460" t="s">
        <v>180</v>
      </c>
      <c r="F460">
        <v>2015</v>
      </c>
      <c r="G460">
        <v>4.9115168715277997E-2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144</v>
      </c>
      <c r="D461" t="s">
        <v>194</v>
      </c>
      <c r="E461" t="s">
        <v>180</v>
      </c>
      <c r="F461">
        <v>2020</v>
      </c>
      <c r="G461">
        <v>7.0423255515278005E-2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144</v>
      </c>
      <c r="D462" t="s">
        <v>194</v>
      </c>
      <c r="E462" t="s">
        <v>180</v>
      </c>
      <c r="F462">
        <v>2025</v>
      </c>
      <c r="G462">
        <v>7.0423255515278005E-2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144</v>
      </c>
      <c r="D463" t="s">
        <v>194</v>
      </c>
      <c r="E463" t="s">
        <v>180</v>
      </c>
      <c r="F463">
        <v>2030</v>
      </c>
      <c r="G463">
        <v>9.0912286810557005E-2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144</v>
      </c>
      <c r="D464" t="s">
        <v>194</v>
      </c>
      <c r="E464" t="s">
        <v>180</v>
      </c>
      <c r="F464">
        <v>2035</v>
      </c>
      <c r="G464">
        <v>8.6863597730680003E-2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144</v>
      </c>
      <c r="D465" t="s">
        <v>194</v>
      </c>
      <c r="E465" t="s">
        <v>180</v>
      </c>
      <c r="F465">
        <v>2040</v>
      </c>
      <c r="G465">
        <v>8.7045334078927006E-2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144</v>
      </c>
      <c r="D466" t="s">
        <v>194</v>
      </c>
      <c r="E466" t="s">
        <v>180</v>
      </c>
      <c r="F466">
        <v>2045</v>
      </c>
      <c r="G466">
        <v>8.6940773801728002E-2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144</v>
      </c>
      <c r="D467" t="s">
        <v>194</v>
      </c>
      <c r="E467" t="s">
        <v>180</v>
      </c>
      <c r="F467">
        <v>2050</v>
      </c>
      <c r="G467">
        <v>8.1088883621188004E-2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144</v>
      </c>
      <c r="D468" t="s">
        <v>198</v>
      </c>
      <c r="E468" t="s">
        <v>180</v>
      </c>
      <c r="F468">
        <v>2015</v>
      </c>
      <c r="G468">
        <v>7.8051599999999E-2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144</v>
      </c>
      <c r="D469" t="s">
        <v>198</v>
      </c>
      <c r="E469" t="s">
        <v>180</v>
      </c>
      <c r="F469">
        <v>2020</v>
      </c>
      <c r="G469">
        <v>7.8051599999999E-2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144</v>
      </c>
      <c r="D470" t="s">
        <v>198</v>
      </c>
      <c r="E470" t="s">
        <v>180</v>
      </c>
      <c r="F470">
        <v>2025</v>
      </c>
      <c r="G470">
        <v>7.8051600000000013E-2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144</v>
      </c>
      <c r="D471" t="s">
        <v>198</v>
      </c>
      <c r="E471" t="s">
        <v>180</v>
      </c>
      <c r="F471">
        <v>2030</v>
      </c>
      <c r="G471">
        <v>3.9025800000000013E-2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144</v>
      </c>
      <c r="D472" t="s">
        <v>196</v>
      </c>
      <c r="E472" t="s">
        <v>180</v>
      </c>
      <c r="F472">
        <v>2015</v>
      </c>
      <c r="G472">
        <v>2.1145754770411201E-4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144</v>
      </c>
      <c r="D473" t="s">
        <v>196</v>
      </c>
      <c r="E473" t="s">
        <v>180</v>
      </c>
      <c r="F473">
        <v>2020</v>
      </c>
      <c r="G473">
        <v>2.1145754770411209E-4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144</v>
      </c>
      <c r="D474" t="s">
        <v>196</v>
      </c>
      <c r="E474" t="s">
        <v>180</v>
      </c>
      <c r="F474">
        <v>2025</v>
      </c>
      <c r="G474">
        <v>1.797389155484952E-4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144</v>
      </c>
      <c r="D475" t="s">
        <v>196</v>
      </c>
      <c r="E475" t="s">
        <v>180</v>
      </c>
      <c r="F475">
        <v>2030</v>
      </c>
      <c r="G475">
        <v>1.5277807821622089E-4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144</v>
      </c>
      <c r="D476" t="s">
        <v>196</v>
      </c>
      <c r="E476" t="s">
        <v>180</v>
      </c>
      <c r="F476">
        <v>2035</v>
      </c>
      <c r="G476">
        <v>1.6481930190118999E-2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144</v>
      </c>
      <c r="D477" t="s">
        <v>196</v>
      </c>
      <c r="E477" t="s">
        <v>180</v>
      </c>
      <c r="F477">
        <v>2040</v>
      </c>
      <c r="G477">
        <v>5.9690775372063007E-2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144</v>
      </c>
      <c r="D478" t="s">
        <v>196</v>
      </c>
      <c r="E478" t="s">
        <v>180</v>
      </c>
      <c r="F478">
        <v>2045</v>
      </c>
      <c r="G478">
        <v>6.2337021664962002E-2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144</v>
      </c>
      <c r="D479" t="s">
        <v>196</v>
      </c>
      <c r="E479" t="s">
        <v>180</v>
      </c>
      <c r="F479">
        <v>2050</v>
      </c>
      <c r="G479">
        <v>8.2676873727093009E-2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144</v>
      </c>
      <c r="D480" t="s">
        <v>197</v>
      </c>
      <c r="E480" t="s">
        <v>180</v>
      </c>
      <c r="F480">
        <v>2015</v>
      </c>
      <c r="G480">
        <v>6.9257706220780006E-3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144</v>
      </c>
      <c r="D481" t="s">
        <v>197</v>
      </c>
      <c r="E481" t="s">
        <v>180</v>
      </c>
      <c r="F481">
        <v>2020</v>
      </c>
      <c r="G481">
        <v>6.9257706220780006E-3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144</v>
      </c>
      <c r="D482" t="s">
        <v>197</v>
      </c>
      <c r="E482" t="s">
        <v>180</v>
      </c>
      <c r="F482">
        <v>2025</v>
      </c>
      <c r="G482">
        <v>0.124216649024986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144</v>
      </c>
      <c r="D483" t="s">
        <v>197</v>
      </c>
      <c r="E483" t="s">
        <v>180</v>
      </c>
      <c r="F483">
        <v>2030</v>
      </c>
      <c r="G483">
        <v>0.20909167469782799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144</v>
      </c>
      <c r="D484" t="s">
        <v>197</v>
      </c>
      <c r="E484" t="s">
        <v>180</v>
      </c>
      <c r="F484">
        <v>2035</v>
      </c>
      <c r="G484">
        <v>0.27286437511939199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144</v>
      </c>
      <c r="D485" t="s">
        <v>197</v>
      </c>
      <c r="E485" t="s">
        <v>180</v>
      </c>
      <c r="F485">
        <v>2040</v>
      </c>
      <c r="G485">
        <v>0.27724649502313897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144</v>
      </c>
      <c r="D486" t="s">
        <v>197</v>
      </c>
      <c r="E486" t="s">
        <v>180</v>
      </c>
      <c r="F486">
        <v>2045</v>
      </c>
      <c r="G486">
        <v>0.27724649502313897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144</v>
      </c>
      <c r="D487" t="s">
        <v>197</v>
      </c>
      <c r="E487" t="s">
        <v>180</v>
      </c>
      <c r="F487">
        <v>2050</v>
      </c>
      <c r="G487">
        <v>0.26491896625489197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128</v>
      </c>
      <c r="D488" t="s">
        <v>191</v>
      </c>
      <c r="E488" t="s">
        <v>180</v>
      </c>
      <c r="F488">
        <v>2015</v>
      </c>
      <c r="G488">
        <v>3.1751580000000001E-2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128</v>
      </c>
      <c r="D489" t="s">
        <v>191</v>
      </c>
      <c r="E489" t="s">
        <v>180</v>
      </c>
      <c r="F489">
        <v>2020</v>
      </c>
      <c r="G489">
        <v>3.1751580000000001E-2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128</v>
      </c>
      <c r="D490" t="s">
        <v>191</v>
      </c>
      <c r="E490" t="s">
        <v>180</v>
      </c>
      <c r="F490">
        <v>2025</v>
      </c>
      <c r="G490">
        <v>2.6988842999998999E-2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128</v>
      </c>
      <c r="D491" t="s">
        <v>191</v>
      </c>
      <c r="E491" t="s">
        <v>180</v>
      </c>
      <c r="F491">
        <v>2030</v>
      </c>
      <c r="G491">
        <v>2.2940516549998999E-2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128</v>
      </c>
      <c r="D492" t="s">
        <v>191</v>
      </c>
      <c r="E492" t="s">
        <v>180</v>
      </c>
      <c r="F492">
        <v>2035</v>
      </c>
      <c r="G492">
        <v>1.9499439067499E-2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128</v>
      </c>
      <c r="D493" t="s">
        <v>191</v>
      </c>
      <c r="E493" t="s">
        <v>180</v>
      </c>
      <c r="F493">
        <v>2040</v>
      </c>
      <c r="G493">
        <v>1.6574523207374001E-2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128</v>
      </c>
      <c r="D494" t="s">
        <v>191</v>
      </c>
      <c r="E494" t="s">
        <v>180</v>
      </c>
      <c r="F494">
        <v>2045</v>
      </c>
      <c r="G494">
        <v>1.4088344726268E-2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128</v>
      </c>
      <c r="D495" t="s">
        <v>191</v>
      </c>
      <c r="E495" t="s">
        <v>180</v>
      </c>
      <c r="F495">
        <v>2050</v>
      </c>
      <c r="G495">
        <v>1.1975093017327999E-2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128</v>
      </c>
      <c r="D496" t="s">
        <v>192</v>
      </c>
      <c r="E496" t="s">
        <v>180</v>
      </c>
      <c r="F496">
        <v>2015</v>
      </c>
      <c r="G496">
        <v>4.3321440000000003E-2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128</v>
      </c>
      <c r="D497" t="s">
        <v>192</v>
      </c>
      <c r="E497" t="s">
        <v>180</v>
      </c>
      <c r="F497">
        <v>2020</v>
      </c>
      <c r="G497">
        <v>3.6823224000000002E-2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128</v>
      </c>
      <c r="D498" t="s">
        <v>193</v>
      </c>
      <c r="E498" t="s">
        <v>180</v>
      </c>
      <c r="F498">
        <v>2015</v>
      </c>
      <c r="G498">
        <v>8.8744079999999004E-2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128</v>
      </c>
      <c r="D499" t="s">
        <v>193</v>
      </c>
      <c r="E499" t="s">
        <v>180</v>
      </c>
      <c r="F499">
        <v>2020</v>
      </c>
      <c r="G499">
        <v>7.5432468000000003E-2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128</v>
      </c>
      <c r="D500" t="s">
        <v>193</v>
      </c>
      <c r="E500" t="s">
        <v>180</v>
      </c>
      <c r="F500">
        <v>2025</v>
      </c>
      <c r="G500">
        <v>2.6448552389433E-2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128</v>
      </c>
      <c r="D501" t="s">
        <v>193</v>
      </c>
      <c r="E501" t="s">
        <v>180</v>
      </c>
      <c r="F501">
        <v>2030</v>
      </c>
      <c r="G501">
        <v>5.0261386364294003E-2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128</v>
      </c>
      <c r="D502" t="s">
        <v>193</v>
      </c>
      <c r="E502" t="s">
        <v>180</v>
      </c>
      <c r="F502">
        <v>2035</v>
      </c>
      <c r="G502">
        <v>8.2362258598322011E-2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128</v>
      </c>
      <c r="D503" t="s">
        <v>193</v>
      </c>
      <c r="E503" t="s">
        <v>180</v>
      </c>
      <c r="F503">
        <v>2050</v>
      </c>
      <c r="G503">
        <v>2.6338360479137998E-2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128</v>
      </c>
      <c r="D504" t="s">
        <v>194</v>
      </c>
      <c r="E504" t="s">
        <v>180</v>
      </c>
      <c r="F504">
        <v>2015</v>
      </c>
      <c r="G504">
        <v>0.27258917086975898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128</v>
      </c>
      <c r="D505" t="s">
        <v>194</v>
      </c>
      <c r="E505" t="s">
        <v>180</v>
      </c>
      <c r="F505">
        <v>2020</v>
      </c>
      <c r="G505">
        <v>0.27994163158975899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128</v>
      </c>
      <c r="D506" t="s">
        <v>194</v>
      </c>
      <c r="E506" t="s">
        <v>180</v>
      </c>
      <c r="F506">
        <v>2025</v>
      </c>
      <c r="G506">
        <v>0.27994163158975899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128</v>
      </c>
      <c r="D507" t="s">
        <v>194</v>
      </c>
      <c r="E507" t="s">
        <v>180</v>
      </c>
      <c r="F507">
        <v>2030</v>
      </c>
      <c r="G507">
        <v>0.27994163158975899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128</v>
      </c>
      <c r="D508" t="s">
        <v>194</v>
      </c>
      <c r="E508" t="s">
        <v>180</v>
      </c>
      <c r="F508">
        <v>2035</v>
      </c>
      <c r="G508">
        <v>0.27994163158975899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128</v>
      </c>
      <c r="D509" t="s">
        <v>194</v>
      </c>
      <c r="E509" t="s">
        <v>180</v>
      </c>
      <c r="F509">
        <v>2040</v>
      </c>
      <c r="G509">
        <v>0.27238367287175003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128</v>
      </c>
      <c r="D510" t="s">
        <v>194</v>
      </c>
      <c r="E510" t="s">
        <v>180</v>
      </c>
      <c r="F510">
        <v>2045</v>
      </c>
      <c r="G510">
        <v>0.27994163158975899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128</v>
      </c>
      <c r="D511" t="s">
        <v>194</v>
      </c>
      <c r="E511" t="s">
        <v>180</v>
      </c>
      <c r="F511">
        <v>2050</v>
      </c>
      <c r="G511">
        <v>0.27994163158975899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128</v>
      </c>
      <c r="D512" t="s">
        <v>198</v>
      </c>
      <c r="E512" t="s">
        <v>180</v>
      </c>
      <c r="F512">
        <v>2015</v>
      </c>
      <c r="G512">
        <v>1.606231740000001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128</v>
      </c>
      <c r="D513" t="s">
        <v>198</v>
      </c>
      <c r="E513" t="s">
        <v>180</v>
      </c>
      <c r="F513">
        <v>2020</v>
      </c>
      <c r="G513">
        <v>1.7917809119999999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128</v>
      </c>
      <c r="D514" t="s">
        <v>198</v>
      </c>
      <c r="E514" t="s">
        <v>180</v>
      </c>
      <c r="F514">
        <v>2025</v>
      </c>
      <c r="G514">
        <v>1.791780912000001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128</v>
      </c>
      <c r="D515" t="s">
        <v>198</v>
      </c>
      <c r="E515" t="s">
        <v>180</v>
      </c>
      <c r="F515">
        <v>2030</v>
      </c>
      <c r="G515">
        <v>1.4599525080761351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128</v>
      </c>
      <c r="D516" t="s">
        <v>198</v>
      </c>
      <c r="E516" t="s">
        <v>180</v>
      </c>
      <c r="F516">
        <v>2035</v>
      </c>
      <c r="G516">
        <v>0.78016798581755209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128</v>
      </c>
      <c r="D517" t="s">
        <v>198</v>
      </c>
      <c r="E517" t="s">
        <v>180</v>
      </c>
      <c r="F517">
        <v>2040</v>
      </c>
      <c r="G517">
        <v>0.31852915881946497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128</v>
      </c>
      <c r="D518" t="s">
        <v>198</v>
      </c>
      <c r="E518" t="s">
        <v>180</v>
      </c>
      <c r="F518">
        <v>2045</v>
      </c>
      <c r="G518">
        <v>0.169762552027928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128</v>
      </c>
      <c r="D519" t="s">
        <v>195</v>
      </c>
      <c r="E519" t="s">
        <v>180</v>
      </c>
      <c r="F519">
        <v>2015</v>
      </c>
      <c r="G519">
        <v>2.3133600000000001E-2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128</v>
      </c>
      <c r="D520" t="s">
        <v>195</v>
      </c>
      <c r="E520" t="s">
        <v>180</v>
      </c>
      <c r="F520">
        <v>2020</v>
      </c>
      <c r="G520">
        <v>1.966356E-2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128</v>
      </c>
      <c r="D521" t="s">
        <v>196</v>
      </c>
      <c r="E521" t="s">
        <v>180</v>
      </c>
      <c r="F521">
        <v>2015</v>
      </c>
      <c r="G521">
        <v>2.0649026929082999E-2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128</v>
      </c>
      <c r="D522" t="s">
        <v>196</v>
      </c>
      <c r="E522" t="s">
        <v>180</v>
      </c>
      <c r="F522">
        <v>2020</v>
      </c>
      <c r="G522">
        <v>2.0649026929082999E-2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128</v>
      </c>
      <c r="D523" t="s">
        <v>196</v>
      </c>
      <c r="E523" t="s">
        <v>180</v>
      </c>
      <c r="F523">
        <v>2025</v>
      </c>
      <c r="G523">
        <v>0.289610910873359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128</v>
      </c>
      <c r="D524" t="s">
        <v>196</v>
      </c>
      <c r="E524" t="s">
        <v>180</v>
      </c>
      <c r="F524">
        <v>2030</v>
      </c>
      <c r="G524">
        <v>0.29970416542880901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128</v>
      </c>
      <c r="D525" t="s">
        <v>196</v>
      </c>
      <c r="E525" t="s">
        <v>180</v>
      </c>
      <c r="F525">
        <v>2035</v>
      </c>
      <c r="G525">
        <v>0.44361656925787601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128</v>
      </c>
      <c r="D526" t="s">
        <v>196</v>
      </c>
      <c r="E526" t="s">
        <v>180</v>
      </c>
      <c r="F526">
        <v>2040</v>
      </c>
      <c r="G526">
        <v>1.476480319406636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128</v>
      </c>
      <c r="D527" t="s">
        <v>196</v>
      </c>
      <c r="E527" t="s">
        <v>180</v>
      </c>
      <c r="F527">
        <v>2045</v>
      </c>
      <c r="G527">
        <v>1.476410444642303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128</v>
      </c>
      <c r="D528" t="s">
        <v>196</v>
      </c>
      <c r="E528" t="s">
        <v>180</v>
      </c>
      <c r="F528">
        <v>2050</v>
      </c>
      <c r="G528">
        <v>1.5188304550017291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128</v>
      </c>
      <c r="D529" t="s">
        <v>199</v>
      </c>
      <c r="E529" t="s">
        <v>180</v>
      </c>
      <c r="F529">
        <v>2035</v>
      </c>
      <c r="G529">
        <v>0.34205637138964801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128</v>
      </c>
      <c r="D530" t="s">
        <v>199</v>
      </c>
      <c r="E530" t="s">
        <v>180</v>
      </c>
      <c r="F530">
        <v>2040</v>
      </c>
      <c r="G530">
        <v>1.167858742620087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128</v>
      </c>
      <c r="D531" t="s">
        <v>199</v>
      </c>
      <c r="E531" t="s">
        <v>180</v>
      </c>
      <c r="F531">
        <v>2045</v>
      </c>
      <c r="G531">
        <v>1.167858742620087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128</v>
      </c>
      <c r="D532" t="s">
        <v>199</v>
      </c>
      <c r="E532" t="s">
        <v>180</v>
      </c>
      <c r="F532">
        <v>2050</v>
      </c>
      <c r="G532">
        <v>1.3090435282164949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128</v>
      </c>
      <c r="D533" t="s">
        <v>197</v>
      </c>
      <c r="E533" t="s">
        <v>180</v>
      </c>
      <c r="F533">
        <v>2015</v>
      </c>
      <c r="G533">
        <v>5.6999339504293013E-2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128</v>
      </c>
      <c r="D534" t="s">
        <v>197</v>
      </c>
      <c r="E534" t="s">
        <v>180</v>
      </c>
      <c r="F534">
        <v>2020</v>
      </c>
      <c r="G534">
        <v>5.6999339504293013E-2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128</v>
      </c>
      <c r="D535" t="s">
        <v>197</v>
      </c>
      <c r="E535" t="s">
        <v>180</v>
      </c>
      <c r="F535">
        <v>2025</v>
      </c>
      <c r="G535">
        <v>0.50172781494919605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128</v>
      </c>
      <c r="D536" t="s">
        <v>197</v>
      </c>
      <c r="E536" t="s">
        <v>180</v>
      </c>
      <c r="F536">
        <v>2030</v>
      </c>
      <c r="G536">
        <v>0.92532194243558807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128</v>
      </c>
      <c r="D537" t="s">
        <v>197</v>
      </c>
      <c r="E537" t="s">
        <v>180</v>
      </c>
      <c r="F537">
        <v>2035</v>
      </c>
      <c r="G537">
        <v>1.0693819246402489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128</v>
      </c>
      <c r="D538" t="s">
        <v>197</v>
      </c>
      <c r="E538" t="s">
        <v>180</v>
      </c>
      <c r="F538">
        <v>2040</v>
      </c>
      <c r="G538">
        <v>1.2458444956050809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128</v>
      </c>
      <c r="D539" t="s">
        <v>197</v>
      </c>
      <c r="E539" t="s">
        <v>180</v>
      </c>
      <c r="F539">
        <v>2045</v>
      </c>
      <c r="G539">
        <v>1.245684422438057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128</v>
      </c>
      <c r="D540" t="s">
        <v>197</v>
      </c>
      <c r="E540" t="s">
        <v>180</v>
      </c>
      <c r="F540">
        <v>2050</v>
      </c>
      <c r="G540">
        <v>1.0641928781911649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187</v>
      </c>
      <c r="D541" t="s">
        <v>191</v>
      </c>
      <c r="E541" t="s">
        <v>180</v>
      </c>
      <c r="F541">
        <v>2015</v>
      </c>
      <c r="G541">
        <v>0.16396079999999999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187</v>
      </c>
      <c r="D542" t="s">
        <v>191</v>
      </c>
      <c r="E542" t="s">
        <v>180</v>
      </c>
      <c r="F542">
        <v>2020</v>
      </c>
      <c r="G542">
        <v>0.16396079999999899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187</v>
      </c>
      <c r="D543" t="s">
        <v>191</v>
      </c>
      <c r="E543" t="s">
        <v>180</v>
      </c>
      <c r="F543">
        <v>2025</v>
      </c>
      <c r="G543">
        <v>0.13936667999999899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187</v>
      </c>
      <c r="D544" t="s">
        <v>191</v>
      </c>
      <c r="E544" t="s">
        <v>180</v>
      </c>
      <c r="F544">
        <v>2030</v>
      </c>
      <c r="G544">
        <v>0.118461677999999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187</v>
      </c>
      <c r="D545" t="s">
        <v>191</v>
      </c>
      <c r="E545" t="s">
        <v>180</v>
      </c>
      <c r="F545">
        <v>2035</v>
      </c>
      <c r="G545">
        <v>0.100692426299999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187</v>
      </c>
      <c r="D546" t="s">
        <v>191</v>
      </c>
      <c r="E546" t="s">
        <v>180</v>
      </c>
      <c r="F546">
        <v>2040</v>
      </c>
      <c r="G546">
        <v>8.5588562354999009E-2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187</v>
      </c>
      <c r="D547" t="s">
        <v>191</v>
      </c>
      <c r="E547" t="s">
        <v>180</v>
      </c>
      <c r="F547">
        <v>2045</v>
      </c>
      <c r="G547">
        <v>7.2750278001749005E-2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187</v>
      </c>
      <c r="D548" t="s">
        <v>191</v>
      </c>
      <c r="E548" t="s">
        <v>180</v>
      </c>
      <c r="F548">
        <v>2050</v>
      </c>
      <c r="G548">
        <v>6.1837736301487013E-2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187</v>
      </c>
      <c r="D549" t="s">
        <v>192</v>
      </c>
      <c r="E549" t="s">
        <v>180</v>
      </c>
      <c r="F549">
        <v>2015</v>
      </c>
      <c r="G549">
        <v>0.83236608000000112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187</v>
      </c>
      <c r="D550" t="s">
        <v>192</v>
      </c>
      <c r="E550" t="s">
        <v>180</v>
      </c>
      <c r="F550">
        <v>2020</v>
      </c>
      <c r="G550">
        <v>0.70751116799999902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187</v>
      </c>
      <c r="D551" t="s">
        <v>192</v>
      </c>
      <c r="E551" t="s">
        <v>180</v>
      </c>
      <c r="F551">
        <v>2025</v>
      </c>
      <c r="G551">
        <v>0.416183039999999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187</v>
      </c>
      <c r="D552" t="s">
        <v>192</v>
      </c>
      <c r="E552" t="s">
        <v>180</v>
      </c>
      <c r="F552">
        <v>2030</v>
      </c>
      <c r="G552">
        <v>8.3236607999998005E-2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187</v>
      </c>
      <c r="D553" t="s">
        <v>193</v>
      </c>
      <c r="E553" t="s">
        <v>180</v>
      </c>
      <c r="F553">
        <v>2015</v>
      </c>
      <c r="G553">
        <v>0.21463760000000001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187</v>
      </c>
      <c r="D554" t="s">
        <v>193</v>
      </c>
      <c r="E554" t="s">
        <v>180</v>
      </c>
      <c r="F554">
        <v>2020</v>
      </c>
      <c r="G554">
        <v>0.18244195999999999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187</v>
      </c>
      <c r="D555" t="s">
        <v>193</v>
      </c>
      <c r="E555" t="s">
        <v>180</v>
      </c>
      <c r="F555">
        <v>2025</v>
      </c>
      <c r="G555">
        <v>2.9379788217687001E-2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187</v>
      </c>
      <c r="D556" t="s">
        <v>193</v>
      </c>
      <c r="E556" t="s">
        <v>180</v>
      </c>
      <c r="F556">
        <v>2030</v>
      </c>
      <c r="G556">
        <v>7.4197365913832011E-2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187</v>
      </c>
      <c r="D557" t="s">
        <v>193</v>
      </c>
      <c r="E557" t="s">
        <v>180</v>
      </c>
      <c r="F557">
        <v>2035</v>
      </c>
      <c r="G557">
        <v>3.4926202956916001E-2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187</v>
      </c>
      <c r="D558" t="s">
        <v>193</v>
      </c>
      <c r="E558" t="s">
        <v>180</v>
      </c>
      <c r="F558">
        <v>2050</v>
      </c>
      <c r="G558">
        <v>1.0395116217687E-2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187</v>
      </c>
      <c r="D559" t="s">
        <v>194</v>
      </c>
      <c r="E559" t="s">
        <v>180</v>
      </c>
      <c r="F559">
        <v>2015</v>
      </c>
      <c r="G559">
        <v>6.1974011088000013E-2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187</v>
      </c>
      <c r="D560" t="s">
        <v>194</v>
      </c>
      <c r="E560" t="s">
        <v>180</v>
      </c>
      <c r="F560">
        <v>2020</v>
      </c>
      <c r="G560">
        <v>0.21358981794092299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187</v>
      </c>
      <c r="D561" t="s">
        <v>194</v>
      </c>
      <c r="E561" t="s">
        <v>180</v>
      </c>
      <c r="F561">
        <v>2025</v>
      </c>
      <c r="G561">
        <v>0.21358981794092299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187</v>
      </c>
      <c r="D562" t="s">
        <v>194</v>
      </c>
      <c r="E562" t="s">
        <v>180</v>
      </c>
      <c r="F562">
        <v>2030</v>
      </c>
      <c r="G562">
        <v>0.21358981794092299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187</v>
      </c>
      <c r="D563" t="s">
        <v>194</v>
      </c>
      <c r="E563" t="s">
        <v>180</v>
      </c>
      <c r="F563">
        <v>2035</v>
      </c>
      <c r="G563">
        <v>0.20669165158126601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187</v>
      </c>
      <c r="D564" t="s">
        <v>194</v>
      </c>
      <c r="E564" t="s">
        <v>180</v>
      </c>
      <c r="F564">
        <v>2040</v>
      </c>
      <c r="G564">
        <v>0.21358981794092299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187</v>
      </c>
      <c r="D565" t="s">
        <v>194</v>
      </c>
      <c r="E565" t="s">
        <v>180</v>
      </c>
      <c r="F565">
        <v>2045</v>
      </c>
      <c r="G565">
        <v>0.21358981794092299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187</v>
      </c>
      <c r="D566" t="s">
        <v>194</v>
      </c>
      <c r="E566" t="s">
        <v>180</v>
      </c>
      <c r="F566">
        <v>2050</v>
      </c>
      <c r="G566">
        <v>0.21358981794092299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187</v>
      </c>
      <c r="D567" t="s">
        <v>198</v>
      </c>
      <c r="E567" t="s">
        <v>180</v>
      </c>
      <c r="F567">
        <v>2015</v>
      </c>
      <c r="G567">
        <v>0.26434368000000003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187</v>
      </c>
      <c r="D568" t="s">
        <v>198</v>
      </c>
      <c r="E568" t="s">
        <v>180</v>
      </c>
      <c r="F568">
        <v>2020</v>
      </c>
      <c r="G568">
        <v>0.23029479359999999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187</v>
      </c>
      <c r="D569" t="s">
        <v>195</v>
      </c>
      <c r="E569" t="s">
        <v>180</v>
      </c>
      <c r="F569">
        <v>2015</v>
      </c>
      <c r="G569">
        <v>1.1983199999999999E-2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187</v>
      </c>
      <c r="D570" t="s">
        <v>195</v>
      </c>
      <c r="E570" t="s">
        <v>180</v>
      </c>
      <c r="F570">
        <v>2020</v>
      </c>
      <c r="G570">
        <v>1.0185720000000001E-2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187</v>
      </c>
      <c r="D571" t="s">
        <v>196</v>
      </c>
      <c r="E571" t="s">
        <v>180</v>
      </c>
      <c r="F571">
        <v>2015</v>
      </c>
      <c r="G571">
        <v>0.123826923694146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187</v>
      </c>
      <c r="D572" t="s">
        <v>196</v>
      </c>
      <c r="E572" t="s">
        <v>180</v>
      </c>
      <c r="F572">
        <v>2020</v>
      </c>
      <c r="G572">
        <v>0.123826923694146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187</v>
      </c>
      <c r="D573" t="s">
        <v>196</v>
      </c>
      <c r="E573" t="s">
        <v>180</v>
      </c>
      <c r="F573">
        <v>2025</v>
      </c>
      <c r="G573">
        <v>0.139336776739068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187</v>
      </c>
      <c r="D574" t="s">
        <v>196</v>
      </c>
      <c r="E574" t="s">
        <v>180</v>
      </c>
      <c r="F574">
        <v>2030</v>
      </c>
      <c r="G574">
        <v>0.63898056243065204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187</v>
      </c>
      <c r="D575" t="s">
        <v>196</v>
      </c>
      <c r="E575" t="s">
        <v>180</v>
      </c>
      <c r="F575">
        <v>2035</v>
      </c>
      <c r="G575">
        <v>1.0326368201665039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187</v>
      </c>
      <c r="D576" t="s">
        <v>196</v>
      </c>
      <c r="E576" t="s">
        <v>180</v>
      </c>
      <c r="F576">
        <v>2040</v>
      </c>
      <c r="G576">
        <v>1.2186769164335669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187</v>
      </c>
      <c r="D577" t="s">
        <v>196</v>
      </c>
      <c r="E577" t="s">
        <v>180</v>
      </c>
      <c r="F577">
        <v>2045</v>
      </c>
      <c r="G577">
        <v>1.2186769164335669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187</v>
      </c>
      <c r="D578" t="s">
        <v>196</v>
      </c>
      <c r="E578" t="s">
        <v>180</v>
      </c>
      <c r="F578">
        <v>2050</v>
      </c>
      <c r="G578">
        <v>1.336978583369212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187</v>
      </c>
      <c r="D579" t="s">
        <v>199</v>
      </c>
      <c r="E579" t="s">
        <v>180</v>
      </c>
      <c r="F579">
        <v>2015</v>
      </c>
      <c r="G579">
        <v>5.7112988984788997E-2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187</v>
      </c>
      <c r="D580" t="s">
        <v>199</v>
      </c>
      <c r="E580" t="s">
        <v>180</v>
      </c>
      <c r="F580">
        <v>2020</v>
      </c>
      <c r="G580">
        <v>5.7112988984788997E-2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187</v>
      </c>
      <c r="D581" t="s">
        <v>199</v>
      </c>
      <c r="E581" t="s">
        <v>180</v>
      </c>
      <c r="F581">
        <v>2025</v>
      </c>
      <c r="G581">
        <v>5.7112988984788997E-2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187</v>
      </c>
      <c r="D582" t="s">
        <v>199</v>
      </c>
      <c r="E582" t="s">
        <v>180</v>
      </c>
      <c r="F582">
        <v>2030</v>
      </c>
      <c r="G582">
        <v>0.100201775802885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187</v>
      </c>
      <c r="D583" t="s">
        <v>199</v>
      </c>
      <c r="E583" t="s">
        <v>180</v>
      </c>
      <c r="F583">
        <v>2035</v>
      </c>
      <c r="G583">
        <v>0.63583565719314605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187</v>
      </c>
      <c r="D584" t="s">
        <v>199</v>
      </c>
      <c r="E584" t="s">
        <v>180</v>
      </c>
      <c r="F584">
        <v>2040</v>
      </c>
      <c r="G584">
        <v>1.1653474441154359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187</v>
      </c>
      <c r="D585" t="s">
        <v>199</v>
      </c>
      <c r="E585" t="s">
        <v>180</v>
      </c>
      <c r="F585">
        <v>2045</v>
      </c>
      <c r="G585">
        <v>1.178185728468687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187</v>
      </c>
      <c r="D586" t="s">
        <v>199</v>
      </c>
      <c r="E586" t="s">
        <v>180</v>
      </c>
      <c r="F586">
        <v>2050</v>
      </c>
      <c r="G586">
        <v>1.178185728468687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187</v>
      </c>
      <c r="D587" t="s">
        <v>197</v>
      </c>
      <c r="E587" t="s">
        <v>180</v>
      </c>
      <c r="F587">
        <v>2015</v>
      </c>
      <c r="G587">
        <v>0.29610652725348602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187</v>
      </c>
      <c r="D588" t="s">
        <v>197</v>
      </c>
      <c r="E588" t="s">
        <v>180</v>
      </c>
      <c r="F588">
        <v>2020</v>
      </c>
      <c r="G588">
        <v>0.76763760745521703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187</v>
      </c>
      <c r="D589" t="s">
        <v>197</v>
      </c>
      <c r="E589" t="s">
        <v>180</v>
      </c>
      <c r="F589">
        <v>2025</v>
      </c>
      <c r="G589">
        <v>1.36248302704566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187</v>
      </c>
      <c r="D590" t="s">
        <v>197</v>
      </c>
      <c r="E590" t="s">
        <v>180</v>
      </c>
      <c r="F590">
        <v>2030</v>
      </c>
      <c r="G590">
        <v>1.6057653036313659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187</v>
      </c>
      <c r="D591" t="s">
        <v>197</v>
      </c>
      <c r="E591" t="s">
        <v>180</v>
      </c>
      <c r="F591">
        <v>2035</v>
      </c>
      <c r="G591">
        <v>1.683252100391665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187</v>
      </c>
      <c r="D592" t="s">
        <v>197</v>
      </c>
      <c r="E592" t="s">
        <v>180</v>
      </c>
      <c r="F592">
        <v>2040</v>
      </c>
      <c r="G592">
        <v>1.658989661972667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187</v>
      </c>
      <c r="D593" t="s">
        <v>197</v>
      </c>
      <c r="E593" t="s">
        <v>180</v>
      </c>
      <c r="F593">
        <v>2045</v>
      </c>
      <c r="G593">
        <v>1.658989661972667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187</v>
      </c>
      <c r="D594" t="s">
        <v>197</v>
      </c>
      <c r="E594" t="s">
        <v>180</v>
      </c>
      <c r="F594">
        <v>2050</v>
      </c>
      <c r="G594">
        <v>1.551600536737286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126</v>
      </c>
      <c r="D595" t="s">
        <v>191</v>
      </c>
      <c r="E595" t="s">
        <v>180</v>
      </c>
      <c r="F595">
        <v>2015</v>
      </c>
      <c r="G595">
        <v>9.8496E-4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126</v>
      </c>
      <c r="D596" t="s">
        <v>191</v>
      </c>
      <c r="E596" t="s">
        <v>180</v>
      </c>
      <c r="F596">
        <v>2020</v>
      </c>
      <c r="G596">
        <v>9.8496E-4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126</v>
      </c>
      <c r="D597" t="s">
        <v>191</v>
      </c>
      <c r="E597" t="s">
        <v>180</v>
      </c>
      <c r="F597">
        <v>2025</v>
      </c>
      <c r="G597">
        <v>8.3721600000000011E-4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126</v>
      </c>
      <c r="D598" t="s">
        <v>191</v>
      </c>
      <c r="E598" t="s">
        <v>180</v>
      </c>
      <c r="F598">
        <v>2030</v>
      </c>
      <c r="G598">
        <v>7.1163360000000013E-4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126</v>
      </c>
      <c r="D599" t="s">
        <v>191</v>
      </c>
      <c r="E599" t="s">
        <v>180</v>
      </c>
      <c r="F599">
        <v>2035</v>
      </c>
      <c r="G599">
        <v>6.0488856000000008E-4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126</v>
      </c>
      <c r="D600" t="s">
        <v>191</v>
      </c>
      <c r="E600" t="s">
        <v>180</v>
      </c>
      <c r="F600">
        <v>2040</v>
      </c>
      <c r="G600">
        <v>5.1415527600000006E-4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126</v>
      </c>
      <c r="D601" t="s">
        <v>191</v>
      </c>
      <c r="E601" t="s">
        <v>180</v>
      </c>
      <c r="F601">
        <v>2045</v>
      </c>
      <c r="G601">
        <v>4.3703198460000011E-4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126</v>
      </c>
      <c r="D602" t="s">
        <v>191</v>
      </c>
      <c r="E602" t="s">
        <v>180</v>
      </c>
      <c r="F602">
        <v>2050</v>
      </c>
      <c r="G602">
        <v>3.7147718690999979E-4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126</v>
      </c>
      <c r="D603" t="s">
        <v>192</v>
      </c>
      <c r="E603" t="s">
        <v>180</v>
      </c>
      <c r="F603">
        <v>2015</v>
      </c>
      <c r="G603">
        <v>7.2925090901454007E-2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126</v>
      </c>
      <c r="D604" t="s">
        <v>192</v>
      </c>
      <c r="E604" t="s">
        <v>180</v>
      </c>
      <c r="F604">
        <v>2020</v>
      </c>
      <c r="G604">
        <v>6.1986327266236013E-2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126</v>
      </c>
      <c r="D605" t="s">
        <v>192</v>
      </c>
      <c r="E605" t="s">
        <v>180</v>
      </c>
      <c r="F605">
        <v>2025</v>
      </c>
      <c r="G605">
        <v>3.6462545450727003E-2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126</v>
      </c>
      <c r="D606" t="s">
        <v>192</v>
      </c>
      <c r="E606" t="s">
        <v>180</v>
      </c>
      <c r="F606">
        <v>2030</v>
      </c>
      <c r="G606">
        <v>7.2925090901450008E-3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126</v>
      </c>
      <c r="D607" t="s">
        <v>193</v>
      </c>
      <c r="E607" t="s">
        <v>180</v>
      </c>
      <c r="F607">
        <v>2015</v>
      </c>
      <c r="G607">
        <v>3.6238967999998997E-2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126</v>
      </c>
      <c r="D608" t="s">
        <v>193</v>
      </c>
      <c r="E608" t="s">
        <v>180</v>
      </c>
      <c r="F608">
        <v>2020</v>
      </c>
      <c r="G608">
        <v>3.0803122799999999E-2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126</v>
      </c>
      <c r="D609" t="s">
        <v>193</v>
      </c>
      <c r="E609" t="s">
        <v>180</v>
      </c>
      <c r="F609">
        <v>2025</v>
      </c>
      <c r="G609">
        <v>7.2223267032277008E-2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126</v>
      </c>
      <c r="D610" t="s">
        <v>193</v>
      </c>
      <c r="E610" t="s">
        <v>180</v>
      </c>
      <c r="F610">
        <v>2030</v>
      </c>
      <c r="G610">
        <v>6.7574317688410004E-2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126</v>
      </c>
      <c r="D611" t="s">
        <v>193</v>
      </c>
      <c r="E611" t="s">
        <v>180</v>
      </c>
      <c r="F611">
        <v>2035</v>
      </c>
      <c r="G611">
        <v>4.4298278665411001E-2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126</v>
      </c>
      <c r="D612" t="s">
        <v>193</v>
      </c>
      <c r="E612" t="s">
        <v>180</v>
      </c>
      <c r="F612">
        <v>2050</v>
      </c>
      <c r="G612">
        <v>1.6215571269959999E-3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126</v>
      </c>
      <c r="D613" t="s">
        <v>194</v>
      </c>
      <c r="E613" t="s">
        <v>180</v>
      </c>
      <c r="F613">
        <v>2015</v>
      </c>
      <c r="G613">
        <v>3.5065351586014003E-2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126</v>
      </c>
      <c r="D614" t="s">
        <v>194</v>
      </c>
      <c r="E614" t="s">
        <v>180</v>
      </c>
      <c r="F614">
        <v>2020</v>
      </c>
      <c r="G614">
        <v>3.5065351586014003E-2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126</v>
      </c>
      <c r="D615" t="s">
        <v>194</v>
      </c>
      <c r="E615" t="s">
        <v>180</v>
      </c>
      <c r="F615">
        <v>2025</v>
      </c>
      <c r="G615">
        <v>3.5062531791194E-2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126</v>
      </c>
      <c r="D616" t="s">
        <v>194</v>
      </c>
      <c r="E616" t="s">
        <v>180</v>
      </c>
      <c r="F616">
        <v>2030</v>
      </c>
      <c r="G616">
        <v>3.5061388631131001E-2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126</v>
      </c>
      <c r="D617" t="s">
        <v>194</v>
      </c>
      <c r="E617" t="s">
        <v>180</v>
      </c>
      <c r="F617">
        <v>2035</v>
      </c>
      <c r="G617">
        <v>3.4986790180324003E-2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126</v>
      </c>
      <c r="D618" t="s">
        <v>194</v>
      </c>
      <c r="E618" t="s">
        <v>180</v>
      </c>
      <c r="F618">
        <v>2040</v>
      </c>
      <c r="G618">
        <v>3.4986790180324003E-2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126</v>
      </c>
      <c r="D619" t="s">
        <v>194</v>
      </c>
      <c r="E619" t="s">
        <v>180</v>
      </c>
      <c r="F619">
        <v>2045</v>
      </c>
      <c r="G619">
        <v>3.5060855156435998E-2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126</v>
      </c>
      <c r="D620" t="s">
        <v>194</v>
      </c>
      <c r="E620" t="s">
        <v>180</v>
      </c>
      <c r="F620">
        <v>2050</v>
      </c>
      <c r="G620">
        <v>3.5060855156435998E-2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126</v>
      </c>
      <c r="D621" t="s">
        <v>195</v>
      </c>
      <c r="E621" t="s">
        <v>180</v>
      </c>
      <c r="F621">
        <v>2015</v>
      </c>
      <c r="G621">
        <v>1.4065920000000001E-2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126</v>
      </c>
      <c r="D622" t="s">
        <v>195</v>
      </c>
      <c r="E622" t="s">
        <v>180</v>
      </c>
      <c r="F622">
        <v>2020</v>
      </c>
      <c r="G622">
        <v>1.1956032E-2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126</v>
      </c>
      <c r="D623" t="s">
        <v>196</v>
      </c>
      <c r="E623" t="s">
        <v>180</v>
      </c>
      <c r="F623">
        <v>2015</v>
      </c>
      <c r="G623">
        <v>1.3311300954135E-2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126</v>
      </c>
      <c r="D624" t="s">
        <v>196</v>
      </c>
      <c r="E624" t="s">
        <v>180</v>
      </c>
      <c r="F624">
        <v>2020</v>
      </c>
      <c r="G624">
        <v>7.7798275559912006E-2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126</v>
      </c>
      <c r="D625" t="s">
        <v>196</v>
      </c>
      <c r="E625" t="s">
        <v>180</v>
      </c>
      <c r="F625">
        <v>2025</v>
      </c>
      <c r="G625">
        <v>7.7795765643293005E-2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126</v>
      </c>
      <c r="D626" t="s">
        <v>196</v>
      </c>
      <c r="E626" t="s">
        <v>180</v>
      </c>
      <c r="F626">
        <v>2030</v>
      </c>
      <c r="G626">
        <v>0.13771016000303599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126</v>
      </c>
      <c r="D627" t="s">
        <v>196</v>
      </c>
      <c r="E627" t="s">
        <v>180</v>
      </c>
      <c r="F627">
        <v>2035</v>
      </c>
      <c r="G627">
        <v>0.214352708799848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126</v>
      </c>
      <c r="D628" t="s">
        <v>196</v>
      </c>
      <c r="E628" t="s">
        <v>180</v>
      </c>
      <c r="F628">
        <v>2040</v>
      </c>
      <c r="G628">
        <v>0.48334142542105202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126</v>
      </c>
      <c r="D629" t="s">
        <v>196</v>
      </c>
      <c r="E629" t="s">
        <v>180</v>
      </c>
      <c r="F629">
        <v>2045</v>
      </c>
      <c r="G629">
        <v>0.48443510189853112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126</v>
      </c>
      <c r="D630" t="s">
        <v>196</v>
      </c>
      <c r="E630" t="s">
        <v>180</v>
      </c>
      <c r="F630">
        <v>2050</v>
      </c>
      <c r="G630">
        <v>0.54047579461750705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126</v>
      </c>
      <c r="D631" t="s">
        <v>199</v>
      </c>
      <c r="E631" t="s">
        <v>180</v>
      </c>
      <c r="F631">
        <v>2040</v>
      </c>
      <c r="G631">
        <v>4.2311132256618013E-2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126</v>
      </c>
      <c r="D632" t="s">
        <v>199</v>
      </c>
      <c r="E632" t="s">
        <v>180</v>
      </c>
      <c r="F632">
        <v>2045</v>
      </c>
      <c r="G632">
        <v>4.2311132256618013E-2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126</v>
      </c>
      <c r="D633" t="s">
        <v>199</v>
      </c>
      <c r="E633" t="s">
        <v>180</v>
      </c>
      <c r="F633">
        <v>2050</v>
      </c>
      <c r="G633">
        <v>4.2311132256618013E-2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126</v>
      </c>
      <c r="D634" t="s">
        <v>197</v>
      </c>
      <c r="E634" t="s">
        <v>180</v>
      </c>
      <c r="F634">
        <v>2015</v>
      </c>
      <c r="G634">
        <v>1.3928545391827999E-2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126</v>
      </c>
      <c r="D635" t="s">
        <v>197</v>
      </c>
      <c r="E635" t="s">
        <v>180</v>
      </c>
      <c r="F635">
        <v>2020</v>
      </c>
      <c r="G635">
        <v>2.8718170145472999E-2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126</v>
      </c>
      <c r="D636" t="s">
        <v>197</v>
      </c>
      <c r="E636" t="s">
        <v>180</v>
      </c>
      <c r="F636">
        <v>2025</v>
      </c>
      <c r="G636">
        <v>0.13936688806053199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126</v>
      </c>
      <c r="D637" t="s">
        <v>197</v>
      </c>
      <c r="E637" t="s">
        <v>180</v>
      </c>
      <c r="F637">
        <v>2030</v>
      </c>
      <c r="G637">
        <v>0.28138842800207903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126</v>
      </c>
      <c r="D638" t="s">
        <v>197</v>
      </c>
      <c r="E638" t="s">
        <v>180</v>
      </c>
      <c r="F638">
        <v>2035</v>
      </c>
      <c r="G638">
        <v>0.37593030393509402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126</v>
      </c>
      <c r="D639" t="s">
        <v>197</v>
      </c>
      <c r="E639" t="s">
        <v>180</v>
      </c>
      <c r="F639">
        <v>2040</v>
      </c>
      <c r="G639">
        <v>0.38043837388985002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126</v>
      </c>
      <c r="D640" t="s">
        <v>197</v>
      </c>
      <c r="E640" t="s">
        <v>180</v>
      </c>
      <c r="F640">
        <v>2045</v>
      </c>
      <c r="G640">
        <v>0.37934775572765811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126</v>
      </c>
      <c r="D641" t="s">
        <v>197</v>
      </c>
      <c r="E641" t="s">
        <v>180</v>
      </c>
      <c r="F641">
        <v>2050</v>
      </c>
      <c r="G641">
        <v>0.323372617806372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135</v>
      </c>
      <c r="D642" t="s">
        <v>191</v>
      </c>
      <c r="E642" t="s">
        <v>180</v>
      </c>
      <c r="F642">
        <v>2015</v>
      </c>
      <c r="G642">
        <v>7.4296000000000006E-3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135</v>
      </c>
      <c r="D643" t="s">
        <v>191</v>
      </c>
      <c r="E643" t="s">
        <v>180</v>
      </c>
      <c r="F643">
        <v>2020</v>
      </c>
      <c r="G643">
        <v>7.4296000000000006E-3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135</v>
      </c>
      <c r="D644" t="s">
        <v>191</v>
      </c>
      <c r="E644" t="s">
        <v>180</v>
      </c>
      <c r="F644">
        <v>2025</v>
      </c>
      <c r="G644">
        <v>6.3151600000000002E-3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135</v>
      </c>
      <c r="D645" t="s">
        <v>191</v>
      </c>
      <c r="E645" t="s">
        <v>180</v>
      </c>
      <c r="F645">
        <v>2030</v>
      </c>
      <c r="G645">
        <v>5.3678860000000014E-3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135</v>
      </c>
      <c r="D646" t="s">
        <v>191</v>
      </c>
      <c r="E646" t="s">
        <v>180</v>
      </c>
      <c r="F646">
        <v>2035</v>
      </c>
      <c r="G646">
        <v>4.562703099999E-3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135</v>
      </c>
      <c r="D647" t="s">
        <v>191</v>
      </c>
      <c r="E647" t="s">
        <v>180</v>
      </c>
      <c r="F647">
        <v>2040</v>
      </c>
      <c r="G647">
        <v>3.8782976349999998E-3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135</v>
      </c>
      <c r="D648" t="s">
        <v>191</v>
      </c>
      <c r="E648" t="s">
        <v>180</v>
      </c>
      <c r="F648">
        <v>2045</v>
      </c>
      <c r="G648">
        <v>3.2965529897500002E-3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135</v>
      </c>
      <c r="D649" t="s">
        <v>191</v>
      </c>
      <c r="E649" t="s">
        <v>180</v>
      </c>
      <c r="F649">
        <v>2050</v>
      </c>
      <c r="G649">
        <v>2.8020700412870001E-3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135</v>
      </c>
      <c r="D650" t="s">
        <v>192</v>
      </c>
      <c r="E650" t="s">
        <v>180</v>
      </c>
      <c r="F650">
        <v>2015</v>
      </c>
      <c r="G650">
        <v>1.6675200000000001E-2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135</v>
      </c>
      <c r="D651" t="s">
        <v>192</v>
      </c>
      <c r="E651" t="s">
        <v>180</v>
      </c>
      <c r="F651">
        <v>2020</v>
      </c>
      <c r="G651">
        <v>1.417392E-2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135</v>
      </c>
      <c r="D652" t="s">
        <v>192</v>
      </c>
      <c r="E652" t="s">
        <v>180</v>
      </c>
      <c r="F652">
        <v>2025</v>
      </c>
      <c r="G652">
        <v>8.3375999999999988E-3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135</v>
      </c>
      <c r="D653" t="s">
        <v>192</v>
      </c>
      <c r="E653" t="s">
        <v>180</v>
      </c>
      <c r="F653">
        <v>2030</v>
      </c>
      <c r="G653">
        <v>1.66752E-3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135</v>
      </c>
      <c r="D654" t="s">
        <v>193</v>
      </c>
      <c r="E654" t="s">
        <v>180</v>
      </c>
      <c r="F654">
        <v>2015</v>
      </c>
      <c r="G654">
        <v>1.471104E-2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135</v>
      </c>
      <c r="D655" t="s">
        <v>193</v>
      </c>
      <c r="E655" t="s">
        <v>180</v>
      </c>
      <c r="F655">
        <v>2020</v>
      </c>
      <c r="G655">
        <v>1.2504384E-2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135</v>
      </c>
      <c r="D656" t="s">
        <v>193</v>
      </c>
      <c r="E656" t="s">
        <v>180</v>
      </c>
      <c r="F656">
        <v>2025</v>
      </c>
      <c r="G656">
        <v>6.3239442383040004E-3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135</v>
      </c>
      <c r="D657" t="s">
        <v>193</v>
      </c>
      <c r="E657" t="s">
        <v>180</v>
      </c>
      <c r="F657">
        <v>2030</v>
      </c>
      <c r="G657">
        <v>2.8174444339560002E-2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135</v>
      </c>
      <c r="D658" t="s">
        <v>193</v>
      </c>
      <c r="E658" t="s">
        <v>180</v>
      </c>
      <c r="F658">
        <v>2035</v>
      </c>
      <c r="G658">
        <v>1.1496828233533001E-2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135</v>
      </c>
      <c r="D659" t="s">
        <v>194</v>
      </c>
      <c r="E659" t="s">
        <v>180</v>
      </c>
      <c r="F659">
        <v>2015</v>
      </c>
      <c r="G659">
        <v>8.9127619097575776E-4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135</v>
      </c>
      <c r="D660" t="s">
        <v>194</v>
      </c>
      <c r="E660" t="s">
        <v>180</v>
      </c>
      <c r="F660">
        <v>2020</v>
      </c>
      <c r="G660">
        <v>1.2294997909749999E-3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135</v>
      </c>
      <c r="D661" t="s">
        <v>194</v>
      </c>
      <c r="E661" t="s">
        <v>180</v>
      </c>
      <c r="F661">
        <v>2025</v>
      </c>
      <c r="G661">
        <v>1.2294997909749999E-3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135</v>
      </c>
      <c r="D662" t="s">
        <v>194</v>
      </c>
      <c r="E662" t="s">
        <v>180</v>
      </c>
      <c r="F662">
        <v>2030</v>
      </c>
      <c r="G662">
        <v>1.5639233148370001E-3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135</v>
      </c>
      <c r="D663" t="s">
        <v>194</v>
      </c>
      <c r="E663" t="s">
        <v>180</v>
      </c>
      <c r="F663">
        <v>2035</v>
      </c>
      <c r="G663">
        <v>1.5639233148370001E-3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135</v>
      </c>
      <c r="D664" t="s">
        <v>194</v>
      </c>
      <c r="E664" t="s">
        <v>180</v>
      </c>
      <c r="F664">
        <v>2040</v>
      </c>
      <c r="G664">
        <v>1.563289968814E-3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135</v>
      </c>
      <c r="D665" t="s">
        <v>194</v>
      </c>
      <c r="E665" t="s">
        <v>180</v>
      </c>
      <c r="F665">
        <v>2045</v>
      </c>
      <c r="G665">
        <v>1.493621906275E-3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135</v>
      </c>
      <c r="D666" t="s">
        <v>194</v>
      </c>
      <c r="E666" t="s">
        <v>180</v>
      </c>
      <c r="F666">
        <v>2050</v>
      </c>
      <c r="G666">
        <v>1.490756015521E-3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135</v>
      </c>
      <c r="D667" t="s">
        <v>198</v>
      </c>
      <c r="E667" t="s">
        <v>180</v>
      </c>
      <c r="F667">
        <v>2015</v>
      </c>
      <c r="G667">
        <v>4.5601919999998998E-2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135</v>
      </c>
      <c r="D668" t="s">
        <v>198</v>
      </c>
      <c r="E668" t="s">
        <v>180</v>
      </c>
      <c r="F668">
        <v>2020</v>
      </c>
      <c r="G668">
        <v>5.3585971200000013E-2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135</v>
      </c>
      <c r="D669" t="s">
        <v>198</v>
      </c>
      <c r="E669" t="s">
        <v>180</v>
      </c>
      <c r="F669">
        <v>2025</v>
      </c>
      <c r="G669">
        <v>5.3585971199999007E-2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135</v>
      </c>
      <c r="D670" t="s">
        <v>198</v>
      </c>
      <c r="E670" t="s">
        <v>180</v>
      </c>
      <c r="F670">
        <v>2030</v>
      </c>
      <c r="G670">
        <v>5.3585971199999007E-2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135</v>
      </c>
      <c r="D671" t="s">
        <v>198</v>
      </c>
      <c r="E671" t="s">
        <v>180</v>
      </c>
      <c r="F671">
        <v>2035</v>
      </c>
      <c r="G671">
        <v>2.6792985599999E-2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135</v>
      </c>
      <c r="D672" t="s">
        <v>196</v>
      </c>
      <c r="E672" t="s">
        <v>180</v>
      </c>
      <c r="F672">
        <v>2015</v>
      </c>
      <c r="G672">
        <v>1.164046087809897E-4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135</v>
      </c>
      <c r="D673" t="s">
        <v>196</v>
      </c>
      <c r="E673" t="s">
        <v>180</v>
      </c>
      <c r="F673">
        <v>2020</v>
      </c>
      <c r="G673">
        <v>1.164046087809897E-4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135</v>
      </c>
      <c r="D674" t="s">
        <v>196</v>
      </c>
      <c r="E674" t="s">
        <v>180</v>
      </c>
      <c r="F674">
        <v>2025</v>
      </c>
      <c r="G674">
        <v>4.8166983230679007E-2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135</v>
      </c>
      <c r="D675" t="s">
        <v>196</v>
      </c>
      <c r="E675" t="s">
        <v>180</v>
      </c>
      <c r="F675">
        <v>2030</v>
      </c>
      <c r="G675">
        <v>6.5307668092453003E-2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135</v>
      </c>
      <c r="D676" t="s">
        <v>196</v>
      </c>
      <c r="E676" t="s">
        <v>180</v>
      </c>
      <c r="F676">
        <v>2035</v>
      </c>
      <c r="G676">
        <v>0.13827099421809699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135</v>
      </c>
      <c r="D677" t="s">
        <v>196</v>
      </c>
      <c r="E677" t="s">
        <v>180</v>
      </c>
      <c r="F677">
        <v>2040</v>
      </c>
      <c r="G677">
        <v>0.222425815140748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135</v>
      </c>
      <c r="D678" t="s">
        <v>196</v>
      </c>
      <c r="E678" t="s">
        <v>180</v>
      </c>
      <c r="F678">
        <v>2045</v>
      </c>
      <c r="G678">
        <v>0.22307722784853601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135</v>
      </c>
      <c r="D679" t="s">
        <v>196</v>
      </c>
      <c r="E679" t="s">
        <v>180</v>
      </c>
      <c r="F679">
        <v>2050</v>
      </c>
      <c r="G679">
        <v>0.25547612151829602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135</v>
      </c>
      <c r="D680" t="s">
        <v>197</v>
      </c>
      <c r="E680" t="s">
        <v>180</v>
      </c>
      <c r="F680">
        <v>2015</v>
      </c>
      <c r="G680">
        <v>1.9627265194260002E-3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135</v>
      </c>
      <c r="D681" t="s">
        <v>197</v>
      </c>
      <c r="E681" t="s">
        <v>180</v>
      </c>
      <c r="F681">
        <v>2020</v>
      </c>
      <c r="G681">
        <v>1.9627265194260002E-3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135</v>
      </c>
      <c r="D682" t="s">
        <v>197</v>
      </c>
      <c r="E682" t="s">
        <v>180</v>
      </c>
      <c r="F682">
        <v>2025</v>
      </c>
      <c r="G682">
        <v>5.0453008098738997E-2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135</v>
      </c>
      <c r="D683" t="s">
        <v>197</v>
      </c>
      <c r="E683" t="s">
        <v>180</v>
      </c>
      <c r="F683">
        <v>2030</v>
      </c>
      <c r="G683">
        <v>7.9128124433543001E-2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135</v>
      </c>
      <c r="D684" t="s">
        <v>197</v>
      </c>
      <c r="E684" t="s">
        <v>180</v>
      </c>
      <c r="F684">
        <v>2035</v>
      </c>
      <c r="G684">
        <v>0.14412668117712199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135</v>
      </c>
      <c r="D685" t="s">
        <v>197</v>
      </c>
      <c r="E685" t="s">
        <v>180</v>
      </c>
      <c r="F685">
        <v>2040</v>
      </c>
      <c r="G685">
        <v>0.213881314600738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135</v>
      </c>
      <c r="D686" t="s">
        <v>197</v>
      </c>
      <c r="E686" t="s">
        <v>180</v>
      </c>
      <c r="F686">
        <v>2045</v>
      </c>
      <c r="G686">
        <v>0.213881314600738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135</v>
      </c>
      <c r="D687" t="s">
        <v>197</v>
      </c>
      <c r="E687" t="s">
        <v>180</v>
      </c>
      <c r="F687">
        <v>2050</v>
      </c>
      <c r="G687">
        <v>0.181979769770196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125</v>
      </c>
      <c r="D688" t="s">
        <v>191</v>
      </c>
      <c r="E688" t="s">
        <v>180</v>
      </c>
      <c r="F688">
        <v>2015</v>
      </c>
      <c r="G688">
        <v>2.0114400000000002E-3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125</v>
      </c>
      <c r="D689" t="s">
        <v>191</v>
      </c>
      <c r="E689" t="s">
        <v>180</v>
      </c>
      <c r="F689">
        <v>2020</v>
      </c>
      <c r="G689">
        <v>2.0114400000000002E-3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125</v>
      </c>
      <c r="D690" t="s">
        <v>191</v>
      </c>
      <c r="E690" t="s">
        <v>180</v>
      </c>
      <c r="F690">
        <v>2025</v>
      </c>
      <c r="G690">
        <v>1.7097239999990001E-3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125</v>
      </c>
      <c r="D691" t="s">
        <v>191</v>
      </c>
      <c r="E691" t="s">
        <v>180</v>
      </c>
      <c r="F691">
        <v>2030</v>
      </c>
      <c r="G691">
        <v>1.4532653999999999E-3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125</v>
      </c>
      <c r="D692" t="s">
        <v>191</v>
      </c>
      <c r="E692" t="s">
        <v>180</v>
      </c>
      <c r="F692">
        <v>2035</v>
      </c>
      <c r="G692">
        <v>1.235275589999E-3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125</v>
      </c>
      <c r="D693" t="s">
        <v>191</v>
      </c>
      <c r="E693" t="s">
        <v>180</v>
      </c>
      <c r="F693">
        <v>2040</v>
      </c>
      <c r="G693">
        <v>1.0499842515E-3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125</v>
      </c>
      <c r="D694" t="s">
        <v>191</v>
      </c>
      <c r="E694" t="s">
        <v>180</v>
      </c>
      <c r="F694">
        <v>2045</v>
      </c>
      <c r="G694">
        <v>8.9248661377499942E-4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125</v>
      </c>
      <c r="D695" t="s">
        <v>191</v>
      </c>
      <c r="E695" t="s">
        <v>180</v>
      </c>
      <c r="F695">
        <v>2050</v>
      </c>
      <c r="G695">
        <v>7.5861362170874958E-4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125</v>
      </c>
      <c r="D696" t="s">
        <v>192</v>
      </c>
      <c r="E696" t="s">
        <v>180</v>
      </c>
      <c r="F696">
        <v>2015</v>
      </c>
      <c r="G696">
        <v>1.7897328000000001E-2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125</v>
      </c>
      <c r="D697" t="s">
        <v>192</v>
      </c>
      <c r="E697" t="s">
        <v>180</v>
      </c>
      <c r="F697">
        <v>2020</v>
      </c>
      <c r="G697">
        <v>1.52127288E-2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125</v>
      </c>
      <c r="D698" t="s">
        <v>192</v>
      </c>
      <c r="E698" t="s">
        <v>180</v>
      </c>
      <c r="F698">
        <v>2025</v>
      </c>
      <c r="G698">
        <v>8.9486639999990011E-3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125</v>
      </c>
      <c r="D699" t="s">
        <v>193</v>
      </c>
      <c r="E699" t="s">
        <v>180</v>
      </c>
      <c r="F699">
        <v>2015</v>
      </c>
      <c r="G699">
        <v>5.4657719999999008E-2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125</v>
      </c>
      <c r="D700" t="s">
        <v>193</v>
      </c>
      <c r="E700" t="s">
        <v>180</v>
      </c>
      <c r="F700">
        <v>2020</v>
      </c>
      <c r="G700">
        <v>4.6459062000000002E-2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125</v>
      </c>
      <c r="D701" t="s">
        <v>193</v>
      </c>
      <c r="E701" t="s">
        <v>180</v>
      </c>
      <c r="F701">
        <v>2025</v>
      </c>
      <c r="G701">
        <v>2.2432060934351E-2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125</v>
      </c>
      <c r="D702" t="s">
        <v>193</v>
      </c>
      <c r="E702" t="s">
        <v>180</v>
      </c>
      <c r="F702">
        <v>2030</v>
      </c>
      <c r="G702">
        <v>2.3190816594389999E-2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125</v>
      </c>
      <c r="D703" t="s">
        <v>193</v>
      </c>
      <c r="E703" t="s">
        <v>180</v>
      </c>
      <c r="F703">
        <v>2035</v>
      </c>
      <c r="G703">
        <v>1.8355546963397001E-2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125</v>
      </c>
      <c r="D704" t="s">
        <v>193</v>
      </c>
      <c r="E704" t="s">
        <v>180</v>
      </c>
      <c r="F704">
        <v>2050</v>
      </c>
      <c r="G704">
        <v>4.8707555533696498E-5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125</v>
      </c>
      <c r="D705" t="s">
        <v>194</v>
      </c>
      <c r="E705" t="s">
        <v>180</v>
      </c>
      <c r="F705">
        <v>2015</v>
      </c>
      <c r="G705">
        <v>5.1764667353740006E-3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125</v>
      </c>
      <c r="D706" t="s">
        <v>194</v>
      </c>
      <c r="E706" t="s">
        <v>180</v>
      </c>
      <c r="F706">
        <v>2020</v>
      </c>
      <c r="G706">
        <v>5.1764667353740006E-3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125</v>
      </c>
      <c r="D707" t="s">
        <v>194</v>
      </c>
      <c r="E707" t="s">
        <v>180</v>
      </c>
      <c r="F707">
        <v>2025</v>
      </c>
      <c r="G707">
        <v>5.0438819397030004E-3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125</v>
      </c>
      <c r="D708" t="s">
        <v>194</v>
      </c>
      <c r="E708" t="s">
        <v>180</v>
      </c>
      <c r="F708">
        <v>2030</v>
      </c>
      <c r="G708">
        <v>4.7702829495470007E-3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125</v>
      </c>
      <c r="D709" t="s">
        <v>194</v>
      </c>
      <c r="E709" t="s">
        <v>180</v>
      </c>
      <c r="F709">
        <v>2035</v>
      </c>
      <c r="G709">
        <v>4.5605459860380004E-3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125</v>
      </c>
      <c r="D710" t="s">
        <v>194</v>
      </c>
      <c r="E710" t="s">
        <v>180</v>
      </c>
      <c r="F710">
        <v>2040</v>
      </c>
      <c r="G710">
        <v>4.5605459860380004E-3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125</v>
      </c>
      <c r="D711" t="s">
        <v>194</v>
      </c>
      <c r="E711" t="s">
        <v>180</v>
      </c>
      <c r="F711">
        <v>2045</v>
      </c>
      <c r="G711">
        <v>4.3834347724080007E-3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125</v>
      </c>
      <c r="D712" t="s">
        <v>194</v>
      </c>
      <c r="E712" t="s">
        <v>180</v>
      </c>
      <c r="F712">
        <v>2050</v>
      </c>
      <c r="G712">
        <v>4.2089028573460002E-3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125</v>
      </c>
      <c r="D713" t="s">
        <v>195</v>
      </c>
      <c r="E713" t="s">
        <v>180</v>
      </c>
      <c r="F713">
        <v>2015</v>
      </c>
      <c r="G713">
        <v>1.2882600000000001E-3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125</v>
      </c>
      <c r="D714" t="s">
        <v>195</v>
      </c>
      <c r="E714" t="s">
        <v>180</v>
      </c>
      <c r="F714">
        <v>2020</v>
      </c>
      <c r="G714">
        <v>1.0950210000000001E-3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125</v>
      </c>
      <c r="D715" t="s">
        <v>196</v>
      </c>
      <c r="E715" t="s">
        <v>180</v>
      </c>
      <c r="F715">
        <v>2045</v>
      </c>
      <c r="G715">
        <v>7.8742193564120006E-3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125</v>
      </c>
      <c r="D716" t="s">
        <v>196</v>
      </c>
      <c r="E716" t="s">
        <v>180</v>
      </c>
      <c r="F716">
        <v>2050</v>
      </c>
      <c r="G716">
        <v>1.0493976220173E-2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125</v>
      </c>
      <c r="D717" t="s">
        <v>199</v>
      </c>
      <c r="E717" t="s">
        <v>180</v>
      </c>
      <c r="F717">
        <v>2015</v>
      </c>
      <c r="G717">
        <v>4.3936764720965427E-4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125</v>
      </c>
      <c r="D718" t="s">
        <v>199</v>
      </c>
      <c r="E718" t="s">
        <v>180</v>
      </c>
      <c r="F718">
        <v>2020</v>
      </c>
      <c r="G718">
        <v>4.3936764720965427E-4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125</v>
      </c>
      <c r="D719" t="s">
        <v>199</v>
      </c>
      <c r="E719" t="s">
        <v>180</v>
      </c>
      <c r="F719">
        <v>2025</v>
      </c>
      <c r="G719">
        <v>4.3936764720965427E-4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125</v>
      </c>
      <c r="D720" t="s">
        <v>199</v>
      </c>
      <c r="E720" t="s">
        <v>180</v>
      </c>
      <c r="F720">
        <v>2030</v>
      </c>
      <c r="G720">
        <v>3.7346250012820618E-4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125</v>
      </c>
      <c r="D721" t="s">
        <v>199</v>
      </c>
      <c r="E721" t="s">
        <v>180</v>
      </c>
      <c r="F721">
        <v>2035</v>
      </c>
      <c r="G721">
        <v>4.3980948292423001E-2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125</v>
      </c>
      <c r="D722" t="s">
        <v>199</v>
      </c>
      <c r="E722" t="s">
        <v>180</v>
      </c>
      <c r="F722">
        <v>2040</v>
      </c>
      <c r="G722">
        <v>0.10651074575321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125</v>
      </c>
      <c r="D723" t="s">
        <v>199</v>
      </c>
      <c r="E723" t="s">
        <v>180</v>
      </c>
      <c r="F723">
        <v>2045</v>
      </c>
      <c r="G723">
        <v>0.137426499216112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125</v>
      </c>
      <c r="D724" t="s">
        <v>199</v>
      </c>
      <c r="E724" t="s">
        <v>180</v>
      </c>
      <c r="F724">
        <v>2050</v>
      </c>
      <c r="G724">
        <v>0.137426499216112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125</v>
      </c>
      <c r="D725" t="s">
        <v>197</v>
      </c>
      <c r="E725" t="s">
        <v>180</v>
      </c>
      <c r="F725">
        <v>2015</v>
      </c>
      <c r="G725">
        <v>2.0174127402890998E-2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125</v>
      </c>
      <c r="D726" t="s">
        <v>197</v>
      </c>
      <c r="E726" t="s">
        <v>180</v>
      </c>
      <c r="F726">
        <v>2020</v>
      </c>
      <c r="G726">
        <v>0.134805546617393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125</v>
      </c>
      <c r="D727" t="s">
        <v>197</v>
      </c>
      <c r="E727" t="s">
        <v>180</v>
      </c>
      <c r="F727">
        <v>2025</v>
      </c>
      <c r="G727">
        <v>0.135239847413064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125</v>
      </c>
      <c r="D728" t="s">
        <v>197</v>
      </c>
      <c r="E728" t="s">
        <v>180</v>
      </c>
      <c r="F728">
        <v>2030</v>
      </c>
      <c r="G728">
        <v>0.24481535323464301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125</v>
      </c>
      <c r="D729" t="s">
        <v>197</v>
      </c>
      <c r="E729" t="s">
        <v>180</v>
      </c>
      <c r="F729">
        <v>2035</v>
      </c>
      <c r="G729">
        <v>0.24248247601379699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125</v>
      </c>
      <c r="D730" t="s">
        <v>197</v>
      </c>
      <c r="E730" t="s">
        <v>180</v>
      </c>
      <c r="F730">
        <v>2040</v>
      </c>
      <c r="G730">
        <v>0.24049953037607799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125</v>
      </c>
      <c r="D731" t="s">
        <v>197</v>
      </c>
      <c r="E731" t="s">
        <v>180</v>
      </c>
      <c r="F731">
        <v>2045</v>
      </c>
      <c r="G731">
        <v>0.20604241366366599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125</v>
      </c>
      <c r="D732" t="s">
        <v>197</v>
      </c>
      <c r="E732" t="s">
        <v>180</v>
      </c>
      <c r="F732">
        <v>2050</v>
      </c>
      <c r="G732">
        <v>0.20373106170703301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130</v>
      </c>
      <c r="D733" t="s">
        <v>191</v>
      </c>
      <c r="E733" t="s">
        <v>180</v>
      </c>
      <c r="F733">
        <v>2015</v>
      </c>
      <c r="G733">
        <v>4.1768640000000003E-2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130</v>
      </c>
      <c r="D734" t="s">
        <v>191</v>
      </c>
      <c r="E734" t="s">
        <v>180</v>
      </c>
      <c r="F734">
        <v>2020</v>
      </c>
      <c r="G734">
        <v>4.1768640000000003E-2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130</v>
      </c>
      <c r="D735" t="s">
        <v>191</v>
      </c>
      <c r="E735" t="s">
        <v>180</v>
      </c>
      <c r="F735">
        <v>2025</v>
      </c>
      <c r="G735">
        <v>3.5503344000000013E-2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130</v>
      </c>
      <c r="D736" t="s">
        <v>191</v>
      </c>
      <c r="E736" t="s">
        <v>180</v>
      </c>
      <c r="F736">
        <v>2030</v>
      </c>
      <c r="G736">
        <v>3.0177842400000002E-2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130</v>
      </c>
      <c r="D737" t="s">
        <v>191</v>
      </c>
      <c r="E737" t="s">
        <v>180</v>
      </c>
      <c r="F737">
        <v>2035</v>
      </c>
      <c r="G737">
        <v>2.5651166039999E-2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130</v>
      </c>
      <c r="D738" t="s">
        <v>191</v>
      </c>
      <c r="E738" t="s">
        <v>180</v>
      </c>
      <c r="F738">
        <v>2040</v>
      </c>
      <c r="G738">
        <v>2.1803491133999001E-2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130</v>
      </c>
      <c r="D739" t="s">
        <v>191</v>
      </c>
      <c r="E739" t="s">
        <v>180</v>
      </c>
      <c r="F739">
        <v>2045</v>
      </c>
      <c r="G739">
        <v>1.8532967463899999E-2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130</v>
      </c>
      <c r="D740" t="s">
        <v>191</v>
      </c>
      <c r="E740" t="s">
        <v>180</v>
      </c>
      <c r="F740">
        <v>2050</v>
      </c>
      <c r="G740">
        <v>1.5753022344313999E-2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130</v>
      </c>
      <c r="D741" t="s">
        <v>192</v>
      </c>
      <c r="E741" t="s">
        <v>180</v>
      </c>
      <c r="F741">
        <v>2015</v>
      </c>
      <c r="G741">
        <v>0.12441888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130</v>
      </c>
      <c r="D742" t="s">
        <v>192</v>
      </c>
      <c r="E742" t="s">
        <v>180</v>
      </c>
      <c r="F742">
        <v>2020</v>
      </c>
      <c r="G742">
        <v>0.10575604800000001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130</v>
      </c>
      <c r="D743" t="s">
        <v>192</v>
      </c>
      <c r="E743" t="s">
        <v>180</v>
      </c>
      <c r="F743">
        <v>2025</v>
      </c>
      <c r="G743">
        <v>6.2209439999999998E-2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130</v>
      </c>
      <c r="D744" t="s">
        <v>193</v>
      </c>
      <c r="E744" t="s">
        <v>180</v>
      </c>
      <c r="F744">
        <v>2015</v>
      </c>
      <c r="G744">
        <v>0.32171327999999999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130</v>
      </c>
      <c r="D745" t="s">
        <v>193</v>
      </c>
      <c r="E745" t="s">
        <v>180</v>
      </c>
      <c r="F745">
        <v>2020</v>
      </c>
      <c r="G745">
        <v>0.27345628799999899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130</v>
      </c>
      <c r="D746" t="s">
        <v>193</v>
      </c>
      <c r="E746" t="s">
        <v>180</v>
      </c>
      <c r="F746">
        <v>2025</v>
      </c>
      <c r="G746">
        <v>0.34169994160893502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130</v>
      </c>
      <c r="D747" t="s">
        <v>193</v>
      </c>
      <c r="E747" t="s">
        <v>180</v>
      </c>
      <c r="F747">
        <v>2030</v>
      </c>
      <c r="G747">
        <v>0.49281778690874511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130</v>
      </c>
      <c r="D748" t="s">
        <v>193</v>
      </c>
      <c r="E748" t="s">
        <v>180</v>
      </c>
      <c r="F748">
        <v>2035</v>
      </c>
      <c r="G748">
        <v>0.36810598162739699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130</v>
      </c>
      <c r="D749" t="s">
        <v>193</v>
      </c>
      <c r="E749" t="s">
        <v>180</v>
      </c>
      <c r="F749">
        <v>2050</v>
      </c>
      <c r="G749">
        <v>1.4135211490596E-2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130</v>
      </c>
      <c r="D750" t="s">
        <v>194</v>
      </c>
      <c r="E750" t="s">
        <v>180</v>
      </c>
      <c r="F750">
        <v>2015</v>
      </c>
      <c r="G750">
        <v>0.15716470176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130</v>
      </c>
      <c r="D751" t="s">
        <v>194</v>
      </c>
      <c r="E751" t="s">
        <v>180</v>
      </c>
      <c r="F751">
        <v>2020</v>
      </c>
      <c r="G751">
        <v>0.24494086579441099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130</v>
      </c>
      <c r="D752" t="s">
        <v>194</v>
      </c>
      <c r="E752" t="s">
        <v>180</v>
      </c>
      <c r="F752">
        <v>2025</v>
      </c>
      <c r="G752">
        <v>0.24494086579441099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130</v>
      </c>
      <c r="D753" t="s">
        <v>194</v>
      </c>
      <c r="E753" t="s">
        <v>180</v>
      </c>
      <c r="F753">
        <v>2030</v>
      </c>
      <c r="G753">
        <v>0.24494086579441099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130</v>
      </c>
      <c r="D754" t="s">
        <v>194</v>
      </c>
      <c r="E754" t="s">
        <v>180</v>
      </c>
      <c r="F754">
        <v>2035</v>
      </c>
      <c r="G754">
        <v>0.24494086579441099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130</v>
      </c>
      <c r="D755" t="s">
        <v>194</v>
      </c>
      <c r="E755" t="s">
        <v>180</v>
      </c>
      <c r="F755">
        <v>2040</v>
      </c>
      <c r="G755">
        <v>0.23816071883175899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130</v>
      </c>
      <c r="D756" t="s">
        <v>194</v>
      </c>
      <c r="E756" t="s">
        <v>180</v>
      </c>
      <c r="F756">
        <v>2045</v>
      </c>
      <c r="G756">
        <v>0.24494086579441099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130</v>
      </c>
      <c r="D757" t="s">
        <v>194</v>
      </c>
      <c r="E757" t="s">
        <v>180</v>
      </c>
      <c r="F757">
        <v>2050</v>
      </c>
      <c r="G757">
        <v>0.24494086579441099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130</v>
      </c>
      <c r="D758" t="s">
        <v>195</v>
      </c>
      <c r="E758" t="s">
        <v>180</v>
      </c>
      <c r="F758">
        <v>2015</v>
      </c>
      <c r="G758">
        <v>3.1677120000000003E-2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130</v>
      </c>
      <c r="D759" t="s">
        <v>195</v>
      </c>
      <c r="E759" t="s">
        <v>180</v>
      </c>
      <c r="F759">
        <v>2020</v>
      </c>
      <c r="G759">
        <v>2.6925551999998999E-2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130</v>
      </c>
      <c r="D760" t="s">
        <v>196</v>
      </c>
      <c r="E760" t="s">
        <v>180</v>
      </c>
      <c r="F760">
        <v>2015</v>
      </c>
      <c r="G760">
        <v>6.6830563307068006E-2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130</v>
      </c>
      <c r="D761" t="s">
        <v>196</v>
      </c>
      <c r="E761" t="s">
        <v>180</v>
      </c>
      <c r="F761">
        <v>2020</v>
      </c>
      <c r="G761">
        <v>6.6830563307068006E-2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130</v>
      </c>
      <c r="D762" t="s">
        <v>196</v>
      </c>
      <c r="E762" t="s">
        <v>180</v>
      </c>
      <c r="F762">
        <v>2025</v>
      </c>
      <c r="G762">
        <v>0.35579034397020698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130</v>
      </c>
      <c r="D763" t="s">
        <v>196</v>
      </c>
      <c r="E763" t="s">
        <v>180</v>
      </c>
      <c r="F763">
        <v>2030</v>
      </c>
      <c r="G763">
        <v>0.45043460247626599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130</v>
      </c>
      <c r="D764" t="s">
        <v>196</v>
      </c>
      <c r="E764" t="s">
        <v>180</v>
      </c>
      <c r="F764">
        <v>2035</v>
      </c>
      <c r="G764">
        <v>0.52180607857052808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130</v>
      </c>
      <c r="D765" t="s">
        <v>196</v>
      </c>
      <c r="E765" t="s">
        <v>180</v>
      </c>
      <c r="F765">
        <v>2040</v>
      </c>
      <c r="G765">
        <v>1.0701496639636181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130</v>
      </c>
      <c r="D766" t="s">
        <v>196</v>
      </c>
      <c r="E766" t="s">
        <v>180</v>
      </c>
      <c r="F766">
        <v>2045</v>
      </c>
      <c r="G766">
        <v>1.0701496639636181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130</v>
      </c>
      <c r="D767" t="s">
        <v>196</v>
      </c>
      <c r="E767" t="s">
        <v>180</v>
      </c>
      <c r="F767">
        <v>2050</v>
      </c>
      <c r="G767">
        <v>1.072929609083203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130</v>
      </c>
      <c r="D768" t="s">
        <v>197</v>
      </c>
      <c r="E768" t="s">
        <v>180</v>
      </c>
      <c r="F768">
        <v>2015</v>
      </c>
      <c r="G768">
        <v>5.1262964115987013E-2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130</v>
      </c>
      <c r="D769" t="s">
        <v>197</v>
      </c>
      <c r="E769" t="s">
        <v>180</v>
      </c>
      <c r="F769">
        <v>2020</v>
      </c>
      <c r="G769">
        <v>5.1262964115987013E-2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130</v>
      </c>
      <c r="D770" t="s">
        <v>197</v>
      </c>
      <c r="E770" t="s">
        <v>180</v>
      </c>
      <c r="F770">
        <v>2025</v>
      </c>
      <c r="G770">
        <v>4.4209278092254001E-2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130</v>
      </c>
      <c r="D771" t="s">
        <v>197</v>
      </c>
      <c r="E771" t="s">
        <v>180</v>
      </c>
      <c r="F771">
        <v>2030</v>
      </c>
      <c r="G771">
        <v>3.7577886378415998E-2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130</v>
      </c>
      <c r="D772" t="s">
        <v>197</v>
      </c>
      <c r="E772" t="s">
        <v>180</v>
      </c>
      <c r="F772">
        <v>2035</v>
      </c>
      <c r="G772">
        <v>0.28952897822374801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130</v>
      </c>
      <c r="D773" t="s">
        <v>197</v>
      </c>
      <c r="E773" t="s">
        <v>180</v>
      </c>
      <c r="F773">
        <v>2040</v>
      </c>
      <c r="G773">
        <v>0.28473779771050001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130</v>
      </c>
      <c r="D774" t="s">
        <v>197</v>
      </c>
      <c r="E774" t="s">
        <v>180</v>
      </c>
      <c r="F774">
        <v>2045</v>
      </c>
      <c r="G774">
        <v>0.28473779771050001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130</v>
      </c>
      <c r="D775" t="s">
        <v>197</v>
      </c>
      <c r="E775" t="s">
        <v>180</v>
      </c>
      <c r="F775">
        <v>2050</v>
      </c>
      <c r="G775">
        <v>0.28473779771050001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132</v>
      </c>
      <c r="D776" t="s">
        <v>191</v>
      </c>
      <c r="E776" t="s">
        <v>180</v>
      </c>
      <c r="F776">
        <v>2015</v>
      </c>
      <c r="G776">
        <v>2.2147199999999999E-3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132</v>
      </c>
      <c r="D777" t="s">
        <v>191</v>
      </c>
      <c r="E777" t="s">
        <v>180</v>
      </c>
      <c r="F777">
        <v>2020</v>
      </c>
      <c r="G777">
        <v>2.2147199999999999E-3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132</v>
      </c>
      <c r="D778" t="s">
        <v>191</v>
      </c>
      <c r="E778" t="s">
        <v>180</v>
      </c>
      <c r="F778">
        <v>2025</v>
      </c>
      <c r="G778">
        <v>1.882512E-3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132</v>
      </c>
      <c r="D779" t="s">
        <v>191</v>
      </c>
      <c r="E779" t="s">
        <v>180</v>
      </c>
      <c r="F779">
        <v>2030</v>
      </c>
      <c r="G779">
        <v>1.6001352E-3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132</v>
      </c>
      <c r="D780" t="s">
        <v>191</v>
      </c>
      <c r="E780" t="s">
        <v>180</v>
      </c>
      <c r="F780">
        <v>2035</v>
      </c>
      <c r="G780">
        <v>1.36011492E-3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132</v>
      </c>
      <c r="D781" t="s">
        <v>191</v>
      </c>
      <c r="E781" t="s">
        <v>180</v>
      </c>
      <c r="F781">
        <v>2040</v>
      </c>
      <c r="G781">
        <v>1.1560976819999999E-3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132</v>
      </c>
      <c r="D782" t="s">
        <v>191</v>
      </c>
      <c r="E782" t="s">
        <v>180</v>
      </c>
      <c r="F782">
        <v>2045</v>
      </c>
      <c r="G782">
        <v>9.8268302970000009E-4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132</v>
      </c>
      <c r="D783" t="s">
        <v>191</v>
      </c>
      <c r="E783" t="s">
        <v>180</v>
      </c>
      <c r="F783">
        <v>2050</v>
      </c>
      <c r="G783">
        <v>8.3528057524500027E-4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132</v>
      </c>
      <c r="D784" t="s">
        <v>193</v>
      </c>
      <c r="E784" t="s">
        <v>180</v>
      </c>
      <c r="F784">
        <v>2015</v>
      </c>
      <c r="G784">
        <v>7.9372800000000014E-3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132</v>
      </c>
      <c r="D785" t="s">
        <v>193</v>
      </c>
      <c r="E785" t="s">
        <v>180</v>
      </c>
      <c r="F785">
        <v>2020</v>
      </c>
      <c r="G785">
        <v>6.7466879999990006E-3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132</v>
      </c>
      <c r="D786" t="s">
        <v>194</v>
      </c>
      <c r="E786" t="s">
        <v>180</v>
      </c>
      <c r="F786">
        <v>2015</v>
      </c>
      <c r="G786">
        <v>1.0970210258342E-2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132</v>
      </c>
      <c r="D787" t="s">
        <v>194</v>
      </c>
      <c r="E787" t="s">
        <v>180</v>
      </c>
      <c r="F787">
        <v>2020</v>
      </c>
      <c r="G787">
        <v>2.1752778626341999E-2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132</v>
      </c>
      <c r="D788" t="s">
        <v>194</v>
      </c>
      <c r="E788" t="s">
        <v>180</v>
      </c>
      <c r="F788">
        <v>2025</v>
      </c>
      <c r="G788">
        <v>3.2535346994341997E-2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132</v>
      </c>
      <c r="D789" t="s">
        <v>194</v>
      </c>
      <c r="E789" t="s">
        <v>180</v>
      </c>
      <c r="F789">
        <v>2030</v>
      </c>
      <c r="G789">
        <v>3.2535346994341997E-2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132</v>
      </c>
      <c r="D790" t="s">
        <v>194</v>
      </c>
      <c r="E790" t="s">
        <v>180</v>
      </c>
      <c r="F790">
        <v>2035</v>
      </c>
      <c r="G790">
        <v>3.2535346994341997E-2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132</v>
      </c>
      <c r="D791" t="s">
        <v>194</v>
      </c>
      <c r="E791" t="s">
        <v>180</v>
      </c>
      <c r="F791">
        <v>2040</v>
      </c>
      <c r="G791">
        <v>3.2167461921011997E-2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132</v>
      </c>
      <c r="D792" t="s">
        <v>194</v>
      </c>
      <c r="E792" t="s">
        <v>180</v>
      </c>
      <c r="F792">
        <v>2045</v>
      </c>
      <c r="G792">
        <v>3.2167461921011997E-2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132</v>
      </c>
      <c r="D793" t="s">
        <v>194</v>
      </c>
      <c r="E793" t="s">
        <v>180</v>
      </c>
      <c r="F793">
        <v>2050</v>
      </c>
      <c r="G793">
        <v>3.2167461921011997E-2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132</v>
      </c>
      <c r="D794" t="s">
        <v>196</v>
      </c>
      <c r="E794" t="s">
        <v>180</v>
      </c>
      <c r="F794">
        <v>2030</v>
      </c>
      <c r="G794">
        <v>3.8479329313579999E-3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132</v>
      </c>
      <c r="D795" t="s">
        <v>196</v>
      </c>
      <c r="E795" t="s">
        <v>180</v>
      </c>
      <c r="F795">
        <v>2035</v>
      </c>
      <c r="G795">
        <v>1.0646037718035999E-2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132</v>
      </c>
      <c r="D796" t="s">
        <v>196</v>
      </c>
      <c r="E796" t="s">
        <v>180</v>
      </c>
      <c r="F796">
        <v>2040</v>
      </c>
      <c r="G796">
        <v>2.2617773142406001E-2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132</v>
      </c>
      <c r="D797" t="s">
        <v>196</v>
      </c>
      <c r="E797" t="s">
        <v>180</v>
      </c>
      <c r="F797">
        <v>2045</v>
      </c>
      <c r="G797">
        <v>2.2791187794706E-2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132</v>
      </c>
      <c r="D798" t="s">
        <v>196</v>
      </c>
      <c r="E798" t="s">
        <v>180</v>
      </c>
      <c r="F798">
        <v>2050</v>
      </c>
      <c r="G798">
        <v>2.2938590249160999E-2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132</v>
      </c>
      <c r="D799" t="s">
        <v>199</v>
      </c>
      <c r="E799" t="s">
        <v>180</v>
      </c>
      <c r="F799">
        <v>2035</v>
      </c>
      <c r="G799">
        <v>1.8030967887376001E-2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132</v>
      </c>
      <c r="D800" t="s">
        <v>199</v>
      </c>
      <c r="E800" t="s">
        <v>180</v>
      </c>
      <c r="F800">
        <v>2040</v>
      </c>
      <c r="G800">
        <v>5.1478681922562997E-2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132</v>
      </c>
      <c r="D801" t="s">
        <v>199</v>
      </c>
      <c r="E801" t="s">
        <v>180</v>
      </c>
      <c r="F801">
        <v>2045</v>
      </c>
      <c r="G801">
        <v>5.1478681922562997E-2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132</v>
      </c>
      <c r="D802" t="s">
        <v>199</v>
      </c>
      <c r="E802" t="s">
        <v>180</v>
      </c>
      <c r="F802">
        <v>2050</v>
      </c>
      <c r="G802">
        <v>5.1478681922562997E-2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132</v>
      </c>
      <c r="D803" t="s">
        <v>197</v>
      </c>
      <c r="E803" t="s">
        <v>180</v>
      </c>
      <c r="F803">
        <v>2015</v>
      </c>
      <c r="G803">
        <v>7.1977026552698929E-4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132</v>
      </c>
      <c r="D804" t="s">
        <v>197</v>
      </c>
      <c r="E804" t="s">
        <v>180</v>
      </c>
      <c r="F804">
        <v>2020</v>
      </c>
      <c r="G804">
        <v>7.1977026552698929E-4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132</v>
      </c>
      <c r="D805" t="s">
        <v>197</v>
      </c>
      <c r="E805" t="s">
        <v>180</v>
      </c>
      <c r="F805">
        <v>2025</v>
      </c>
      <c r="G805">
        <v>6.5839450645104383E-4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132</v>
      </c>
      <c r="D806" t="s">
        <v>197</v>
      </c>
      <c r="E806" t="s">
        <v>180</v>
      </c>
      <c r="F806">
        <v>2030</v>
      </c>
      <c r="G806">
        <v>5.5963533048338746E-4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132</v>
      </c>
      <c r="D807" t="s">
        <v>197</v>
      </c>
      <c r="E807" t="s">
        <v>180</v>
      </c>
      <c r="F807">
        <v>2035</v>
      </c>
      <c r="G807">
        <v>5.0383918586889218E-4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132</v>
      </c>
      <c r="D808" t="s">
        <v>197</v>
      </c>
      <c r="E808" t="s">
        <v>180</v>
      </c>
      <c r="F808">
        <v>2040</v>
      </c>
      <c r="G808">
        <v>5.0383918586889218E-4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132</v>
      </c>
      <c r="D809" t="s">
        <v>197</v>
      </c>
      <c r="E809" t="s">
        <v>180</v>
      </c>
      <c r="F809">
        <v>2045</v>
      </c>
      <c r="G809">
        <v>5.0383918586889218E-4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132</v>
      </c>
      <c r="D810" t="s">
        <v>197</v>
      </c>
      <c r="E810" t="s">
        <v>180</v>
      </c>
      <c r="F810">
        <v>2050</v>
      </c>
      <c r="G810">
        <v>5.0383918586889218E-4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133</v>
      </c>
      <c r="D811" t="s">
        <v>191</v>
      </c>
      <c r="E811" t="s">
        <v>180</v>
      </c>
      <c r="F811">
        <v>2015</v>
      </c>
      <c r="G811">
        <v>1.4599999999990001E-3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133</v>
      </c>
      <c r="D812" t="s">
        <v>191</v>
      </c>
      <c r="E812" t="s">
        <v>180</v>
      </c>
      <c r="F812">
        <v>2020</v>
      </c>
      <c r="G812">
        <v>1.4599999999990001E-3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133</v>
      </c>
      <c r="D813" t="s">
        <v>191</v>
      </c>
      <c r="E813" t="s">
        <v>180</v>
      </c>
      <c r="F813">
        <v>2025</v>
      </c>
      <c r="G813">
        <v>1.2409999999990001E-3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133</v>
      </c>
      <c r="D814" t="s">
        <v>191</v>
      </c>
      <c r="E814" t="s">
        <v>180</v>
      </c>
      <c r="F814">
        <v>2030</v>
      </c>
      <c r="G814">
        <v>1.05485E-3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133</v>
      </c>
      <c r="D815" t="s">
        <v>191</v>
      </c>
      <c r="E815" t="s">
        <v>180</v>
      </c>
      <c r="F815">
        <v>2035</v>
      </c>
      <c r="G815">
        <v>8.9662249999999987E-4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133</v>
      </c>
      <c r="D816" t="s">
        <v>191</v>
      </c>
      <c r="E816" t="s">
        <v>180</v>
      </c>
      <c r="F816">
        <v>2040</v>
      </c>
      <c r="G816">
        <v>7.6212912499999989E-4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133</v>
      </c>
      <c r="D817" t="s">
        <v>191</v>
      </c>
      <c r="E817" t="s">
        <v>180</v>
      </c>
      <c r="F817">
        <v>2045</v>
      </c>
      <c r="G817">
        <v>6.4780975625000007E-4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133</v>
      </c>
      <c r="D818" t="s">
        <v>191</v>
      </c>
      <c r="E818" t="s">
        <v>180</v>
      </c>
      <c r="F818">
        <v>2050</v>
      </c>
      <c r="G818">
        <v>5.5063829281250005E-4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133</v>
      </c>
      <c r="D819" t="s">
        <v>193</v>
      </c>
      <c r="E819" t="s">
        <v>180</v>
      </c>
      <c r="F819">
        <v>2015</v>
      </c>
      <c r="G819">
        <v>5.7916799999999996E-3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133</v>
      </c>
      <c r="D820" t="s">
        <v>193</v>
      </c>
      <c r="E820" t="s">
        <v>180</v>
      </c>
      <c r="F820">
        <v>2020</v>
      </c>
      <c r="G820">
        <v>4.922928E-3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133</v>
      </c>
      <c r="D821" t="s">
        <v>193</v>
      </c>
      <c r="E821" t="s">
        <v>180</v>
      </c>
      <c r="F821">
        <v>2025</v>
      </c>
      <c r="G821">
        <v>1.438152935609E-3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133</v>
      </c>
      <c r="D822" t="s">
        <v>194</v>
      </c>
      <c r="E822" t="s">
        <v>180</v>
      </c>
      <c r="F822">
        <v>2015</v>
      </c>
      <c r="G822">
        <v>1.0348813721707E-2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133</v>
      </c>
      <c r="D823" t="s">
        <v>194</v>
      </c>
      <c r="E823" t="s">
        <v>180</v>
      </c>
      <c r="F823">
        <v>2020</v>
      </c>
      <c r="G823">
        <v>1.0348813721707E-2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133</v>
      </c>
      <c r="D824" t="s">
        <v>194</v>
      </c>
      <c r="E824" t="s">
        <v>180</v>
      </c>
      <c r="F824">
        <v>2025</v>
      </c>
      <c r="G824">
        <v>1.0348813721707E-2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133</v>
      </c>
      <c r="D825" t="s">
        <v>194</v>
      </c>
      <c r="E825" t="s">
        <v>180</v>
      </c>
      <c r="F825">
        <v>2030</v>
      </c>
      <c r="G825">
        <v>1.0348813721707E-2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133</v>
      </c>
      <c r="D826" t="s">
        <v>194</v>
      </c>
      <c r="E826" t="s">
        <v>180</v>
      </c>
      <c r="F826">
        <v>2035</v>
      </c>
      <c r="G826">
        <v>1.0348813721707E-2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133</v>
      </c>
      <c r="D827" t="s">
        <v>194</v>
      </c>
      <c r="E827" t="s">
        <v>180</v>
      </c>
      <c r="F827">
        <v>2040</v>
      </c>
      <c r="G827">
        <v>1.0348813721707E-2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133</v>
      </c>
      <c r="D828" t="s">
        <v>194</v>
      </c>
      <c r="E828" t="s">
        <v>180</v>
      </c>
      <c r="F828">
        <v>2045</v>
      </c>
      <c r="G828">
        <v>1.0348813721707E-2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133</v>
      </c>
      <c r="D829" t="s">
        <v>194</v>
      </c>
      <c r="E829" t="s">
        <v>180</v>
      </c>
      <c r="F829">
        <v>2050</v>
      </c>
      <c r="G829">
        <v>1.0348813721707E-2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133</v>
      </c>
      <c r="D830" t="s">
        <v>195</v>
      </c>
      <c r="E830" t="s">
        <v>180</v>
      </c>
      <c r="F830">
        <v>2015</v>
      </c>
      <c r="G830">
        <v>6.9920000000000008E-4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133</v>
      </c>
      <c r="D831" t="s">
        <v>195</v>
      </c>
      <c r="E831" t="s">
        <v>180</v>
      </c>
      <c r="F831">
        <v>2020</v>
      </c>
      <c r="G831">
        <v>5.9432000000000007E-4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133</v>
      </c>
      <c r="D832" t="s">
        <v>196</v>
      </c>
      <c r="E832" t="s">
        <v>180</v>
      </c>
      <c r="F832">
        <v>2015</v>
      </c>
      <c r="G832">
        <v>2.214307690996637E-4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133</v>
      </c>
      <c r="D833" t="s">
        <v>196</v>
      </c>
      <c r="E833" t="s">
        <v>180</v>
      </c>
      <c r="F833">
        <v>2020</v>
      </c>
      <c r="G833">
        <v>2.214307690996637E-4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133</v>
      </c>
      <c r="D834" t="s">
        <v>196</v>
      </c>
      <c r="E834" t="s">
        <v>180</v>
      </c>
      <c r="F834">
        <v>2025</v>
      </c>
      <c r="G834">
        <v>5.9121470858300006E-3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133</v>
      </c>
      <c r="D835" t="s">
        <v>196</v>
      </c>
      <c r="E835" t="s">
        <v>180</v>
      </c>
      <c r="F835">
        <v>2030</v>
      </c>
      <c r="G835">
        <v>1.5309048237423999E-2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133</v>
      </c>
      <c r="D836" t="s">
        <v>196</v>
      </c>
      <c r="E836" t="s">
        <v>180</v>
      </c>
      <c r="F836">
        <v>2035</v>
      </c>
      <c r="G836">
        <v>1.6357128468728999E-2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133</v>
      </c>
      <c r="D837" t="s">
        <v>196</v>
      </c>
      <c r="E837" t="s">
        <v>180</v>
      </c>
      <c r="F837">
        <v>2040</v>
      </c>
      <c r="G837">
        <v>2.0475513877675999E-2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133</v>
      </c>
      <c r="D838" t="s">
        <v>196</v>
      </c>
      <c r="E838" t="s">
        <v>180</v>
      </c>
      <c r="F838">
        <v>2045</v>
      </c>
      <c r="G838">
        <v>2.0589833246425999E-2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133</v>
      </c>
      <c r="D839" t="s">
        <v>196</v>
      </c>
      <c r="E839" t="s">
        <v>180</v>
      </c>
      <c r="F839">
        <v>2050</v>
      </c>
      <c r="G839">
        <v>2.4166976355687E-2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133</v>
      </c>
      <c r="D840" t="s">
        <v>199</v>
      </c>
      <c r="E840" t="s">
        <v>180</v>
      </c>
      <c r="F840">
        <v>2035</v>
      </c>
      <c r="G840">
        <v>4.9453482822370007E-3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133</v>
      </c>
      <c r="D841" t="s">
        <v>199</v>
      </c>
      <c r="E841" t="s">
        <v>180</v>
      </c>
      <c r="F841">
        <v>2040</v>
      </c>
      <c r="G841">
        <v>1.5258475617204999E-2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133</v>
      </c>
      <c r="D842" t="s">
        <v>199</v>
      </c>
      <c r="E842" t="s">
        <v>180</v>
      </c>
      <c r="F842">
        <v>2045</v>
      </c>
      <c r="G842">
        <v>1.5258475617204999E-2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133</v>
      </c>
      <c r="D843" t="s">
        <v>199</v>
      </c>
      <c r="E843" t="s">
        <v>180</v>
      </c>
      <c r="F843">
        <v>2050</v>
      </c>
      <c r="G843">
        <v>1.5258475617204999E-2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133</v>
      </c>
      <c r="D844" t="s">
        <v>197</v>
      </c>
      <c r="E844" t="s">
        <v>180</v>
      </c>
      <c r="F844">
        <v>2015</v>
      </c>
      <c r="G844">
        <v>2.914376109124E-3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133</v>
      </c>
      <c r="D845" t="s">
        <v>197</v>
      </c>
      <c r="E845" t="s">
        <v>180</v>
      </c>
      <c r="F845">
        <v>2020</v>
      </c>
      <c r="G845">
        <v>2.914376109124E-3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133</v>
      </c>
      <c r="D846" t="s">
        <v>197</v>
      </c>
      <c r="E846" t="s">
        <v>180</v>
      </c>
      <c r="F846">
        <v>2025</v>
      </c>
      <c r="G846">
        <v>1.8995512645062999E-2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133</v>
      </c>
      <c r="D847" t="s">
        <v>197</v>
      </c>
      <c r="E847" t="s">
        <v>180</v>
      </c>
      <c r="F847">
        <v>2030</v>
      </c>
      <c r="G847">
        <v>2.6106065271409001E-2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133</v>
      </c>
      <c r="D848" t="s">
        <v>197</v>
      </c>
      <c r="E848" t="s">
        <v>180</v>
      </c>
      <c r="F848">
        <v>2035</v>
      </c>
      <c r="G848">
        <v>2.5670127126520999E-2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133</v>
      </c>
      <c r="D849" t="s">
        <v>197</v>
      </c>
      <c r="E849" t="s">
        <v>180</v>
      </c>
      <c r="F849">
        <v>2040</v>
      </c>
      <c r="G849">
        <v>2.5299579703366E-2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133</v>
      </c>
      <c r="D850" t="s">
        <v>197</v>
      </c>
      <c r="E850" t="s">
        <v>180</v>
      </c>
      <c r="F850">
        <v>2045</v>
      </c>
      <c r="G850">
        <v>2.5299579703366E-2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133</v>
      </c>
      <c r="D851" t="s">
        <v>197</v>
      </c>
      <c r="E851" t="s">
        <v>180</v>
      </c>
      <c r="F851">
        <v>2050</v>
      </c>
      <c r="G851">
        <v>2.1819608057542999E-2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134</v>
      </c>
      <c r="D852" t="s">
        <v>191</v>
      </c>
      <c r="E852" t="s">
        <v>180</v>
      </c>
      <c r="F852">
        <v>2015</v>
      </c>
      <c r="G852">
        <v>5.4960000000000024E-4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134</v>
      </c>
      <c r="D853" t="s">
        <v>191</v>
      </c>
      <c r="E853" t="s">
        <v>180</v>
      </c>
      <c r="F853">
        <v>2020</v>
      </c>
      <c r="G853">
        <v>5.4960000000000024E-4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134</v>
      </c>
      <c r="D854" t="s">
        <v>191</v>
      </c>
      <c r="E854" t="s">
        <v>180</v>
      </c>
      <c r="F854">
        <v>2025</v>
      </c>
      <c r="G854">
        <v>4.6716000000000032E-4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134</v>
      </c>
      <c r="D855" t="s">
        <v>191</v>
      </c>
      <c r="E855" t="s">
        <v>180</v>
      </c>
      <c r="F855">
        <v>2030</v>
      </c>
      <c r="G855">
        <v>3.9708600000000022E-4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134</v>
      </c>
      <c r="D856" t="s">
        <v>191</v>
      </c>
      <c r="E856" t="s">
        <v>180</v>
      </c>
      <c r="F856">
        <v>2035</v>
      </c>
      <c r="G856">
        <v>3.3752309999999998E-4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134</v>
      </c>
      <c r="D857" t="s">
        <v>191</v>
      </c>
      <c r="E857" t="s">
        <v>180</v>
      </c>
      <c r="F857">
        <v>2040</v>
      </c>
      <c r="G857">
        <v>2.8689463500000022E-4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134</v>
      </c>
      <c r="D858" t="s">
        <v>191</v>
      </c>
      <c r="E858" t="s">
        <v>180</v>
      </c>
      <c r="F858">
        <v>2045</v>
      </c>
      <c r="G858">
        <v>2.4386043974999999E-4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134</v>
      </c>
      <c r="D859" t="s">
        <v>191</v>
      </c>
      <c r="E859" t="s">
        <v>180</v>
      </c>
      <c r="F859">
        <v>2050</v>
      </c>
      <c r="G859">
        <v>2.072813737875E-4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134</v>
      </c>
      <c r="D860" t="s">
        <v>193</v>
      </c>
      <c r="E860" t="s">
        <v>180</v>
      </c>
      <c r="F860">
        <v>2015</v>
      </c>
      <c r="G860">
        <v>2.41056E-3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134</v>
      </c>
      <c r="D861" t="s">
        <v>193</v>
      </c>
      <c r="E861" t="s">
        <v>180</v>
      </c>
      <c r="F861">
        <v>2020</v>
      </c>
      <c r="G861">
        <v>2.0489760000000001E-3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134</v>
      </c>
      <c r="D862" t="s">
        <v>193</v>
      </c>
      <c r="E862" t="s">
        <v>180</v>
      </c>
      <c r="F862">
        <v>2025</v>
      </c>
      <c r="G862">
        <v>3.2934611077590002E-3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134</v>
      </c>
      <c r="D863" t="s">
        <v>193</v>
      </c>
      <c r="E863" t="s">
        <v>180</v>
      </c>
      <c r="F863">
        <v>2030</v>
      </c>
      <c r="G863">
        <v>1.160139214543E-2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134</v>
      </c>
      <c r="D864" t="s">
        <v>193</v>
      </c>
      <c r="E864" t="s">
        <v>180</v>
      </c>
      <c r="F864">
        <v>2035</v>
      </c>
      <c r="G864">
        <v>1.4339547235719999E-3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134</v>
      </c>
      <c r="D865" t="s">
        <v>194</v>
      </c>
      <c r="E865" t="s">
        <v>180</v>
      </c>
      <c r="F865">
        <v>2015</v>
      </c>
      <c r="G865">
        <v>1.25923248E-2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134</v>
      </c>
      <c r="D866" t="s">
        <v>194</v>
      </c>
      <c r="E866" t="s">
        <v>180</v>
      </c>
      <c r="F866">
        <v>2020</v>
      </c>
      <c r="G866">
        <v>1.2891729219286E-2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134</v>
      </c>
      <c r="D867" t="s">
        <v>194</v>
      </c>
      <c r="E867" t="s">
        <v>180</v>
      </c>
      <c r="F867">
        <v>2025</v>
      </c>
      <c r="G867">
        <v>1.2891729219286E-2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134</v>
      </c>
      <c r="D868" t="s">
        <v>194</v>
      </c>
      <c r="E868" t="s">
        <v>180</v>
      </c>
      <c r="F868">
        <v>2030</v>
      </c>
      <c r="G868">
        <v>1.2891729219286E-2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134</v>
      </c>
      <c r="D869" t="s">
        <v>194</v>
      </c>
      <c r="E869" t="s">
        <v>180</v>
      </c>
      <c r="F869">
        <v>2035</v>
      </c>
      <c r="G869">
        <v>1.2891254329536E-2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134</v>
      </c>
      <c r="D870" t="s">
        <v>194</v>
      </c>
      <c r="E870" t="s">
        <v>180</v>
      </c>
      <c r="F870">
        <v>2040</v>
      </c>
      <c r="G870">
        <v>1.2891254329536E-2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134</v>
      </c>
      <c r="D871" t="s">
        <v>194</v>
      </c>
      <c r="E871" t="s">
        <v>180</v>
      </c>
      <c r="F871">
        <v>2045</v>
      </c>
      <c r="G871">
        <v>1.2891254329536E-2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134</v>
      </c>
      <c r="D872" t="s">
        <v>194</v>
      </c>
      <c r="E872" t="s">
        <v>180</v>
      </c>
      <c r="F872">
        <v>2050</v>
      </c>
      <c r="G872">
        <v>1.2890202787946E-2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134</v>
      </c>
      <c r="D873" t="s">
        <v>201</v>
      </c>
      <c r="E873" t="s">
        <v>180</v>
      </c>
      <c r="F873">
        <v>2050</v>
      </c>
      <c r="G873">
        <v>3.7630607552449312E-5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134</v>
      </c>
      <c r="D874" t="s">
        <v>196</v>
      </c>
      <c r="E874" t="s">
        <v>180</v>
      </c>
      <c r="F874">
        <v>2015</v>
      </c>
      <c r="G874">
        <v>3.8198762587478042E-4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134</v>
      </c>
      <c r="D875" t="s">
        <v>196</v>
      </c>
      <c r="E875" t="s">
        <v>180</v>
      </c>
      <c r="F875">
        <v>2020</v>
      </c>
      <c r="G875">
        <v>3.8198762587478042E-4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134</v>
      </c>
      <c r="D876" t="s">
        <v>196</v>
      </c>
      <c r="E876" t="s">
        <v>180</v>
      </c>
      <c r="F876">
        <v>2025</v>
      </c>
      <c r="G876">
        <v>6.9450208937490007E-3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134</v>
      </c>
      <c r="D877" t="s">
        <v>196</v>
      </c>
      <c r="E877" t="s">
        <v>180</v>
      </c>
      <c r="F877">
        <v>2030</v>
      </c>
      <c r="G877">
        <v>1.0124891171425E-2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134</v>
      </c>
      <c r="D878" t="s">
        <v>196</v>
      </c>
      <c r="E878" t="s">
        <v>180</v>
      </c>
      <c r="F878">
        <v>2035</v>
      </c>
      <c r="G878">
        <v>1.2801838811218E-2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134</v>
      </c>
      <c r="D879" t="s">
        <v>196</v>
      </c>
      <c r="E879" t="s">
        <v>180</v>
      </c>
      <c r="F879">
        <v>2040</v>
      </c>
      <c r="G879">
        <v>1.4083362080714999E-2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134</v>
      </c>
      <c r="D880" t="s">
        <v>196</v>
      </c>
      <c r="E880" t="s">
        <v>180</v>
      </c>
      <c r="F880">
        <v>2045</v>
      </c>
      <c r="G880">
        <v>1.4126396275965E-2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134</v>
      </c>
      <c r="D881" t="s">
        <v>196</v>
      </c>
      <c r="E881" t="s">
        <v>180</v>
      </c>
      <c r="F881">
        <v>2050</v>
      </c>
      <c r="G881">
        <v>1.4126396275965E-2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134</v>
      </c>
      <c r="D882" t="s">
        <v>197</v>
      </c>
      <c r="E882" t="s">
        <v>180</v>
      </c>
      <c r="F882">
        <v>2015</v>
      </c>
      <c r="G882">
        <v>3.5751613679966198E-4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134</v>
      </c>
      <c r="D883" t="s">
        <v>197</v>
      </c>
      <c r="E883" t="s">
        <v>180</v>
      </c>
      <c r="F883">
        <v>2020</v>
      </c>
      <c r="G883">
        <v>3.5751613679966198E-4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134</v>
      </c>
      <c r="D884" t="s">
        <v>197</v>
      </c>
      <c r="E884" t="s">
        <v>180</v>
      </c>
      <c r="F884">
        <v>2025</v>
      </c>
      <c r="G884">
        <v>3.047328516028E-3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134</v>
      </c>
      <c r="D885" t="s">
        <v>197</v>
      </c>
      <c r="E885" t="s">
        <v>180</v>
      </c>
      <c r="F885">
        <v>2030</v>
      </c>
      <c r="G885">
        <v>7.8704834175500008E-3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134</v>
      </c>
      <c r="D886" t="s">
        <v>197</v>
      </c>
      <c r="E886" t="s">
        <v>180</v>
      </c>
      <c r="F886">
        <v>2035</v>
      </c>
      <c r="G886">
        <v>9.8763832790920002E-3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134</v>
      </c>
      <c r="D887" t="s">
        <v>197</v>
      </c>
      <c r="E887" t="s">
        <v>180</v>
      </c>
      <c r="F887">
        <v>2040</v>
      </c>
      <c r="G887">
        <v>9.8763832790920002E-3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134</v>
      </c>
      <c r="D888" t="s">
        <v>197</v>
      </c>
      <c r="E888" t="s">
        <v>180</v>
      </c>
      <c r="F888">
        <v>2045</v>
      </c>
      <c r="G888">
        <v>9.8763832790920002E-3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134</v>
      </c>
      <c r="D889" t="s">
        <v>197</v>
      </c>
      <c r="E889" t="s">
        <v>180</v>
      </c>
      <c r="F889">
        <v>2050</v>
      </c>
      <c r="G889">
        <v>9.8763832790920002E-3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188</v>
      </c>
      <c r="D890" t="s">
        <v>192</v>
      </c>
      <c r="E890" t="s">
        <v>180</v>
      </c>
      <c r="F890">
        <v>2015</v>
      </c>
      <c r="G890">
        <v>0.13799520000000001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188</v>
      </c>
      <c r="D891" t="s">
        <v>192</v>
      </c>
      <c r="E891" t="s">
        <v>180</v>
      </c>
      <c r="F891">
        <v>2020</v>
      </c>
      <c r="G891">
        <v>0.11729592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188</v>
      </c>
      <c r="D892" t="s">
        <v>192</v>
      </c>
      <c r="E892" t="s">
        <v>180</v>
      </c>
      <c r="F892">
        <v>2025</v>
      </c>
      <c r="G892">
        <v>6.8997599999999007E-2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188</v>
      </c>
      <c r="D893" t="s">
        <v>192</v>
      </c>
      <c r="E893" t="s">
        <v>180</v>
      </c>
      <c r="F893">
        <v>2030</v>
      </c>
      <c r="G893">
        <v>1.3799519999999999E-2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188</v>
      </c>
      <c r="D894" t="s">
        <v>193</v>
      </c>
      <c r="E894" t="s">
        <v>180</v>
      </c>
      <c r="F894">
        <v>2015</v>
      </c>
      <c r="G894">
        <v>5.270400000000001E-4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188</v>
      </c>
      <c r="D895" t="s">
        <v>193</v>
      </c>
      <c r="E895" t="s">
        <v>180</v>
      </c>
      <c r="F895">
        <v>2020</v>
      </c>
      <c r="G895">
        <v>4.4798400000000012E-4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188</v>
      </c>
      <c r="D896" t="s">
        <v>193</v>
      </c>
      <c r="E896" t="s">
        <v>180</v>
      </c>
      <c r="F896">
        <v>2035</v>
      </c>
      <c r="G896">
        <v>9.4608000000000008E-4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188</v>
      </c>
      <c r="D897" t="s">
        <v>200</v>
      </c>
      <c r="E897" t="s">
        <v>180</v>
      </c>
      <c r="F897">
        <v>2025</v>
      </c>
      <c r="G897">
        <v>1.6972675200008999E-2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188</v>
      </c>
      <c r="D898" t="s">
        <v>200</v>
      </c>
      <c r="E898" t="s">
        <v>180</v>
      </c>
      <c r="F898">
        <v>2030</v>
      </c>
      <c r="G898">
        <v>3.3945350400017997E-2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188</v>
      </c>
      <c r="D899" t="s">
        <v>200</v>
      </c>
      <c r="E899" t="s">
        <v>180</v>
      </c>
      <c r="F899">
        <v>2035</v>
      </c>
      <c r="G899">
        <v>3.3945350400017997E-2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188</v>
      </c>
      <c r="D900" t="s">
        <v>200</v>
      </c>
      <c r="E900" t="s">
        <v>180</v>
      </c>
      <c r="F900">
        <v>2040</v>
      </c>
      <c r="G900">
        <v>3.3945350400017997E-2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188</v>
      </c>
      <c r="D901" t="s">
        <v>200</v>
      </c>
      <c r="E901" t="s">
        <v>180</v>
      </c>
      <c r="F901">
        <v>2045</v>
      </c>
      <c r="G901">
        <v>3.3945350400017997E-2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188</v>
      </c>
      <c r="D902" t="s">
        <v>200</v>
      </c>
      <c r="E902" t="s">
        <v>180</v>
      </c>
      <c r="F902">
        <v>2050</v>
      </c>
      <c r="G902">
        <v>3.3945350400017997E-2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188</v>
      </c>
      <c r="D903" t="s">
        <v>194</v>
      </c>
      <c r="E903" t="s">
        <v>180</v>
      </c>
      <c r="F903">
        <v>2015</v>
      </c>
      <c r="G903">
        <v>4.5883933920000002E-2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188</v>
      </c>
      <c r="D904" t="s">
        <v>194</v>
      </c>
      <c r="E904" t="s">
        <v>180</v>
      </c>
      <c r="F904">
        <v>2020</v>
      </c>
      <c r="G904">
        <v>9.5182735888937012E-2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188</v>
      </c>
      <c r="D905" t="s">
        <v>194</v>
      </c>
      <c r="E905" t="s">
        <v>180</v>
      </c>
      <c r="F905">
        <v>2025</v>
      </c>
      <c r="G905">
        <v>9.5182735888937012E-2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188</v>
      </c>
      <c r="D906" t="s">
        <v>194</v>
      </c>
      <c r="E906" t="s">
        <v>180</v>
      </c>
      <c r="F906">
        <v>2030</v>
      </c>
      <c r="G906">
        <v>0.107179499526672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188</v>
      </c>
      <c r="D907" t="s">
        <v>194</v>
      </c>
      <c r="E907" t="s">
        <v>180</v>
      </c>
      <c r="F907">
        <v>2035</v>
      </c>
      <c r="G907">
        <v>0.107179499526672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188</v>
      </c>
      <c r="D908" t="s">
        <v>194</v>
      </c>
      <c r="E908" t="s">
        <v>180</v>
      </c>
      <c r="F908">
        <v>2040</v>
      </c>
      <c r="G908">
        <v>0.107179499526672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188</v>
      </c>
      <c r="D909" t="s">
        <v>194</v>
      </c>
      <c r="E909" t="s">
        <v>180</v>
      </c>
      <c r="F909">
        <v>2045</v>
      </c>
      <c r="G909">
        <v>0.107179499526672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188</v>
      </c>
      <c r="D910" t="s">
        <v>194</v>
      </c>
      <c r="E910" t="s">
        <v>180</v>
      </c>
      <c r="F910">
        <v>2050</v>
      </c>
      <c r="G910">
        <v>0.107179499526672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188</v>
      </c>
      <c r="D911" t="s">
        <v>196</v>
      </c>
      <c r="E911" t="s">
        <v>180</v>
      </c>
      <c r="F911">
        <v>2015</v>
      </c>
      <c r="G911">
        <v>7.7319357256986319E-5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188</v>
      </c>
      <c r="D912" t="s">
        <v>196</v>
      </c>
      <c r="E912" t="s">
        <v>180</v>
      </c>
      <c r="F912">
        <v>2020</v>
      </c>
      <c r="G912">
        <v>7.7319357256986319E-5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188</v>
      </c>
      <c r="D913" t="s">
        <v>196</v>
      </c>
      <c r="E913" t="s">
        <v>180</v>
      </c>
      <c r="F913">
        <v>2025</v>
      </c>
      <c r="G913">
        <v>4.5636108293293003E-2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188</v>
      </c>
      <c r="D914" t="s">
        <v>196</v>
      </c>
      <c r="E914" t="s">
        <v>180</v>
      </c>
      <c r="F914">
        <v>2030</v>
      </c>
      <c r="G914">
        <v>5.0876304286746013E-2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188</v>
      </c>
      <c r="D915" t="s">
        <v>196</v>
      </c>
      <c r="E915" t="s">
        <v>180</v>
      </c>
      <c r="F915">
        <v>2035</v>
      </c>
      <c r="G915">
        <v>0.108054069603505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188</v>
      </c>
      <c r="D916" t="s">
        <v>196</v>
      </c>
      <c r="E916" t="s">
        <v>180</v>
      </c>
      <c r="F916">
        <v>2040</v>
      </c>
      <c r="G916">
        <v>0.18178696844115999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188</v>
      </c>
      <c r="D917" t="s">
        <v>196</v>
      </c>
      <c r="E917" t="s">
        <v>180</v>
      </c>
      <c r="F917">
        <v>2045</v>
      </c>
      <c r="G917">
        <v>0.18178696844115999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188</v>
      </c>
      <c r="D918" t="s">
        <v>196</v>
      </c>
      <c r="E918" t="s">
        <v>180</v>
      </c>
      <c r="F918">
        <v>2050</v>
      </c>
      <c r="G918">
        <v>0.21434738010888299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188</v>
      </c>
      <c r="D919" t="s">
        <v>197</v>
      </c>
      <c r="E919" t="s">
        <v>180</v>
      </c>
      <c r="F919">
        <v>2015</v>
      </c>
      <c r="G919">
        <v>2.1361510432302999E-2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188</v>
      </c>
      <c r="D920" t="s">
        <v>197</v>
      </c>
      <c r="E920" t="s">
        <v>180</v>
      </c>
      <c r="F920">
        <v>2020</v>
      </c>
      <c r="G920">
        <v>2.1361510432302999E-2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188</v>
      </c>
      <c r="D921" t="s">
        <v>197</v>
      </c>
      <c r="E921" t="s">
        <v>180</v>
      </c>
      <c r="F921">
        <v>2025</v>
      </c>
      <c r="G921">
        <v>8.4684279102132012E-2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188</v>
      </c>
      <c r="D922" t="s">
        <v>197</v>
      </c>
      <c r="E922" t="s">
        <v>180</v>
      </c>
      <c r="F922">
        <v>2030</v>
      </c>
      <c r="G922">
        <v>0.106357217747669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188</v>
      </c>
      <c r="D923" t="s">
        <v>197</v>
      </c>
      <c r="E923" t="s">
        <v>180</v>
      </c>
      <c r="F923">
        <v>2035</v>
      </c>
      <c r="G923">
        <v>0.21679304575764999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188</v>
      </c>
      <c r="D924" t="s">
        <v>197</v>
      </c>
      <c r="E924" t="s">
        <v>180</v>
      </c>
      <c r="F924">
        <v>2040</v>
      </c>
      <c r="G924">
        <v>0.21706941111815201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188</v>
      </c>
      <c r="D925" t="s">
        <v>197</v>
      </c>
      <c r="E925" t="s">
        <v>180</v>
      </c>
      <c r="F925">
        <v>2045</v>
      </c>
      <c r="G925">
        <v>0.21706941111815201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188</v>
      </c>
      <c r="D926" t="s">
        <v>197</v>
      </c>
      <c r="E926" t="s">
        <v>180</v>
      </c>
      <c r="F926">
        <v>2050</v>
      </c>
      <c r="G926">
        <v>0.18450899945042901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147</v>
      </c>
      <c r="D927" t="s">
        <v>191</v>
      </c>
      <c r="E927" t="s">
        <v>180</v>
      </c>
      <c r="F927">
        <v>2015</v>
      </c>
      <c r="G927">
        <v>1.4744000000000001E-3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147</v>
      </c>
      <c r="D928" t="s">
        <v>191</v>
      </c>
      <c r="E928" t="s">
        <v>180</v>
      </c>
      <c r="F928">
        <v>2020</v>
      </c>
      <c r="G928">
        <v>1.4744000000000001E-3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147</v>
      </c>
      <c r="D929" t="s">
        <v>191</v>
      </c>
      <c r="E929" t="s">
        <v>180</v>
      </c>
      <c r="F929">
        <v>2025</v>
      </c>
      <c r="G929">
        <v>1.2532400000000001E-3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147</v>
      </c>
      <c r="D930" t="s">
        <v>191</v>
      </c>
      <c r="E930" t="s">
        <v>180</v>
      </c>
      <c r="F930">
        <v>2030</v>
      </c>
      <c r="G930">
        <v>1.0652540000000001E-3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147</v>
      </c>
      <c r="D931" t="s">
        <v>191</v>
      </c>
      <c r="E931" t="s">
        <v>180</v>
      </c>
      <c r="F931">
        <v>2035</v>
      </c>
      <c r="G931">
        <v>9.0546589999999992E-4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147</v>
      </c>
      <c r="D932" t="s">
        <v>191</v>
      </c>
      <c r="E932" t="s">
        <v>180</v>
      </c>
      <c r="F932">
        <v>2040</v>
      </c>
      <c r="G932">
        <v>7.696460150000004E-4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147</v>
      </c>
      <c r="D933" t="s">
        <v>191</v>
      </c>
      <c r="E933" t="s">
        <v>180</v>
      </c>
      <c r="F933">
        <v>2045</v>
      </c>
      <c r="G933">
        <v>6.5419911275000004E-4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147</v>
      </c>
      <c r="D934" t="s">
        <v>191</v>
      </c>
      <c r="E934" t="s">
        <v>180</v>
      </c>
      <c r="F934">
        <v>2050</v>
      </c>
      <c r="G934">
        <v>5.5606924583749984E-4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147</v>
      </c>
      <c r="D935" t="s">
        <v>193</v>
      </c>
      <c r="E935" t="s">
        <v>180</v>
      </c>
      <c r="F935">
        <v>2015</v>
      </c>
      <c r="G935">
        <v>7.8072000000000003E-3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147</v>
      </c>
      <c r="D936" t="s">
        <v>193</v>
      </c>
      <c r="E936" t="s">
        <v>180</v>
      </c>
      <c r="F936">
        <v>2020</v>
      </c>
      <c r="G936">
        <v>6.6361200000000014E-3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147</v>
      </c>
      <c r="D937" t="s">
        <v>194</v>
      </c>
      <c r="E937" t="s">
        <v>180</v>
      </c>
      <c r="F937">
        <v>2015</v>
      </c>
      <c r="G937">
        <v>0.363885436799949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147</v>
      </c>
      <c r="D938" t="s">
        <v>194</v>
      </c>
      <c r="E938" t="s">
        <v>180</v>
      </c>
      <c r="F938">
        <v>2020</v>
      </c>
      <c r="G938">
        <v>0.363885436799949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147</v>
      </c>
      <c r="D939" t="s">
        <v>194</v>
      </c>
      <c r="E939" t="s">
        <v>180</v>
      </c>
      <c r="F939">
        <v>2025</v>
      </c>
      <c r="G939">
        <v>0.363885436799949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147</v>
      </c>
      <c r="D940" t="s">
        <v>194</v>
      </c>
      <c r="E940" t="s">
        <v>180</v>
      </c>
      <c r="F940">
        <v>2030</v>
      </c>
      <c r="G940">
        <v>0.363885436799949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147</v>
      </c>
      <c r="D941" t="s">
        <v>194</v>
      </c>
      <c r="E941" t="s">
        <v>180</v>
      </c>
      <c r="F941">
        <v>2035</v>
      </c>
      <c r="G941">
        <v>0.363885436799949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147</v>
      </c>
      <c r="D942" t="s">
        <v>194</v>
      </c>
      <c r="E942" t="s">
        <v>180</v>
      </c>
      <c r="F942">
        <v>2040</v>
      </c>
      <c r="G942">
        <v>0.36388543679995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147</v>
      </c>
      <c r="D943" t="s">
        <v>194</v>
      </c>
      <c r="E943" t="s">
        <v>180</v>
      </c>
      <c r="F943">
        <v>2045</v>
      </c>
      <c r="G943">
        <v>0.363885436799949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147</v>
      </c>
      <c r="D944" t="s">
        <v>194</v>
      </c>
      <c r="E944" t="s">
        <v>180</v>
      </c>
      <c r="F944">
        <v>2050</v>
      </c>
      <c r="G944">
        <v>0.363885436799949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147</v>
      </c>
      <c r="D945" t="s">
        <v>196</v>
      </c>
      <c r="E945" t="s">
        <v>180</v>
      </c>
      <c r="F945">
        <v>2035</v>
      </c>
      <c r="G945">
        <v>4.0627472469942E-2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147</v>
      </c>
      <c r="D946" t="s">
        <v>196</v>
      </c>
      <c r="E946" t="s">
        <v>180</v>
      </c>
      <c r="F946">
        <v>2040</v>
      </c>
      <c r="G946">
        <v>4.2003806358136997E-2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147</v>
      </c>
      <c r="D947" t="s">
        <v>196</v>
      </c>
      <c r="E947" t="s">
        <v>180</v>
      </c>
      <c r="F947">
        <v>2045</v>
      </c>
      <c r="G947">
        <v>4.9315299318913007E-2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147</v>
      </c>
      <c r="D948" t="s">
        <v>196</v>
      </c>
      <c r="E948" t="s">
        <v>180</v>
      </c>
      <c r="F948">
        <v>2050</v>
      </c>
      <c r="G948">
        <v>5.5142454602056003E-2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147</v>
      </c>
      <c r="D949" t="s">
        <v>199</v>
      </c>
      <c r="E949" t="s">
        <v>180</v>
      </c>
      <c r="F949">
        <v>2035</v>
      </c>
      <c r="G949">
        <v>1.6772430753340999E-2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147</v>
      </c>
      <c r="D950" t="s">
        <v>199</v>
      </c>
      <c r="E950" t="s">
        <v>180</v>
      </c>
      <c r="F950">
        <v>2040</v>
      </c>
      <c r="G950">
        <v>1.6772430753340999E-2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147</v>
      </c>
      <c r="D951" t="s">
        <v>199</v>
      </c>
      <c r="E951" t="s">
        <v>180</v>
      </c>
      <c r="F951">
        <v>2045</v>
      </c>
      <c r="G951">
        <v>1.6772430753340999E-2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147</v>
      </c>
      <c r="D952" t="s">
        <v>199</v>
      </c>
      <c r="E952" t="s">
        <v>180</v>
      </c>
      <c r="F952">
        <v>2050</v>
      </c>
      <c r="G952">
        <v>1.9167392656844001E-2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147</v>
      </c>
      <c r="D953" t="s">
        <v>197</v>
      </c>
      <c r="E953" t="s">
        <v>180</v>
      </c>
      <c r="F953">
        <v>2015</v>
      </c>
      <c r="G953">
        <v>8.2843999983250004E-3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147</v>
      </c>
      <c r="D954" t="s">
        <v>197</v>
      </c>
      <c r="E954" t="s">
        <v>180</v>
      </c>
      <c r="F954">
        <v>2020</v>
      </c>
      <c r="G954">
        <v>6.8490126375071E-2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147</v>
      </c>
      <c r="D955" t="s">
        <v>197</v>
      </c>
      <c r="E955" t="s">
        <v>180</v>
      </c>
      <c r="F955">
        <v>2025</v>
      </c>
      <c r="G955">
        <v>0.136732077329563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147</v>
      </c>
      <c r="D956" t="s">
        <v>197</v>
      </c>
      <c r="E956" t="s">
        <v>180</v>
      </c>
      <c r="F956">
        <v>2030</v>
      </c>
      <c r="G956">
        <v>0.18221629796660599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147</v>
      </c>
      <c r="D957" t="s">
        <v>197</v>
      </c>
      <c r="E957" t="s">
        <v>180</v>
      </c>
      <c r="F957">
        <v>2035</v>
      </c>
      <c r="G957">
        <v>0.216740614956242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147</v>
      </c>
      <c r="D958" t="s">
        <v>197</v>
      </c>
      <c r="E958" t="s">
        <v>180</v>
      </c>
      <c r="F958">
        <v>2040</v>
      </c>
      <c r="G958">
        <v>0.215500100953046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147</v>
      </c>
      <c r="D959" t="s">
        <v>197</v>
      </c>
      <c r="E959" t="s">
        <v>180</v>
      </c>
      <c r="F959">
        <v>2045</v>
      </c>
      <c r="G959">
        <v>0.208304054894521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147</v>
      </c>
      <c r="D960" t="s">
        <v>197</v>
      </c>
      <c r="E960" t="s">
        <v>180</v>
      </c>
      <c r="F960">
        <v>2050</v>
      </c>
      <c r="G960">
        <v>0.20018006757478601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139</v>
      </c>
      <c r="D961" t="s">
        <v>191</v>
      </c>
      <c r="E961" t="s">
        <v>180</v>
      </c>
      <c r="F961">
        <v>2015</v>
      </c>
      <c r="G961">
        <v>3.67455E-2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139</v>
      </c>
      <c r="D962" t="s">
        <v>191</v>
      </c>
      <c r="E962" t="s">
        <v>180</v>
      </c>
      <c r="F962">
        <v>2020</v>
      </c>
      <c r="G962">
        <v>3.67455E-2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139</v>
      </c>
      <c r="D963" t="s">
        <v>191</v>
      </c>
      <c r="E963" t="s">
        <v>180</v>
      </c>
      <c r="F963">
        <v>2025</v>
      </c>
      <c r="G963">
        <v>3.1233674999999999E-2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139</v>
      </c>
      <c r="D964" t="s">
        <v>191</v>
      </c>
      <c r="E964" t="s">
        <v>180</v>
      </c>
      <c r="F964">
        <v>2030</v>
      </c>
      <c r="G964">
        <v>2.6548623749999001E-2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139</v>
      </c>
      <c r="D965" t="s">
        <v>191</v>
      </c>
      <c r="E965" t="s">
        <v>180</v>
      </c>
      <c r="F965">
        <v>2035</v>
      </c>
      <c r="G965">
        <v>2.2566330187499001E-2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139</v>
      </c>
      <c r="D966" t="s">
        <v>191</v>
      </c>
      <c r="E966" t="s">
        <v>180</v>
      </c>
      <c r="F966">
        <v>2040</v>
      </c>
      <c r="G966">
        <v>1.9181380659375E-2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139</v>
      </c>
      <c r="D967" t="s">
        <v>191</v>
      </c>
      <c r="E967" t="s">
        <v>180</v>
      </c>
      <c r="F967">
        <v>2045</v>
      </c>
      <c r="G967">
        <v>1.6304173560468E-2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139</v>
      </c>
      <c r="D968" t="s">
        <v>191</v>
      </c>
      <c r="E968" t="s">
        <v>180</v>
      </c>
      <c r="F968">
        <v>2050</v>
      </c>
      <c r="G968">
        <v>1.3858547526398E-2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139</v>
      </c>
      <c r="D969" t="s">
        <v>192</v>
      </c>
      <c r="E969" t="s">
        <v>180</v>
      </c>
      <c r="F969">
        <v>2015</v>
      </c>
      <c r="G969">
        <v>0.47926576799999998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139</v>
      </c>
      <c r="D970" t="s">
        <v>192</v>
      </c>
      <c r="E970" t="s">
        <v>180</v>
      </c>
      <c r="F970">
        <v>2020</v>
      </c>
      <c r="G970">
        <v>0.40737590280000002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139</v>
      </c>
      <c r="D971" t="s">
        <v>192</v>
      </c>
      <c r="E971" t="s">
        <v>180</v>
      </c>
      <c r="F971">
        <v>2025</v>
      </c>
      <c r="G971">
        <v>0.23963288399999899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139</v>
      </c>
      <c r="D972" t="s">
        <v>192</v>
      </c>
      <c r="E972" t="s">
        <v>180</v>
      </c>
      <c r="F972">
        <v>2030</v>
      </c>
      <c r="G972">
        <v>4.7926576800000002E-2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139</v>
      </c>
      <c r="D973" t="s">
        <v>193</v>
      </c>
      <c r="E973" t="s">
        <v>180</v>
      </c>
      <c r="F973">
        <v>2015</v>
      </c>
      <c r="G973">
        <v>3.2423760000000003E-2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139</v>
      </c>
      <c r="D974" t="s">
        <v>193</v>
      </c>
      <c r="E974" t="s">
        <v>180</v>
      </c>
      <c r="F974">
        <v>2020</v>
      </c>
      <c r="G974">
        <v>2.7560195999999999E-2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139</v>
      </c>
      <c r="D975" t="s">
        <v>193</v>
      </c>
      <c r="E975" t="s">
        <v>180</v>
      </c>
      <c r="F975">
        <v>2025</v>
      </c>
      <c r="G975">
        <v>0.142785281216191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139</v>
      </c>
      <c r="D976" t="s">
        <v>193</v>
      </c>
      <c r="E976" t="s">
        <v>180</v>
      </c>
      <c r="F976">
        <v>2030</v>
      </c>
      <c r="G976">
        <v>0.23168463965519001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139</v>
      </c>
      <c r="D977" t="s">
        <v>193</v>
      </c>
      <c r="E977" t="s">
        <v>180</v>
      </c>
      <c r="F977">
        <v>2035</v>
      </c>
      <c r="G977">
        <v>0.19258793330924201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139</v>
      </c>
      <c r="D978" t="s">
        <v>193</v>
      </c>
      <c r="E978" t="s">
        <v>180</v>
      </c>
      <c r="F978">
        <v>2050</v>
      </c>
      <c r="G978">
        <v>8.8834592646191007E-2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139</v>
      </c>
      <c r="D979" t="s">
        <v>194</v>
      </c>
      <c r="E979" t="s">
        <v>180</v>
      </c>
      <c r="F979">
        <v>2015</v>
      </c>
      <c r="G979">
        <v>3.2116472265043002E-2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139</v>
      </c>
      <c r="D980" t="s">
        <v>194</v>
      </c>
      <c r="E980" t="s">
        <v>180</v>
      </c>
      <c r="F980">
        <v>2020</v>
      </c>
      <c r="G980">
        <v>3.2116472265043002E-2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139</v>
      </c>
      <c r="D981" t="s">
        <v>194</v>
      </c>
      <c r="E981" t="s">
        <v>180</v>
      </c>
      <c r="F981">
        <v>2025</v>
      </c>
      <c r="G981">
        <v>3.1829630069102E-2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139</v>
      </c>
      <c r="D982" t="s">
        <v>194</v>
      </c>
      <c r="E982" t="s">
        <v>180</v>
      </c>
      <c r="F982">
        <v>2030</v>
      </c>
      <c r="G982">
        <v>3.1649501833383997E-2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139</v>
      </c>
      <c r="D983" t="s">
        <v>194</v>
      </c>
      <c r="E983" t="s">
        <v>180</v>
      </c>
      <c r="F983">
        <v>2035</v>
      </c>
      <c r="G983">
        <v>3.1249329428386999E-2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139</v>
      </c>
      <c r="D984" t="s">
        <v>194</v>
      </c>
      <c r="E984" t="s">
        <v>180</v>
      </c>
      <c r="F984">
        <v>2040</v>
      </c>
      <c r="G984">
        <v>3.1274812697920013E-2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139</v>
      </c>
      <c r="D985" t="s">
        <v>194</v>
      </c>
      <c r="E985" t="s">
        <v>180</v>
      </c>
      <c r="F985">
        <v>2045</v>
      </c>
      <c r="G985">
        <v>3.0564382081794E-2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139</v>
      </c>
      <c r="D986" t="s">
        <v>194</v>
      </c>
      <c r="E986" t="s">
        <v>180</v>
      </c>
      <c r="F986">
        <v>2050</v>
      </c>
      <c r="G986">
        <v>3.0564382081794E-2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139</v>
      </c>
      <c r="D987" t="s">
        <v>195</v>
      </c>
      <c r="E987" t="s">
        <v>180</v>
      </c>
      <c r="F987">
        <v>2015</v>
      </c>
      <c r="G987">
        <v>7.5673800000000003E-3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139</v>
      </c>
      <c r="D988" t="s">
        <v>195</v>
      </c>
      <c r="E988" t="s">
        <v>180</v>
      </c>
      <c r="F988">
        <v>2020</v>
      </c>
      <c r="G988">
        <v>6.4322730000000014E-3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139</v>
      </c>
      <c r="D989" t="s">
        <v>195</v>
      </c>
      <c r="E989" t="s">
        <v>180</v>
      </c>
      <c r="F989">
        <v>2025</v>
      </c>
      <c r="G989">
        <v>4.0665356640000002E-4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139</v>
      </c>
      <c r="D990" t="s">
        <v>196</v>
      </c>
      <c r="E990" t="s">
        <v>180</v>
      </c>
      <c r="F990">
        <v>2015</v>
      </c>
      <c r="G990">
        <v>7.9611967367438833E-5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139</v>
      </c>
      <c r="D991" t="s">
        <v>196</v>
      </c>
      <c r="E991" t="s">
        <v>180</v>
      </c>
      <c r="F991">
        <v>2020</v>
      </c>
      <c r="G991">
        <v>7.9611967367438833E-5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139</v>
      </c>
      <c r="D992" t="s">
        <v>196</v>
      </c>
      <c r="E992" t="s">
        <v>180</v>
      </c>
      <c r="F992">
        <v>2025</v>
      </c>
      <c r="G992">
        <v>9.652771109802101E-2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139</v>
      </c>
      <c r="D993" t="s">
        <v>196</v>
      </c>
      <c r="E993" t="s">
        <v>180</v>
      </c>
      <c r="F993">
        <v>2030</v>
      </c>
      <c r="G993">
        <v>0.20557631052206399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139</v>
      </c>
      <c r="D994" t="s">
        <v>196</v>
      </c>
      <c r="E994" t="s">
        <v>180</v>
      </c>
      <c r="F994">
        <v>2035</v>
      </c>
      <c r="G994">
        <v>0.28385172098299899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139</v>
      </c>
      <c r="D995" t="s">
        <v>196</v>
      </c>
      <c r="E995" t="s">
        <v>180</v>
      </c>
      <c r="F995">
        <v>2040</v>
      </c>
      <c r="G995">
        <v>0.48922785065092411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139</v>
      </c>
      <c r="D996" t="s">
        <v>196</v>
      </c>
      <c r="E996" t="s">
        <v>180</v>
      </c>
      <c r="F996">
        <v>2045</v>
      </c>
      <c r="G996">
        <v>0.50852078445603899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139</v>
      </c>
      <c r="D997" t="s">
        <v>196</v>
      </c>
      <c r="E997" t="s">
        <v>180</v>
      </c>
      <c r="F997">
        <v>2050</v>
      </c>
      <c r="G997">
        <v>0.59294835044940908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139</v>
      </c>
      <c r="D998" t="s">
        <v>197</v>
      </c>
      <c r="E998" t="s">
        <v>180</v>
      </c>
      <c r="F998">
        <v>2015</v>
      </c>
      <c r="G998">
        <v>2.8902188224183001E-2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139</v>
      </c>
      <c r="D999" t="s">
        <v>197</v>
      </c>
      <c r="E999" t="s">
        <v>180</v>
      </c>
      <c r="F999">
        <v>2020</v>
      </c>
      <c r="G999">
        <v>0.14321945937230299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139</v>
      </c>
      <c r="D1000" t="s">
        <v>197</v>
      </c>
      <c r="E1000" t="s">
        <v>180</v>
      </c>
      <c r="F1000">
        <v>2025</v>
      </c>
      <c r="G1000">
        <v>0.23111732505664401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139</v>
      </c>
      <c r="D1001" t="s">
        <v>197</v>
      </c>
      <c r="E1001" t="s">
        <v>180</v>
      </c>
      <c r="F1001">
        <v>2030</v>
      </c>
      <c r="G1001">
        <v>0.37301906472897711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139</v>
      </c>
      <c r="D1002" t="s">
        <v>197</v>
      </c>
      <c r="E1002" t="s">
        <v>180</v>
      </c>
      <c r="F1002">
        <v>2035</v>
      </c>
      <c r="G1002">
        <v>0.542662085411451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139</v>
      </c>
      <c r="D1003" t="s">
        <v>197</v>
      </c>
      <c r="E1003" t="s">
        <v>180</v>
      </c>
      <c r="F1003">
        <v>2040</v>
      </c>
      <c r="G1003">
        <v>0.61293775376693205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139</v>
      </c>
      <c r="D1004" t="s">
        <v>197</v>
      </c>
      <c r="E1004" t="s">
        <v>180</v>
      </c>
      <c r="F1004">
        <v>2045</v>
      </c>
      <c r="G1004">
        <v>0.60673554306247901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139</v>
      </c>
      <c r="D1005" t="s">
        <v>197</v>
      </c>
      <c r="E1005" t="s">
        <v>180</v>
      </c>
      <c r="F1005">
        <v>2050</v>
      </c>
      <c r="G1005">
        <v>0.52475360310317809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140</v>
      </c>
      <c r="D1006" t="s">
        <v>191</v>
      </c>
      <c r="E1006" t="s">
        <v>180</v>
      </c>
      <c r="F1006">
        <v>2015</v>
      </c>
      <c r="G1006">
        <v>8.0899200000000004E-3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140</v>
      </c>
      <c r="D1007" t="s">
        <v>191</v>
      </c>
      <c r="E1007" t="s">
        <v>180</v>
      </c>
      <c r="F1007">
        <v>2020</v>
      </c>
      <c r="G1007">
        <v>8.0899200000000004E-3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140</v>
      </c>
      <c r="D1008" t="s">
        <v>191</v>
      </c>
      <c r="E1008" t="s">
        <v>180</v>
      </c>
      <c r="F1008">
        <v>2025</v>
      </c>
      <c r="G1008">
        <v>6.8764319999990008E-3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140</v>
      </c>
      <c r="D1009" t="s">
        <v>191</v>
      </c>
      <c r="E1009" t="s">
        <v>180</v>
      </c>
      <c r="F1009">
        <v>2030</v>
      </c>
      <c r="G1009">
        <v>5.8449671999999996E-3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140</v>
      </c>
      <c r="D1010" t="s">
        <v>191</v>
      </c>
      <c r="E1010" t="s">
        <v>180</v>
      </c>
      <c r="F1010">
        <v>2035</v>
      </c>
      <c r="G1010">
        <v>4.9682221199990008E-3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140</v>
      </c>
      <c r="D1011" t="s">
        <v>191</v>
      </c>
      <c r="E1011" t="s">
        <v>180</v>
      </c>
      <c r="F1011">
        <v>2040</v>
      </c>
      <c r="G1011">
        <v>4.2229888020000007E-3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140</v>
      </c>
      <c r="D1012" t="s">
        <v>191</v>
      </c>
      <c r="E1012" t="s">
        <v>180</v>
      </c>
      <c r="F1012">
        <v>2045</v>
      </c>
      <c r="G1012">
        <v>3.5895404817000002E-3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140</v>
      </c>
      <c r="D1013" t="s">
        <v>191</v>
      </c>
      <c r="E1013" t="s">
        <v>180</v>
      </c>
      <c r="F1013">
        <v>2050</v>
      </c>
      <c r="G1013">
        <v>3.0511094094449998E-3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140</v>
      </c>
      <c r="D1014" t="s">
        <v>192</v>
      </c>
      <c r="E1014" t="s">
        <v>180</v>
      </c>
      <c r="F1014">
        <v>2015</v>
      </c>
      <c r="G1014">
        <v>4.2413760000000002E-2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140</v>
      </c>
      <c r="D1015" t="s">
        <v>192</v>
      </c>
      <c r="E1015" t="s">
        <v>180</v>
      </c>
      <c r="F1015">
        <v>2020</v>
      </c>
      <c r="G1015">
        <v>3.6051696000000001E-2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140</v>
      </c>
      <c r="D1016" t="s">
        <v>192</v>
      </c>
      <c r="E1016" t="s">
        <v>180</v>
      </c>
      <c r="F1016">
        <v>2025</v>
      </c>
      <c r="G1016">
        <v>2.1206880000000001E-2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140</v>
      </c>
      <c r="D1017" t="s">
        <v>192</v>
      </c>
      <c r="E1017" t="s">
        <v>180</v>
      </c>
      <c r="F1017">
        <v>2030</v>
      </c>
      <c r="G1017">
        <v>4.2413760000000007E-3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140</v>
      </c>
      <c r="D1018" t="s">
        <v>193</v>
      </c>
      <c r="E1018" t="s">
        <v>180</v>
      </c>
      <c r="F1018">
        <v>2015</v>
      </c>
      <c r="G1018">
        <v>3.2312548879372002E-2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140</v>
      </c>
      <c r="D1019" t="s">
        <v>193</v>
      </c>
      <c r="E1019" t="s">
        <v>180</v>
      </c>
      <c r="F1019">
        <v>2020</v>
      </c>
      <c r="G1019">
        <v>2.7465666547465999E-2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140</v>
      </c>
      <c r="D1020" t="s">
        <v>194</v>
      </c>
      <c r="E1020" t="s">
        <v>180</v>
      </c>
      <c r="F1020">
        <v>2015</v>
      </c>
      <c r="G1020">
        <v>8.6777549541054003E-2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140</v>
      </c>
      <c r="D1021" t="s">
        <v>194</v>
      </c>
      <c r="E1021" t="s">
        <v>180</v>
      </c>
      <c r="F1021">
        <v>2020</v>
      </c>
      <c r="G1021">
        <v>0.13218745007705399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140</v>
      </c>
      <c r="D1022" t="s">
        <v>194</v>
      </c>
      <c r="E1022" t="s">
        <v>180</v>
      </c>
      <c r="F1022">
        <v>2025</v>
      </c>
      <c r="G1022">
        <v>0.131898714641485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140</v>
      </c>
      <c r="D1023" t="s">
        <v>194</v>
      </c>
      <c r="E1023" t="s">
        <v>180</v>
      </c>
      <c r="F1023">
        <v>2030</v>
      </c>
      <c r="G1023">
        <v>0.17718379111673399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140</v>
      </c>
      <c r="D1024" t="s">
        <v>194</v>
      </c>
      <c r="E1024" t="s">
        <v>180</v>
      </c>
      <c r="F1024">
        <v>2035</v>
      </c>
      <c r="G1024">
        <v>0.17277231044904201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140</v>
      </c>
      <c r="D1025" t="s">
        <v>194</v>
      </c>
      <c r="E1025" t="s">
        <v>180</v>
      </c>
      <c r="F1025">
        <v>2040</v>
      </c>
      <c r="G1025">
        <v>0.173207466224852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140</v>
      </c>
      <c r="D1026" t="s">
        <v>194</v>
      </c>
      <c r="E1026" t="s">
        <v>180</v>
      </c>
      <c r="F1026">
        <v>2045</v>
      </c>
      <c r="G1026">
        <v>0.17476911827512501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140</v>
      </c>
      <c r="D1027" t="s">
        <v>194</v>
      </c>
      <c r="E1027" t="s">
        <v>180</v>
      </c>
      <c r="F1027">
        <v>2050</v>
      </c>
      <c r="G1027">
        <v>0.17451728990645601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140</v>
      </c>
      <c r="D1028" t="s">
        <v>195</v>
      </c>
      <c r="E1028" t="s">
        <v>180</v>
      </c>
      <c r="F1028">
        <v>2015</v>
      </c>
      <c r="G1028">
        <v>3.4185600000000002E-3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140</v>
      </c>
      <c r="D1029" t="s">
        <v>195</v>
      </c>
      <c r="E1029" t="s">
        <v>180</v>
      </c>
      <c r="F1029">
        <v>2020</v>
      </c>
      <c r="G1029">
        <v>2.9057760000000001E-3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140</v>
      </c>
      <c r="D1030" t="s">
        <v>196</v>
      </c>
      <c r="E1030" t="s">
        <v>180</v>
      </c>
      <c r="F1030">
        <v>2015</v>
      </c>
      <c r="G1030">
        <v>4.2271782735840001E-2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140</v>
      </c>
      <c r="D1031" t="s">
        <v>196</v>
      </c>
      <c r="E1031" t="s">
        <v>180</v>
      </c>
      <c r="F1031">
        <v>2020</v>
      </c>
      <c r="G1031">
        <v>0.16137285823509601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140</v>
      </c>
      <c r="D1032" t="s">
        <v>196</v>
      </c>
      <c r="E1032" t="s">
        <v>180</v>
      </c>
      <c r="F1032">
        <v>2025</v>
      </c>
      <c r="G1032">
        <v>0.16137285823509601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140</v>
      </c>
      <c r="D1033" t="s">
        <v>196</v>
      </c>
      <c r="E1033" t="s">
        <v>180</v>
      </c>
      <c r="F1033">
        <v>2030</v>
      </c>
      <c r="G1033">
        <v>0.16136244653921999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140</v>
      </c>
      <c r="D1034" t="s">
        <v>196</v>
      </c>
      <c r="E1034" t="s">
        <v>180</v>
      </c>
      <c r="F1034">
        <v>2035</v>
      </c>
      <c r="G1034">
        <v>0.20673605826351801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140</v>
      </c>
      <c r="D1035" t="s">
        <v>196</v>
      </c>
      <c r="E1035" t="s">
        <v>180</v>
      </c>
      <c r="F1035">
        <v>2040</v>
      </c>
      <c r="G1035">
        <v>0.310479129316033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140</v>
      </c>
      <c r="D1036" t="s">
        <v>196</v>
      </c>
      <c r="E1036" t="s">
        <v>180</v>
      </c>
      <c r="F1036">
        <v>2045</v>
      </c>
      <c r="G1036">
        <v>0.30960965432232901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140</v>
      </c>
      <c r="D1037" t="s">
        <v>196</v>
      </c>
      <c r="E1037" t="s">
        <v>180</v>
      </c>
      <c r="F1037">
        <v>2050</v>
      </c>
      <c r="G1037">
        <v>0.31672000686781698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140</v>
      </c>
      <c r="D1038" t="s">
        <v>197</v>
      </c>
      <c r="E1038" t="s">
        <v>180</v>
      </c>
      <c r="F1038">
        <v>2015</v>
      </c>
      <c r="G1038">
        <v>3.8381115733325012E-2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140</v>
      </c>
      <c r="D1039" t="s">
        <v>197</v>
      </c>
      <c r="E1039" t="s">
        <v>180</v>
      </c>
      <c r="F1039">
        <v>2020</v>
      </c>
      <c r="G1039">
        <v>0.145795915904634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140</v>
      </c>
      <c r="D1040" t="s">
        <v>197</v>
      </c>
      <c r="E1040" t="s">
        <v>180</v>
      </c>
      <c r="F1040">
        <v>2025</v>
      </c>
      <c r="G1040">
        <v>0.22821249167923099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140</v>
      </c>
      <c r="D1041" t="s">
        <v>197</v>
      </c>
      <c r="E1041" t="s">
        <v>180</v>
      </c>
      <c r="F1041">
        <v>2030</v>
      </c>
      <c r="G1041">
        <v>0.246805879138185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140</v>
      </c>
      <c r="D1042" t="s">
        <v>197</v>
      </c>
      <c r="E1042" t="s">
        <v>180</v>
      </c>
      <c r="F1042">
        <v>2035</v>
      </c>
      <c r="G1042">
        <v>0.29810092736542698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140</v>
      </c>
      <c r="D1043" t="s">
        <v>197</v>
      </c>
      <c r="E1043" t="s">
        <v>180</v>
      </c>
      <c r="F1043">
        <v>2040</v>
      </c>
      <c r="G1043">
        <v>0.29521208245377401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140</v>
      </c>
      <c r="D1044" t="s">
        <v>197</v>
      </c>
      <c r="E1044" t="s">
        <v>180</v>
      </c>
      <c r="F1044">
        <v>2045</v>
      </c>
      <c r="G1044">
        <v>0.29515335371750601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140</v>
      </c>
      <c r="D1045" t="s">
        <v>197</v>
      </c>
      <c r="E1045" t="s">
        <v>180</v>
      </c>
      <c r="F1045">
        <v>2050</v>
      </c>
      <c r="G1045">
        <v>0.28883326061294101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141</v>
      </c>
      <c r="D1046" t="s">
        <v>191</v>
      </c>
      <c r="E1046" t="s">
        <v>180</v>
      </c>
      <c r="F1046">
        <v>2015</v>
      </c>
      <c r="G1046">
        <v>1.33344E-3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141</v>
      </c>
      <c r="D1047" t="s">
        <v>191</v>
      </c>
      <c r="E1047" t="s">
        <v>180</v>
      </c>
      <c r="F1047">
        <v>2020</v>
      </c>
      <c r="G1047">
        <v>1.33344E-3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141</v>
      </c>
      <c r="D1048" t="s">
        <v>191</v>
      </c>
      <c r="E1048" t="s">
        <v>180</v>
      </c>
      <c r="F1048">
        <v>2025</v>
      </c>
      <c r="G1048">
        <v>1.1334240000000001E-3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141</v>
      </c>
      <c r="D1049" t="s">
        <v>191</v>
      </c>
      <c r="E1049" t="s">
        <v>180</v>
      </c>
      <c r="F1049">
        <v>2030</v>
      </c>
      <c r="G1049">
        <v>9.6341040000000029E-4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141</v>
      </c>
      <c r="D1050" t="s">
        <v>191</v>
      </c>
      <c r="E1050" t="s">
        <v>180</v>
      </c>
      <c r="F1050">
        <v>2035</v>
      </c>
      <c r="G1050">
        <v>8.188988400000002E-4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141</v>
      </c>
      <c r="D1051" t="s">
        <v>191</v>
      </c>
      <c r="E1051" t="s">
        <v>180</v>
      </c>
      <c r="F1051">
        <v>2040</v>
      </c>
      <c r="G1051">
        <v>6.9606401400000009E-4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141</v>
      </c>
      <c r="D1052" t="s">
        <v>191</v>
      </c>
      <c r="E1052" t="s">
        <v>180</v>
      </c>
      <c r="F1052">
        <v>2045</v>
      </c>
      <c r="G1052">
        <v>5.9165441189999995E-4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141</v>
      </c>
      <c r="D1053" t="s">
        <v>191</v>
      </c>
      <c r="E1053" t="s">
        <v>180</v>
      </c>
      <c r="F1053">
        <v>2050</v>
      </c>
      <c r="G1053">
        <v>5.0290625011500001E-4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141</v>
      </c>
      <c r="D1054" t="s">
        <v>192</v>
      </c>
      <c r="E1054" t="s">
        <v>180</v>
      </c>
      <c r="F1054">
        <v>2015</v>
      </c>
      <c r="G1054">
        <v>5.7332160000000007E-2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141</v>
      </c>
      <c r="D1055" t="s">
        <v>192</v>
      </c>
      <c r="E1055" t="s">
        <v>180</v>
      </c>
      <c r="F1055">
        <v>2020</v>
      </c>
      <c r="G1055">
        <v>4.8732335999999002E-2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141</v>
      </c>
      <c r="D1056" t="s">
        <v>192</v>
      </c>
      <c r="E1056" t="s">
        <v>180</v>
      </c>
      <c r="F1056">
        <v>2025</v>
      </c>
      <c r="G1056">
        <v>2.8666079999999001E-2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141</v>
      </c>
      <c r="D1057" t="s">
        <v>192</v>
      </c>
      <c r="E1057" t="s">
        <v>180</v>
      </c>
      <c r="F1057">
        <v>2030</v>
      </c>
      <c r="G1057">
        <v>5.7332159999990001E-3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141</v>
      </c>
      <c r="D1058" t="s">
        <v>193</v>
      </c>
      <c r="E1058" t="s">
        <v>180</v>
      </c>
      <c r="F1058">
        <v>2015</v>
      </c>
      <c r="G1058">
        <v>2.7031679999999999E-2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141</v>
      </c>
      <c r="D1059" t="s">
        <v>193</v>
      </c>
      <c r="E1059" t="s">
        <v>180</v>
      </c>
      <c r="F1059">
        <v>2020</v>
      </c>
      <c r="G1059">
        <v>2.2976928000000001E-2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141</v>
      </c>
      <c r="D1060" t="s">
        <v>193</v>
      </c>
      <c r="E1060" t="s">
        <v>180</v>
      </c>
      <c r="F1060">
        <v>2025</v>
      </c>
      <c r="G1060">
        <v>2.4993385927539998E-3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141</v>
      </c>
      <c r="D1061" t="s">
        <v>193</v>
      </c>
      <c r="E1061" t="s">
        <v>180</v>
      </c>
      <c r="F1061">
        <v>2030</v>
      </c>
      <c r="G1061">
        <v>1.2321418936948001E-2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141</v>
      </c>
      <c r="D1062" t="s">
        <v>193</v>
      </c>
      <c r="E1062" t="s">
        <v>180</v>
      </c>
      <c r="F1062">
        <v>2035</v>
      </c>
      <c r="G1062">
        <v>2.5691297018109998E-3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141</v>
      </c>
      <c r="D1063" t="s">
        <v>193</v>
      </c>
      <c r="E1063" t="s">
        <v>180</v>
      </c>
      <c r="F1063">
        <v>2050</v>
      </c>
      <c r="G1063">
        <v>4.1554401258550007E-3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141</v>
      </c>
      <c r="D1064" t="s">
        <v>194</v>
      </c>
      <c r="E1064" t="s">
        <v>180</v>
      </c>
      <c r="F1064">
        <v>2015</v>
      </c>
      <c r="G1064">
        <v>5.7672112433624002E-2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141</v>
      </c>
      <c r="D1065" t="s">
        <v>194</v>
      </c>
      <c r="E1065" t="s">
        <v>180</v>
      </c>
      <c r="F1065">
        <v>2020</v>
      </c>
      <c r="G1065">
        <v>0.100913340157604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141</v>
      </c>
      <c r="D1066" t="s">
        <v>194</v>
      </c>
      <c r="E1066" t="s">
        <v>180</v>
      </c>
      <c r="F1066">
        <v>2025</v>
      </c>
      <c r="G1066">
        <v>0.13082955188565901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141</v>
      </c>
      <c r="D1067" t="s">
        <v>194</v>
      </c>
      <c r="E1067" t="s">
        <v>180</v>
      </c>
      <c r="F1067">
        <v>2030</v>
      </c>
      <c r="G1067">
        <v>0.14400163197632801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141</v>
      </c>
      <c r="D1068" t="s">
        <v>194</v>
      </c>
      <c r="E1068" t="s">
        <v>180</v>
      </c>
      <c r="F1068">
        <v>2035</v>
      </c>
      <c r="G1068">
        <v>0.14399387183062201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141</v>
      </c>
      <c r="D1069" t="s">
        <v>194</v>
      </c>
      <c r="E1069" t="s">
        <v>180</v>
      </c>
      <c r="F1069">
        <v>2040</v>
      </c>
      <c r="G1069">
        <v>0.143955140856212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141</v>
      </c>
      <c r="D1070" t="s">
        <v>194</v>
      </c>
      <c r="E1070" t="s">
        <v>180</v>
      </c>
      <c r="F1070">
        <v>2045</v>
      </c>
      <c r="G1070">
        <v>0.14394698834358899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141</v>
      </c>
      <c r="D1071" t="s">
        <v>194</v>
      </c>
      <c r="E1071" t="s">
        <v>180</v>
      </c>
      <c r="F1071">
        <v>2050</v>
      </c>
      <c r="G1071">
        <v>0.14394698834358899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141</v>
      </c>
      <c r="D1072" t="s">
        <v>198</v>
      </c>
      <c r="E1072" t="s">
        <v>180</v>
      </c>
      <c r="F1072">
        <v>2015</v>
      </c>
      <c r="G1072">
        <v>3.3523200000000003E-2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141</v>
      </c>
      <c r="D1073" t="s">
        <v>198</v>
      </c>
      <c r="E1073" t="s">
        <v>180</v>
      </c>
      <c r="F1073">
        <v>2020</v>
      </c>
      <c r="G1073">
        <v>3.6897119999999013E-2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141</v>
      </c>
      <c r="D1074" t="s">
        <v>198</v>
      </c>
      <c r="E1074" t="s">
        <v>180</v>
      </c>
      <c r="F1074">
        <v>2025</v>
      </c>
      <c r="G1074">
        <v>3.6897120000000012E-2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141</v>
      </c>
      <c r="D1075" t="s">
        <v>198</v>
      </c>
      <c r="E1075" t="s">
        <v>180</v>
      </c>
      <c r="F1075">
        <v>2030</v>
      </c>
      <c r="G1075">
        <v>3.6897120000000012E-2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141</v>
      </c>
      <c r="D1076" t="s">
        <v>198</v>
      </c>
      <c r="E1076" t="s">
        <v>180</v>
      </c>
      <c r="F1076">
        <v>2035</v>
      </c>
      <c r="G1076">
        <v>3.6897120000000012E-2</v>
      </c>
      <c r="H1076" t="b">
        <v>0</v>
      </c>
      <c r="I1076">
        <v>1</v>
      </c>
    </row>
    <row r="1077" spans="1:9" x14ac:dyDescent="0.25">
      <c r="A1077" t="s">
        <v>178</v>
      </c>
      <c r="B1077" t="s">
        <v>214</v>
      </c>
      <c r="C1077" t="s">
        <v>141</v>
      </c>
      <c r="D1077" t="s">
        <v>198</v>
      </c>
      <c r="E1077" t="s">
        <v>180</v>
      </c>
      <c r="F1077">
        <v>2040</v>
      </c>
      <c r="G1077">
        <v>3.6897120000000012E-2</v>
      </c>
      <c r="H1077" t="b">
        <v>0</v>
      </c>
      <c r="I1077">
        <v>1</v>
      </c>
    </row>
    <row r="1078" spans="1:9" x14ac:dyDescent="0.25">
      <c r="A1078" t="s">
        <v>178</v>
      </c>
      <c r="B1078" t="s">
        <v>214</v>
      </c>
      <c r="C1078" t="s">
        <v>141</v>
      </c>
      <c r="D1078" t="s">
        <v>198</v>
      </c>
      <c r="E1078" t="s">
        <v>180</v>
      </c>
      <c r="F1078">
        <v>2045</v>
      </c>
      <c r="G1078">
        <v>3.6897120000000012E-2</v>
      </c>
      <c r="H1078" t="b">
        <v>0</v>
      </c>
      <c r="I1078">
        <v>1</v>
      </c>
    </row>
    <row r="1079" spans="1:9" x14ac:dyDescent="0.25">
      <c r="A1079" t="s">
        <v>178</v>
      </c>
      <c r="B1079" t="s">
        <v>214</v>
      </c>
      <c r="C1079" t="s">
        <v>141</v>
      </c>
      <c r="D1079" t="s">
        <v>198</v>
      </c>
      <c r="E1079" t="s">
        <v>180</v>
      </c>
      <c r="F1079">
        <v>2050</v>
      </c>
      <c r="G1079">
        <v>1.8220799999999999E-2</v>
      </c>
      <c r="H1079" t="b">
        <v>0</v>
      </c>
      <c r="I1079">
        <v>1</v>
      </c>
    </row>
    <row r="1080" spans="1:9" x14ac:dyDescent="0.25">
      <c r="A1080" t="s">
        <v>178</v>
      </c>
      <c r="B1080" t="s">
        <v>214</v>
      </c>
      <c r="C1080" t="s">
        <v>141</v>
      </c>
      <c r="D1080" t="s">
        <v>195</v>
      </c>
      <c r="E1080" t="s">
        <v>180</v>
      </c>
      <c r="F1080">
        <v>2015</v>
      </c>
      <c r="G1080">
        <v>6.2480000000000001E-4</v>
      </c>
      <c r="H1080" t="b">
        <v>0</v>
      </c>
      <c r="I1080">
        <v>1</v>
      </c>
    </row>
    <row r="1081" spans="1:9" x14ac:dyDescent="0.25">
      <c r="A1081" t="s">
        <v>178</v>
      </c>
      <c r="B1081" t="s">
        <v>214</v>
      </c>
      <c r="C1081" t="s">
        <v>141</v>
      </c>
      <c r="D1081" t="s">
        <v>195</v>
      </c>
      <c r="E1081" t="s">
        <v>180</v>
      </c>
      <c r="F1081">
        <v>2020</v>
      </c>
      <c r="G1081">
        <v>5.3108000000000007E-4</v>
      </c>
      <c r="H1081" t="b">
        <v>0</v>
      </c>
      <c r="I1081">
        <v>1</v>
      </c>
    </row>
    <row r="1082" spans="1:9" x14ac:dyDescent="0.25">
      <c r="A1082" t="s">
        <v>178</v>
      </c>
      <c r="B1082" t="s">
        <v>214</v>
      </c>
      <c r="C1082" t="s">
        <v>141</v>
      </c>
      <c r="D1082" t="s">
        <v>196</v>
      </c>
      <c r="E1082" t="s">
        <v>180</v>
      </c>
      <c r="F1082">
        <v>2015</v>
      </c>
      <c r="G1082">
        <v>7.4792867615800004E-3</v>
      </c>
      <c r="H1082" t="b">
        <v>0</v>
      </c>
      <c r="I1082">
        <v>1</v>
      </c>
    </row>
    <row r="1083" spans="1:9" x14ac:dyDescent="0.25">
      <c r="A1083" t="s">
        <v>178</v>
      </c>
      <c r="B1083" t="s">
        <v>214</v>
      </c>
      <c r="C1083" t="s">
        <v>141</v>
      </c>
      <c r="D1083" t="s">
        <v>196</v>
      </c>
      <c r="E1083" t="s">
        <v>180</v>
      </c>
      <c r="F1083">
        <v>2020</v>
      </c>
      <c r="G1083">
        <v>7.4792867615800004E-3</v>
      </c>
      <c r="H1083" t="b">
        <v>0</v>
      </c>
      <c r="I1083">
        <v>1</v>
      </c>
    </row>
    <row r="1084" spans="1:9" x14ac:dyDescent="0.25">
      <c r="A1084" t="s">
        <v>178</v>
      </c>
      <c r="B1084" t="s">
        <v>214</v>
      </c>
      <c r="C1084" t="s">
        <v>141</v>
      </c>
      <c r="D1084" t="s">
        <v>196</v>
      </c>
      <c r="E1084" t="s">
        <v>180</v>
      </c>
      <c r="F1084">
        <v>2025</v>
      </c>
      <c r="G1084">
        <v>6.3244713302698E-2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214</v>
      </c>
      <c r="C1085" t="s">
        <v>141</v>
      </c>
      <c r="D1085" t="s">
        <v>196</v>
      </c>
      <c r="E1085" t="s">
        <v>180</v>
      </c>
      <c r="F1085">
        <v>2030</v>
      </c>
      <c r="G1085">
        <v>6.3244713302698E-2</v>
      </c>
      <c r="H1085" t="b">
        <v>0</v>
      </c>
      <c r="I1085">
        <v>1</v>
      </c>
    </row>
    <row r="1086" spans="1:9" x14ac:dyDescent="0.25">
      <c r="A1086" t="s">
        <v>178</v>
      </c>
      <c r="B1086" t="s">
        <v>214</v>
      </c>
      <c r="C1086" t="s">
        <v>141</v>
      </c>
      <c r="D1086" t="s">
        <v>196</v>
      </c>
      <c r="E1086" t="s">
        <v>180</v>
      </c>
      <c r="F1086">
        <v>2035</v>
      </c>
      <c r="G1086">
        <v>9.1656156923591012E-2</v>
      </c>
      <c r="H1086" t="b">
        <v>0</v>
      </c>
      <c r="I1086">
        <v>1</v>
      </c>
    </row>
    <row r="1087" spans="1:9" x14ac:dyDescent="0.25">
      <c r="A1087" t="s">
        <v>178</v>
      </c>
      <c r="B1087" t="s">
        <v>214</v>
      </c>
      <c r="C1087" t="s">
        <v>141</v>
      </c>
      <c r="D1087" t="s">
        <v>196</v>
      </c>
      <c r="E1087" t="s">
        <v>180</v>
      </c>
      <c r="F1087">
        <v>2040</v>
      </c>
      <c r="G1087">
        <v>0.55559564419240404</v>
      </c>
      <c r="H1087" t="b">
        <v>0</v>
      </c>
      <c r="I1087">
        <v>1</v>
      </c>
    </row>
    <row r="1088" spans="1:9" x14ac:dyDescent="0.25">
      <c r="A1088" t="s">
        <v>178</v>
      </c>
      <c r="B1088" t="s">
        <v>214</v>
      </c>
      <c r="C1088" t="s">
        <v>141</v>
      </c>
      <c r="D1088" t="s">
        <v>196</v>
      </c>
      <c r="E1088" t="s">
        <v>180</v>
      </c>
      <c r="F1088">
        <v>2045</v>
      </c>
      <c r="G1088">
        <v>0.55570820630712703</v>
      </c>
      <c r="H1088" t="b">
        <v>0</v>
      </c>
      <c r="I1088">
        <v>1</v>
      </c>
    </row>
    <row r="1089" spans="1:9" x14ac:dyDescent="0.25">
      <c r="A1089" t="s">
        <v>178</v>
      </c>
      <c r="B1089" t="s">
        <v>214</v>
      </c>
      <c r="C1089" t="s">
        <v>141</v>
      </c>
      <c r="D1089" t="s">
        <v>196</v>
      </c>
      <c r="E1089" t="s">
        <v>180</v>
      </c>
      <c r="F1089">
        <v>2050</v>
      </c>
      <c r="G1089">
        <v>0.56453188486934403</v>
      </c>
      <c r="H1089" t="b">
        <v>0</v>
      </c>
      <c r="I1089">
        <v>1</v>
      </c>
    </row>
    <row r="1090" spans="1:9" x14ac:dyDescent="0.25">
      <c r="A1090" t="s">
        <v>178</v>
      </c>
      <c r="B1090" t="s">
        <v>214</v>
      </c>
      <c r="C1090" t="s">
        <v>141</v>
      </c>
      <c r="D1090" t="s">
        <v>199</v>
      </c>
      <c r="E1090" t="s">
        <v>180</v>
      </c>
      <c r="F1090">
        <v>2015</v>
      </c>
      <c r="G1090">
        <v>5.7918838118360006E-3</v>
      </c>
      <c r="H1090" t="b">
        <v>0</v>
      </c>
      <c r="I1090">
        <v>1</v>
      </c>
    </row>
    <row r="1091" spans="1:9" x14ac:dyDescent="0.25">
      <c r="A1091" t="s">
        <v>178</v>
      </c>
      <c r="B1091" t="s">
        <v>214</v>
      </c>
      <c r="C1091" t="s">
        <v>141</v>
      </c>
      <c r="D1091" t="s">
        <v>199</v>
      </c>
      <c r="E1091" t="s">
        <v>180</v>
      </c>
      <c r="F1091">
        <v>2020</v>
      </c>
      <c r="G1091">
        <v>5.7918838118360006E-3</v>
      </c>
      <c r="H1091" t="b">
        <v>0</v>
      </c>
      <c r="I1091">
        <v>1</v>
      </c>
    </row>
    <row r="1092" spans="1:9" x14ac:dyDescent="0.25">
      <c r="A1092" t="s">
        <v>178</v>
      </c>
      <c r="B1092" t="s">
        <v>214</v>
      </c>
      <c r="C1092" t="s">
        <v>141</v>
      </c>
      <c r="D1092" t="s">
        <v>199</v>
      </c>
      <c r="E1092" t="s">
        <v>180</v>
      </c>
      <c r="F1092">
        <v>2025</v>
      </c>
      <c r="G1092">
        <v>4.9231012400610006E-3</v>
      </c>
      <c r="H1092" t="b">
        <v>0</v>
      </c>
      <c r="I1092">
        <v>1</v>
      </c>
    </row>
    <row r="1093" spans="1:9" x14ac:dyDescent="0.25">
      <c r="A1093" t="s">
        <v>178</v>
      </c>
      <c r="B1093" t="s">
        <v>214</v>
      </c>
      <c r="C1093" t="s">
        <v>141</v>
      </c>
      <c r="D1093" t="s">
        <v>199</v>
      </c>
      <c r="E1093" t="s">
        <v>180</v>
      </c>
      <c r="F1093">
        <v>2030</v>
      </c>
      <c r="G1093">
        <v>4.1846360540520001E-3</v>
      </c>
      <c r="H1093" t="b">
        <v>0</v>
      </c>
      <c r="I1093">
        <v>1</v>
      </c>
    </row>
    <row r="1094" spans="1:9" x14ac:dyDescent="0.25">
      <c r="A1094" t="s">
        <v>178</v>
      </c>
      <c r="B1094" t="s">
        <v>214</v>
      </c>
      <c r="C1094" t="s">
        <v>141</v>
      </c>
      <c r="D1094" t="s">
        <v>199</v>
      </c>
      <c r="E1094" t="s">
        <v>180</v>
      </c>
      <c r="F1094">
        <v>2035</v>
      </c>
      <c r="G1094">
        <v>2.8536237300052999E-2</v>
      </c>
      <c r="H1094" t="b">
        <v>0</v>
      </c>
      <c r="I1094">
        <v>1</v>
      </c>
    </row>
    <row r="1095" spans="1:9" x14ac:dyDescent="0.25">
      <c r="A1095" t="s">
        <v>178</v>
      </c>
      <c r="B1095" t="s">
        <v>214</v>
      </c>
      <c r="C1095" t="s">
        <v>141</v>
      </c>
      <c r="D1095" t="s">
        <v>199</v>
      </c>
      <c r="E1095" t="s">
        <v>180</v>
      </c>
      <c r="F1095">
        <v>2040</v>
      </c>
      <c r="G1095">
        <v>6.3781976585764011E-2</v>
      </c>
      <c r="H1095" t="b">
        <v>0</v>
      </c>
      <c r="I1095">
        <v>1</v>
      </c>
    </row>
    <row r="1096" spans="1:9" x14ac:dyDescent="0.25">
      <c r="A1096" t="s">
        <v>178</v>
      </c>
      <c r="B1096" t="s">
        <v>214</v>
      </c>
      <c r="C1096" t="s">
        <v>141</v>
      </c>
      <c r="D1096" t="s">
        <v>199</v>
      </c>
      <c r="E1096" t="s">
        <v>180</v>
      </c>
      <c r="F1096">
        <v>2045</v>
      </c>
      <c r="G1096">
        <v>6.3781976585764011E-2</v>
      </c>
      <c r="H1096" t="b">
        <v>0</v>
      </c>
      <c r="I1096">
        <v>1</v>
      </c>
    </row>
    <row r="1097" spans="1:9" x14ac:dyDescent="0.25">
      <c r="A1097" t="s">
        <v>178</v>
      </c>
      <c r="B1097" t="s">
        <v>214</v>
      </c>
      <c r="C1097" t="s">
        <v>141</v>
      </c>
      <c r="D1097" t="s">
        <v>199</v>
      </c>
      <c r="E1097" t="s">
        <v>180</v>
      </c>
      <c r="F1097">
        <v>2050</v>
      </c>
      <c r="G1097">
        <v>6.2840795466339999E-2</v>
      </c>
      <c r="H1097" t="b">
        <v>0</v>
      </c>
      <c r="I1097">
        <v>1</v>
      </c>
    </row>
    <row r="1098" spans="1:9" x14ac:dyDescent="0.25">
      <c r="A1098" t="s">
        <v>178</v>
      </c>
      <c r="B1098" t="s">
        <v>214</v>
      </c>
      <c r="C1098" t="s">
        <v>141</v>
      </c>
      <c r="D1098" t="s">
        <v>197</v>
      </c>
      <c r="E1098" t="s">
        <v>180</v>
      </c>
      <c r="F1098">
        <v>2015</v>
      </c>
      <c r="G1098">
        <v>1.9211691543248002E-2</v>
      </c>
      <c r="H1098" t="b">
        <v>0</v>
      </c>
      <c r="I1098">
        <v>1</v>
      </c>
    </row>
    <row r="1099" spans="1:9" x14ac:dyDescent="0.25">
      <c r="A1099" t="s">
        <v>178</v>
      </c>
      <c r="B1099" t="s">
        <v>214</v>
      </c>
      <c r="C1099" t="s">
        <v>141</v>
      </c>
      <c r="D1099" t="s">
        <v>197</v>
      </c>
      <c r="E1099" t="s">
        <v>180</v>
      </c>
      <c r="F1099">
        <v>2020</v>
      </c>
      <c r="G1099">
        <v>1.9211691543248002E-2</v>
      </c>
      <c r="H1099" t="b">
        <v>0</v>
      </c>
      <c r="I1099">
        <v>1</v>
      </c>
    </row>
    <row r="1100" spans="1:9" x14ac:dyDescent="0.25">
      <c r="A1100" t="s">
        <v>178</v>
      </c>
      <c r="B1100" t="s">
        <v>214</v>
      </c>
      <c r="C1100" t="s">
        <v>141</v>
      </c>
      <c r="D1100" t="s">
        <v>197</v>
      </c>
      <c r="E1100" t="s">
        <v>180</v>
      </c>
      <c r="F1100">
        <v>2025</v>
      </c>
      <c r="G1100">
        <v>3.8175806773212001E-2</v>
      </c>
      <c r="H1100" t="b">
        <v>0</v>
      </c>
      <c r="I1100">
        <v>1</v>
      </c>
    </row>
    <row r="1101" spans="1:9" x14ac:dyDescent="0.25">
      <c r="A1101" t="s">
        <v>178</v>
      </c>
      <c r="B1101" t="s">
        <v>214</v>
      </c>
      <c r="C1101" t="s">
        <v>141</v>
      </c>
      <c r="D1101" t="s">
        <v>197</v>
      </c>
      <c r="E1101" t="s">
        <v>180</v>
      </c>
      <c r="F1101">
        <v>2030</v>
      </c>
      <c r="G1101">
        <v>6.9685324882337002E-2</v>
      </c>
      <c r="H1101" t="b">
        <v>0</v>
      </c>
      <c r="I1101">
        <v>1</v>
      </c>
    </row>
    <row r="1102" spans="1:9" x14ac:dyDescent="0.25">
      <c r="A1102" t="s">
        <v>178</v>
      </c>
      <c r="B1102" t="s">
        <v>214</v>
      </c>
      <c r="C1102" t="s">
        <v>141</v>
      </c>
      <c r="D1102" t="s">
        <v>197</v>
      </c>
      <c r="E1102" t="s">
        <v>180</v>
      </c>
      <c r="F1102">
        <v>2035</v>
      </c>
      <c r="G1102">
        <v>6.7026275430995E-2</v>
      </c>
      <c r="H1102" t="b">
        <v>0</v>
      </c>
      <c r="I1102">
        <v>1</v>
      </c>
    </row>
    <row r="1103" spans="1:9" x14ac:dyDescent="0.25">
      <c r="A1103" t="s">
        <v>178</v>
      </c>
      <c r="B1103" t="s">
        <v>214</v>
      </c>
      <c r="C1103" t="s">
        <v>141</v>
      </c>
      <c r="D1103" t="s">
        <v>197</v>
      </c>
      <c r="E1103" t="s">
        <v>180</v>
      </c>
      <c r="F1103">
        <v>2040</v>
      </c>
      <c r="G1103">
        <v>6.4766083397353999E-2</v>
      </c>
      <c r="H1103" t="b">
        <v>0</v>
      </c>
      <c r="I1103">
        <v>1</v>
      </c>
    </row>
    <row r="1104" spans="1:9" x14ac:dyDescent="0.25">
      <c r="A1104" t="s">
        <v>178</v>
      </c>
      <c r="B1104" t="s">
        <v>214</v>
      </c>
      <c r="C1104" t="s">
        <v>141</v>
      </c>
      <c r="D1104" t="s">
        <v>197</v>
      </c>
      <c r="E1104" t="s">
        <v>180</v>
      </c>
      <c r="F1104">
        <v>2045</v>
      </c>
      <c r="G1104">
        <v>6.4766083397353999E-2</v>
      </c>
      <c r="H1104" t="b">
        <v>0</v>
      </c>
      <c r="I1104">
        <v>1</v>
      </c>
    </row>
    <row r="1105" spans="1:9" x14ac:dyDescent="0.25">
      <c r="A1105" t="s">
        <v>178</v>
      </c>
      <c r="B1105" t="s">
        <v>214</v>
      </c>
      <c r="C1105" t="s">
        <v>141</v>
      </c>
      <c r="D1105" t="s">
        <v>197</v>
      </c>
      <c r="E1105" t="s">
        <v>180</v>
      </c>
      <c r="F1105">
        <v>2050</v>
      </c>
      <c r="G1105">
        <v>5.6972334116346002E-2</v>
      </c>
      <c r="H1105" t="b">
        <v>0</v>
      </c>
      <c r="I1105">
        <v>1</v>
      </c>
    </row>
    <row r="1106" spans="1:9" x14ac:dyDescent="0.25">
      <c r="A1106" t="s">
        <v>178</v>
      </c>
      <c r="B1106" t="s">
        <v>214</v>
      </c>
      <c r="C1106" t="s">
        <v>143</v>
      </c>
      <c r="D1106" t="s">
        <v>191</v>
      </c>
      <c r="E1106" t="s">
        <v>180</v>
      </c>
      <c r="F1106">
        <v>2015</v>
      </c>
      <c r="G1106">
        <v>4.8614399999990007E-3</v>
      </c>
      <c r="H1106" t="b">
        <v>0</v>
      </c>
      <c r="I1106">
        <v>1</v>
      </c>
    </row>
    <row r="1107" spans="1:9" x14ac:dyDescent="0.25">
      <c r="A1107" t="s">
        <v>178</v>
      </c>
      <c r="B1107" t="s">
        <v>214</v>
      </c>
      <c r="C1107" t="s">
        <v>143</v>
      </c>
      <c r="D1107" t="s">
        <v>191</v>
      </c>
      <c r="E1107" t="s">
        <v>180</v>
      </c>
      <c r="F1107">
        <v>2020</v>
      </c>
      <c r="G1107">
        <v>4.8614400000000007E-3</v>
      </c>
      <c r="H1107" t="b">
        <v>0</v>
      </c>
      <c r="I1107">
        <v>1</v>
      </c>
    </row>
    <row r="1108" spans="1:9" x14ac:dyDescent="0.25">
      <c r="A1108" t="s">
        <v>178</v>
      </c>
      <c r="B1108" t="s">
        <v>214</v>
      </c>
      <c r="C1108" t="s">
        <v>143</v>
      </c>
      <c r="D1108" t="s">
        <v>191</v>
      </c>
      <c r="E1108" t="s">
        <v>180</v>
      </c>
      <c r="F1108">
        <v>2025</v>
      </c>
      <c r="G1108">
        <v>4.1322240000000003E-3</v>
      </c>
      <c r="H1108" t="b">
        <v>0</v>
      </c>
      <c r="I1108">
        <v>1</v>
      </c>
    </row>
    <row r="1109" spans="1:9" x14ac:dyDescent="0.25">
      <c r="A1109" t="s">
        <v>178</v>
      </c>
      <c r="B1109" t="s">
        <v>214</v>
      </c>
      <c r="C1109" t="s">
        <v>143</v>
      </c>
      <c r="D1109" t="s">
        <v>191</v>
      </c>
      <c r="E1109" t="s">
        <v>180</v>
      </c>
      <c r="F1109">
        <v>2030</v>
      </c>
      <c r="G1109">
        <v>3.5123903999999999E-3</v>
      </c>
      <c r="H1109" t="b">
        <v>0</v>
      </c>
      <c r="I1109">
        <v>1</v>
      </c>
    </row>
    <row r="1110" spans="1:9" x14ac:dyDescent="0.25">
      <c r="A1110" t="s">
        <v>178</v>
      </c>
      <c r="B1110" t="s">
        <v>214</v>
      </c>
      <c r="C1110" t="s">
        <v>143</v>
      </c>
      <c r="D1110" t="s">
        <v>191</v>
      </c>
      <c r="E1110" t="s">
        <v>180</v>
      </c>
      <c r="F1110">
        <v>2035</v>
      </c>
      <c r="G1110">
        <v>2.9855318400000001E-3</v>
      </c>
      <c r="H1110" t="b">
        <v>0</v>
      </c>
      <c r="I1110">
        <v>1</v>
      </c>
    </row>
    <row r="1111" spans="1:9" x14ac:dyDescent="0.25">
      <c r="A1111" t="s">
        <v>178</v>
      </c>
      <c r="B1111" t="s">
        <v>214</v>
      </c>
      <c r="C1111" t="s">
        <v>143</v>
      </c>
      <c r="D1111" t="s">
        <v>191</v>
      </c>
      <c r="E1111" t="s">
        <v>180</v>
      </c>
      <c r="F1111">
        <v>2040</v>
      </c>
      <c r="G1111">
        <v>2.5377020639999999E-3</v>
      </c>
      <c r="H1111" t="b">
        <v>0</v>
      </c>
      <c r="I1111">
        <v>1</v>
      </c>
    </row>
    <row r="1112" spans="1:9" x14ac:dyDescent="0.25">
      <c r="A1112" t="s">
        <v>178</v>
      </c>
      <c r="B1112" t="s">
        <v>214</v>
      </c>
      <c r="C1112" t="s">
        <v>143</v>
      </c>
      <c r="D1112" t="s">
        <v>191</v>
      </c>
      <c r="E1112" t="s">
        <v>180</v>
      </c>
      <c r="F1112">
        <v>2045</v>
      </c>
      <c r="G1112">
        <v>2.1570467544000001E-3</v>
      </c>
      <c r="H1112" t="b">
        <v>0</v>
      </c>
      <c r="I1112">
        <v>1</v>
      </c>
    </row>
    <row r="1113" spans="1:9" x14ac:dyDescent="0.25">
      <c r="A1113" t="s">
        <v>178</v>
      </c>
      <c r="B1113" t="s">
        <v>214</v>
      </c>
      <c r="C1113" t="s">
        <v>143</v>
      </c>
      <c r="D1113" t="s">
        <v>191</v>
      </c>
      <c r="E1113" t="s">
        <v>180</v>
      </c>
      <c r="F1113">
        <v>2050</v>
      </c>
      <c r="G1113">
        <v>1.8334897412399999E-3</v>
      </c>
      <c r="H1113" t="b">
        <v>0</v>
      </c>
      <c r="I1113">
        <v>1</v>
      </c>
    </row>
    <row r="1114" spans="1:9" x14ac:dyDescent="0.25">
      <c r="A1114" t="s">
        <v>178</v>
      </c>
      <c r="B1114" t="s">
        <v>214</v>
      </c>
      <c r="C1114" t="s">
        <v>143</v>
      </c>
      <c r="D1114" t="s">
        <v>192</v>
      </c>
      <c r="E1114" t="s">
        <v>180</v>
      </c>
      <c r="F1114">
        <v>2015</v>
      </c>
      <c r="G1114">
        <v>8.1297599999999998E-3</v>
      </c>
      <c r="H1114" t="b">
        <v>0</v>
      </c>
      <c r="I1114">
        <v>1</v>
      </c>
    </row>
    <row r="1115" spans="1:9" x14ac:dyDescent="0.25">
      <c r="A1115" t="s">
        <v>178</v>
      </c>
      <c r="B1115" t="s">
        <v>214</v>
      </c>
      <c r="C1115" t="s">
        <v>143</v>
      </c>
      <c r="D1115" t="s">
        <v>192</v>
      </c>
      <c r="E1115" t="s">
        <v>180</v>
      </c>
      <c r="F1115">
        <v>2020</v>
      </c>
      <c r="G1115">
        <v>6.9102959999990006E-3</v>
      </c>
      <c r="H1115" t="b">
        <v>0</v>
      </c>
      <c r="I1115">
        <v>1</v>
      </c>
    </row>
    <row r="1116" spans="1:9" x14ac:dyDescent="0.25">
      <c r="A1116" t="s">
        <v>178</v>
      </c>
      <c r="B1116" t="s">
        <v>214</v>
      </c>
      <c r="C1116" t="s">
        <v>143</v>
      </c>
      <c r="D1116" t="s">
        <v>192</v>
      </c>
      <c r="E1116" t="s">
        <v>180</v>
      </c>
      <c r="F1116">
        <v>2025</v>
      </c>
      <c r="G1116">
        <v>2.68848E-3</v>
      </c>
      <c r="H1116" t="b">
        <v>0</v>
      </c>
      <c r="I1116">
        <v>1</v>
      </c>
    </row>
    <row r="1117" spans="1:9" x14ac:dyDescent="0.25">
      <c r="A1117" t="s">
        <v>178</v>
      </c>
      <c r="B1117" t="s">
        <v>214</v>
      </c>
      <c r="C1117" t="s">
        <v>143</v>
      </c>
      <c r="D1117" t="s">
        <v>192</v>
      </c>
      <c r="E1117" t="s">
        <v>180</v>
      </c>
      <c r="F1117">
        <v>2030</v>
      </c>
      <c r="G1117">
        <v>5.3769599999999994E-4</v>
      </c>
      <c r="H1117" t="b">
        <v>0</v>
      </c>
      <c r="I1117">
        <v>1</v>
      </c>
    </row>
    <row r="1118" spans="1:9" x14ac:dyDescent="0.25">
      <c r="A1118" t="s">
        <v>178</v>
      </c>
      <c r="B1118" t="s">
        <v>214</v>
      </c>
      <c r="C1118" t="s">
        <v>143</v>
      </c>
      <c r="D1118" t="s">
        <v>193</v>
      </c>
      <c r="E1118" t="s">
        <v>180</v>
      </c>
      <c r="F1118">
        <v>2015</v>
      </c>
      <c r="G1118">
        <v>6.0652799999990001E-3</v>
      </c>
      <c r="H1118" t="b">
        <v>0</v>
      </c>
      <c r="I1118">
        <v>1</v>
      </c>
    </row>
    <row r="1119" spans="1:9" x14ac:dyDescent="0.25">
      <c r="A1119" t="s">
        <v>178</v>
      </c>
      <c r="B1119" t="s">
        <v>214</v>
      </c>
      <c r="C1119" t="s">
        <v>143</v>
      </c>
      <c r="D1119" t="s">
        <v>193</v>
      </c>
      <c r="E1119" t="s">
        <v>180</v>
      </c>
      <c r="F1119">
        <v>2020</v>
      </c>
      <c r="G1119">
        <v>5.1554880000000006E-3</v>
      </c>
      <c r="H1119" t="b">
        <v>0</v>
      </c>
      <c r="I1119">
        <v>1</v>
      </c>
    </row>
    <row r="1120" spans="1:9" x14ac:dyDescent="0.25">
      <c r="A1120" t="s">
        <v>178</v>
      </c>
      <c r="B1120" t="s">
        <v>214</v>
      </c>
      <c r="C1120" t="s">
        <v>143</v>
      </c>
      <c r="D1120" t="s">
        <v>193</v>
      </c>
      <c r="E1120" t="s">
        <v>180</v>
      </c>
      <c r="F1120">
        <v>2025</v>
      </c>
      <c r="G1120">
        <v>1.5374190021170001E-3</v>
      </c>
      <c r="H1120" t="b">
        <v>0</v>
      </c>
      <c r="I1120">
        <v>1</v>
      </c>
    </row>
    <row r="1121" spans="1:9" x14ac:dyDescent="0.25">
      <c r="A1121" t="s">
        <v>178</v>
      </c>
      <c r="B1121" t="s">
        <v>214</v>
      </c>
      <c r="C1121" t="s">
        <v>143</v>
      </c>
      <c r="D1121" t="s">
        <v>193</v>
      </c>
      <c r="E1121" t="s">
        <v>180</v>
      </c>
      <c r="F1121">
        <v>2030</v>
      </c>
      <c r="G1121">
        <v>1.9986447027533001E-2</v>
      </c>
      <c r="H1121" t="b">
        <v>0</v>
      </c>
      <c r="I1121">
        <v>1</v>
      </c>
    </row>
    <row r="1122" spans="1:9" x14ac:dyDescent="0.25">
      <c r="A1122" t="s">
        <v>178</v>
      </c>
      <c r="B1122" t="s">
        <v>214</v>
      </c>
      <c r="C1122" t="s">
        <v>143</v>
      </c>
      <c r="D1122" t="s">
        <v>193</v>
      </c>
      <c r="E1122" t="s">
        <v>180</v>
      </c>
      <c r="F1122">
        <v>2035</v>
      </c>
      <c r="G1122">
        <v>1.7992737107379999E-2</v>
      </c>
      <c r="H1122" t="b">
        <v>0</v>
      </c>
      <c r="I1122">
        <v>1</v>
      </c>
    </row>
    <row r="1123" spans="1:9" x14ac:dyDescent="0.25">
      <c r="A1123" t="s">
        <v>178</v>
      </c>
      <c r="B1123" t="s">
        <v>214</v>
      </c>
      <c r="C1123" t="s">
        <v>143</v>
      </c>
      <c r="D1123" t="s">
        <v>193</v>
      </c>
      <c r="E1123" t="s">
        <v>180</v>
      </c>
      <c r="F1123">
        <v>2050</v>
      </c>
      <c r="G1123">
        <v>7.1215135596790014E-3</v>
      </c>
      <c r="H1123" t="b">
        <v>0</v>
      </c>
      <c r="I1123">
        <v>1</v>
      </c>
    </row>
    <row r="1124" spans="1:9" x14ac:dyDescent="0.25">
      <c r="A1124" t="s">
        <v>178</v>
      </c>
      <c r="B1124" t="s">
        <v>214</v>
      </c>
      <c r="C1124" t="s">
        <v>143</v>
      </c>
      <c r="D1124" t="s">
        <v>194</v>
      </c>
      <c r="E1124" t="s">
        <v>180</v>
      </c>
      <c r="F1124">
        <v>2015</v>
      </c>
      <c r="G1124">
        <v>1.00651180608E-2</v>
      </c>
      <c r="H1124" t="b">
        <v>0</v>
      </c>
      <c r="I1124">
        <v>1</v>
      </c>
    </row>
    <row r="1125" spans="1:9" x14ac:dyDescent="0.25">
      <c r="A1125" t="s">
        <v>178</v>
      </c>
      <c r="B1125" t="s">
        <v>214</v>
      </c>
      <c r="C1125" t="s">
        <v>143</v>
      </c>
      <c r="D1125" t="s">
        <v>194</v>
      </c>
      <c r="E1125" t="s">
        <v>180</v>
      </c>
      <c r="F1125">
        <v>2020</v>
      </c>
      <c r="G1125">
        <v>2.6397458112908001E-2</v>
      </c>
      <c r="H1125" t="b">
        <v>0</v>
      </c>
      <c r="I1125">
        <v>1</v>
      </c>
    </row>
    <row r="1126" spans="1:9" x14ac:dyDescent="0.25">
      <c r="A1126" t="s">
        <v>178</v>
      </c>
      <c r="B1126" t="s">
        <v>214</v>
      </c>
      <c r="C1126" t="s">
        <v>143</v>
      </c>
      <c r="D1126" t="s">
        <v>194</v>
      </c>
      <c r="E1126" t="s">
        <v>180</v>
      </c>
      <c r="F1126">
        <v>2025</v>
      </c>
      <c r="G1126">
        <v>2.6388218704246999E-2</v>
      </c>
      <c r="H1126" t="b">
        <v>0</v>
      </c>
      <c r="I1126">
        <v>1</v>
      </c>
    </row>
    <row r="1127" spans="1:9" x14ac:dyDescent="0.25">
      <c r="A1127" t="s">
        <v>178</v>
      </c>
      <c r="B1127" t="s">
        <v>214</v>
      </c>
      <c r="C1127" t="s">
        <v>143</v>
      </c>
      <c r="D1127" t="s">
        <v>194</v>
      </c>
      <c r="E1127" t="s">
        <v>180</v>
      </c>
      <c r="F1127">
        <v>2030</v>
      </c>
      <c r="G1127">
        <v>3.5647125697029998E-2</v>
      </c>
      <c r="H1127" t="b">
        <v>0</v>
      </c>
      <c r="I1127">
        <v>1</v>
      </c>
    </row>
    <row r="1128" spans="1:9" x14ac:dyDescent="0.25">
      <c r="A1128" t="s">
        <v>178</v>
      </c>
      <c r="B1128" t="s">
        <v>214</v>
      </c>
      <c r="C1128" t="s">
        <v>143</v>
      </c>
      <c r="D1128" t="s">
        <v>194</v>
      </c>
      <c r="E1128" t="s">
        <v>180</v>
      </c>
      <c r="F1128">
        <v>2035</v>
      </c>
      <c r="G1128">
        <v>3.5644076692171997E-2</v>
      </c>
      <c r="H1128" t="b">
        <v>0</v>
      </c>
      <c r="I1128">
        <v>1</v>
      </c>
    </row>
    <row r="1129" spans="1:9" x14ac:dyDescent="0.25">
      <c r="A1129" t="s">
        <v>178</v>
      </c>
      <c r="B1129" t="s">
        <v>214</v>
      </c>
      <c r="C1129" t="s">
        <v>143</v>
      </c>
      <c r="D1129" t="s">
        <v>194</v>
      </c>
      <c r="E1129" t="s">
        <v>180</v>
      </c>
      <c r="F1129">
        <v>2040</v>
      </c>
      <c r="G1129">
        <v>3.5468620321696002E-2</v>
      </c>
      <c r="H1129" t="b">
        <v>0</v>
      </c>
      <c r="I1129">
        <v>1</v>
      </c>
    </row>
    <row r="1130" spans="1:9" x14ac:dyDescent="0.25">
      <c r="A1130" t="s">
        <v>178</v>
      </c>
      <c r="B1130" t="s">
        <v>214</v>
      </c>
      <c r="C1130" t="s">
        <v>143</v>
      </c>
      <c r="D1130" t="s">
        <v>194</v>
      </c>
      <c r="E1130" t="s">
        <v>180</v>
      </c>
      <c r="F1130">
        <v>2045</v>
      </c>
      <c r="G1130">
        <v>3.5468620321696002E-2</v>
      </c>
      <c r="H1130" t="b">
        <v>0</v>
      </c>
      <c r="I1130">
        <v>1</v>
      </c>
    </row>
    <row r="1131" spans="1:9" x14ac:dyDescent="0.25">
      <c r="A1131" t="s">
        <v>178</v>
      </c>
      <c r="B1131" t="s">
        <v>214</v>
      </c>
      <c r="C1131" t="s">
        <v>143</v>
      </c>
      <c r="D1131" t="s">
        <v>194</v>
      </c>
      <c r="E1131" t="s">
        <v>180</v>
      </c>
      <c r="F1131">
        <v>2050</v>
      </c>
      <c r="G1131">
        <v>3.5177578948868013E-2</v>
      </c>
      <c r="H1131" t="b">
        <v>0</v>
      </c>
      <c r="I1131">
        <v>1</v>
      </c>
    </row>
    <row r="1132" spans="1:9" x14ac:dyDescent="0.25">
      <c r="A1132" t="s">
        <v>178</v>
      </c>
      <c r="B1132" t="s">
        <v>214</v>
      </c>
      <c r="C1132" t="s">
        <v>143</v>
      </c>
      <c r="D1132" t="s">
        <v>198</v>
      </c>
      <c r="E1132" t="s">
        <v>180</v>
      </c>
      <c r="F1132">
        <v>2015</v>
      </c>
      <c r="G1132">
        <v>4.3620479999998997E-2</v>
      </c>
      <c r="H1132" t="b">
        <v>0</v>
      </c>
      <c r="I1132">
        <v>1</v>
      </c>
    </row>
    <row r="1133" spans="1:9" x14ac:dyDescent="0.25">
      <c r="A1133" t="s">
        <v>178</v>
      </c>
      <c r="B1133" t="s">
        <v>214</v>
      </c>
      <c r="C1133" t="s">
        <v>143</v>
      </c>
      <c r="D1133" t="s">
        <v>198</v>
      </c>
      <c r="E1133" t="s">
        <v>180</v>
      </c>
      <c r="F1133">
        <v>2020</v>
      </c>
      <c r="G1133">
        <v>5.1766659359999002E-2</v>
      </c>
      <c r="H1133" t="b">
        <v>0</v>
      </c>
      <c r="I1133">
        <v>1</v>
      </c>
    </row>
    <row r="1134" spans="1:9" x14ac:dyDescent="0.25">
      <c r="A1134" t="s">
        <v>178</v>
      </c>
      <c r="B1134" t="s">
        <v>214</v>
      </c>
      <c r="C1134" t="s">
        <v>143</v>
      </c>
      <c r="D1134" t="s">
        <v>198</v>
      </c>
      <c r="E1134" t="s">
        <v>180</v>
      </c>
      <c r="F1134">
        <v>2025</v>
      </c>
      <c r="G1134">
        <v>5.1766659360000002E-2</v>
      </c>
      <c r="H1134" t="b">
        <v>0</v>
      </c>
      <c r="I1134">
        <v>1</v>
      </c>
    </row>
    <row r="1135" spans="1:9" x14ac:dyDescent="0.25">
      <c r="A1135" t="s">
        <v>178</v>
      </c>
      <c r="B1135" t="s">
        <v>214</v>
      </c>
      <c r="C1135" t="s">
        <v>143</v>
      </c>
      <c r="D1135" t="s">
        <v>198</v>
      </c>
      <c r="E1135" t="s">
        <v>180</v>
      </c>
      <c r="F1135">
        <v>2030</v>
      </c>
      <c r="G1135">
        <v>5.1766659360000002E-2</v>
      </c>
      <c r="H1135" t="b">
        <v>0</v>
      </c>
      <c r="I1135">
        <v>1</v>
      </c>
    </row>
    <row r="1136" spans="1:9" x14ac:dyDescent="0.25">
      <c r="A1136" t="s">
        <v>178</v>
      </c>
      <c r="B1136" t="s">
        <v>214</v>
      </c>
      <c r="C1136" t="s">
        <v>143</v>
      </c>
      <c r="D1136" t="s">
        <v>198</v>
      </c>
      <c r="E1136" t="s">
        <v>180</v>
      </c>
      <c r="F1136">
        <v>2035</v>
      </c>
      <c r="G1136">
        <v>2.4954184511999999E-2</v>
      </c>
      <c r="H1136" t="b">
        <v>0</v>
      </c>
      <c r="I1136">
        <v>1</v>
      </c>
    </row>
    <row r="1137" spans="1:9" x14ac:dyDescent="0.25">
      <c r="A1137" t="s">
        <v>178</v>
      </c>
      <c r="B1137" t="s">
        <v>214</v>
      </c>
      <c r="C1137" t="s">
        <v>143</v>
      </c>
      <c r="D1137" t="s">
        <v>198</v>
      </c>
      <c r="E1137" t="s">
        <v>180</v>
      </c>
      <c r="F1137">
        <v>2040</v>
      </c>
      <c r="G1137">
        <v>2.4954184511999999E-2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214</v>
      </c>
      <c r="C1138" t="s">
        <v>143</v>
      </c>
      <c r="D1138" t="s">
        <v>198</v>
      </c>
      <c r="E1138" t="s">
        <v>180</v>
      </c>
      <c r="F1138">
        <v>2045</v>
      </c>
      <c r="G1138">
        <v>2.4954184511999999E-2</v>
      </c>
      <c r="H1138" t="b">
        <v>0</v>
      </c>
      <c r="I1138">
        <v>1</v>
      </c>
    </row>
    <row r="1139" spans="1:9" x14ac:dyDescent="0.25">
      <c r="A1139" t="s">
        <v>178</v>
      </c>
      <c r="B1139" t="s">
        <v>214</v>
      </c>
      <c r="C1139" t="s">
        <v>143</v>
      </c>
      <c r="D1139" t="s">
        <v>195</v>
      </c>
      <c r="E1139" t="s">
        <v>180</v>
      </c>
      <c r="F1139">
        <v>2015</v>
      </c>
      <c r="G1139">
        <v>1.0368E-3</v>
      </c>
      <c r="H1139" t="b">
        <v>0</v>
      </c>
      <c r="I1139">
        <v>1</v>
      </c>
    </row>
    <row r="1140" spans="1:9" x14ac:dyDescent="0.25">
      <c r="A1140" t="s">
        <v>178</v>
      </c>
      <c r="B1140" t="s">
        <v>214</v>
      </c>
      <c r="C1140" t="s">
        <v>143</v>
      </c>
      <c r="D1140" t="s">
        <v>195</v>
      </c>
      <c r="E1140" t="s">
        <v>180</v>
      </c>
      <c r="F1140">
        <v>2020</v>
      </c>
      <c r="G1140">
        <v>8.8128000000000002E-4</v>
      </c>
      <c r="H1140" t="b">
        <v>0</v>
      </c>
      <c r="I1140">
        <v>1</v>
      </c>
    </row>
    <row r="1141" spans="1:9" x14ac:dyDescent="0.25">
      <c r="A1141" t="s">
        <v>178</v>
      </c>
      <c r="B1141" t="s">
        <v>214</v>
      </c>
      <c r="C1141" t="s">
        <v>143</v>
      </c>
      <c r="D1141" t="s">
        <v>196</v>
      </c>
      <c r="E1141" t="s">
        <v>180</v>
      </c>
      <c r="F1141">
        <v>2015</v>
      </c>
      <c r="G1141">
        <v>1.82672864867E-3</v>
      </c>
      <c r="H1141" t="b">
        <v>0</v>
      </c>
      <c r="I1141">
        <v>1</v>
      </c>
    </row>
    <row r="1142" spans="1:9" x14ac:dyDescent="0.25">
      <c r="A1142" t="s">
        <v>178</v>
      </c>
      <c r="B1142" t="s">
        <v>214</v>
      </c>
      <c r="C1142" t="s">
        <v>143</v>
      </c>
      <c r="D1142" t="s">
        <v>196</v>
      </c>
      <c r="E1142" t="s">
        <v>180</v>
      </c>
      <c r="F1142">
        <v>2020</v>
      </c>
      <c r="G1142">
        <v>1.82672864867E-3</v>
      </c>
      <c r="H1142" t="b">
        <v>0</v>
      </c>
      <c r="I1142">
        <v>1</v>
      </c>
    </row>
    <row r="1143" spans="1:9" x14ac:dyDescent="0.25">
      <c r="A1143" t="s">
        <v>178</v>
      </c>
      <c r="B1143" t="s">
        <v>214</v>
      </c>
      <c r="C1143" t="s">
        <v>143</v>
      </c>
      <c r="D1143" t="s">
        <v>196</v>
      </c>
      <c r="E1143" t="s">
        <v>180</v>
      </c>
      <c r="F1143">
        <v>2025</v>
      </c>
      <c r="G1143">
        <v>2.2064228429904999E-2</v>
      </c>
      <c r="H1143" t="b">
        <v>0</v>
      </c>
      <c r="I1143">
        <v>1</v>
      </c>
    </row>
    <row r="1144" spans="1:9" x14ac:dyDescent="0.25">
      <c r="A1144" t="s">
        <v>178</v>
      </c>
      <c r="B1144" t="s">
        <v>214</v>
      </c>
      <c r="C1144" t="s">
        <v>143</v>
      </c>
      <c r="D1144" t="s">
        <v>196</v>
      </c>
      <c r="E1144" t="s">
        <v>180</v>
      </c>
      <c r="F1144">
        <v>2030</v>
      </c>
      <c r="G1144">
        <v>4.8306257999372007E-2</v>
      </c>
      <c r="H1144" t="b">
        <v>0</v>
      </c>
      <c r="I1144">
        <v>1</v>
      </c>
    </row>
    <row r="1145" spans="1:9" x14ac:dyDescent="0.25">
      <c r="A1145" t="s">
        <v>178</v>
      </c>
      <c r="B1145" t="s">
        <v>214</v>
      </c>
      <c r="C1145" t="s">
        <v>143</v>
      </c>
      <c r="D1145" t="s">
        <v>196</v>
      </c>
      <c r="E1145" t="s">
        <v>180</v>
      </c>
      <c r="F1145">
        <v>2035</v>
      </c>
      <c r="G1145">
        <v>6.3467464536621998E-2</v>
      </c>
      <c r="H1145" t="b">
        <v>0</v>
      </c>
      <c r="I1145">
        <v>1</v>
      </c>
    </row>
    <row r="1146" spans="1:9" x14ac:dyDescent="0.25">
      <c r="A1146" t="s">
        <v>178</v>
      </c>
      <c r="B1146" t="s">
        <v>214</v>
      </c>
      <c r="C1146" t="s">
        <v>143</v>
      </c>
      <c r="D1146" t="s">
        <v>196</v>
      </c>
      <c r="E1146" t="s">
        <v>180</v>
      </c>
      <c r="F1146">
        <v>2040</v>
      </c>
      <c r="G1146">
        <v>0.10177446463939201</v>
      </c>
      <c r="H1146" t="b">
        <v>0</v>
      </c>
      <c r="I1146">
        <v>1</v>
      </c>
    </row>
    <row r="1147" spans="1:9" x14ac:dyDescent="0.25">
      <c r="A1147" t="s">
        <v>178</v>
      </c>
      <c r="B1147" t="s">
        <v>214</v>
      </c>
      <c r="C1147" t="s">
        <v>143</v>
      </c>
      <c r="D1147" t="s">
        <v>196</v>
      </c>
      <c r="E1147" t="s">
        <v>180</v>
      </c>
      <c r="F1147">
        <v>2045</v>
      </c>
      <c r="G1147">
        <v>0.102155119948992</v>
      </c>
      <c r="H1147" t="b">
        <v>0</v>
      </c>
      <c r="I1147">
        <v>1</v>
      </c>
    </row>
    <row r="1148" spans="1:9" x14ac:dyDescent="0.25">
      <c r="A1148" t="s">
        <v>178</v>
      </c>
      <c r="B1148" t="s">
        <v>214</v>
      </c>
      <c r="C1148" t="s">
        <v>143</v>
      </c>
      <c r="D1148" t="s">
        <v>196</v>
      </c>
      <c r="E1148" t="s">
        <v>180</v>
      </c>
      <c r="F1148">
        <v>2050</v>
      </c>
      <c r="G1148">
        <v>0.102769718334979</v>
      </c>
      <c r="H1148" t="b">
        <v>0</v>
      </c>
      <c r="I1148">
        <v>1</v>
      </c>
    </row>
    <row r="1149" spans="1:9" x14ac:dyDescent="0.25">
      <c r="A1149" t="s">
        <v>178</v>
      </c>
      <c r="B1149" t="s">
        <v>214</v>
      </c>
      <c r="C1149" t="s">
        <v>143</v>
      </c>
      <c r="D1149" t="s">
        <v>197</v>
      </c>
      <c r="E1149" t="s">
        <v>180</v>
      </c>
      <c r="F1149">
        <v>2015</v>
      </c>
      <c r="G1149">
        <v>1.08516238198816E-5</v>
      </c>
      <c r="H1149" t="b">
        <v>0</v>
      </c>
      <c r="I1149">
        <v>1</v>
      </c>
    </row>
    <row r="1150" spans="1:9" x14ac:dyDescent="0.25">
      <c r="A1150" t="s">
        <v>178</v>
      </c>
      <c r="B1150" t="s">
        <v>214</v>
      </c>
      <c r="C1150" t="s">
        <v>143</v>
      </c>
      <c r="D1150" t="s">
        <v>197</v>
      </c>
      <c r="E1150" t="s">
        <v>180</v>
      </c>
      <c r="F1150">
        <v>2020</v>
      </c>
      <c r="G1150">
        <v>1.08516238198816E-5</v>
      </c>
      <c r="H1150" t="b">
        <v>0</v>
      </c>
      <c r="I1150">
        <v>1</v>
      </c>
    </row>
    <row r="1151" spans="1:9" x14ac:dyDescent="0.25">
      <c r="A1151" t="s">
        <v>178</v>
      </c>
      <c r="B1151" t="s">
        <v>214</v>
      </c>
      <c r="C1151" t="s">
        <v>143</v>
      </c>
      <c r="D1151" t="s">
        <v>197</v>
      </c>
      <c r="E1151" t="s">
        <v>180</v>
      </c>
      <c r="F1151">
        <v>2025</v>
      </c>
      <c r="G1151">
        <v>9.2238802468993555E-6</v>
      </c>
      <c r="H1151" t="b">
        <v>0</v>
      </c>
      <c r="I1151">
        <v>1</v>
      </c>
    </row>
    <row r="1152" spans="1:9" x14ac:dyDescent="0.25">
      <c r="A1152" t="s">
        <v>178</v>
      </c>
      <c r="B1152" t="s">
        <v>214</v>
      </c>
      <c r="C1152" t="s">
        <v>143</v>
      </c>
      <c r="D1152" t="s">
        <v>197</v>
      </c>
      <c r="E1152" t="s">
        <v>180</v>
      </c>
      <c r="F1152">
        <v>2030</v>
      </c>
      <c r="G1152">
        <v>7.8402982098644538E-6</v>
      </c>
      <c r="H1152" t="b">
        <v>0</v>
      </c>
      <c r="I1152">
        <v>1</v>
      </c>
    </row>
    <row r="1153" spans="1:9" x14ac:dyDescent="0.25">
      <c r="A1153" t="s">
        <v>178</v>
      </c>
      <c r="B1153" t="s">
        <v>214</v>
      </c>
      <c r="C1153" t="s">
        <v>143</v>
      </c>
      <c r="D1153" t="s">
        <v>197</v>
      </c>
      <c r="E1153" t="s">
        <v>180</v>
      </c>
      <c r="F1153">
        <v>2035</v>
      </c>
      <c r="G1153">
        <v>7.8402982098644538E-6</v>
      </c>
      <c r="H1153" t="b">
        <v>0</v>
      </c>
      <c r="I1153">
        <v>1</v>
      </c>
    </row>
    <row r="1154" spans="1:9" x14ac:dyDescent="0.25">
      <c r="A1154" t="s">
        <v>178</v>
      </c>
      <c r="B1154" t="s">
        <v>214</v>
      </c>
      <c r="C1154" t="s">
        <v>143</v>
      </c>
      <c r="D1154" t="s">
        <v>197</v>
      </c>
      <c r="E1154" t="s">
        <v>180</v>
      </c>
      <c r="F1154">
        <v>2040</v>
      </c>
      <c r="G1154">
        <v>7.8402982098644538E-6</v>
      </c>
      <c r="H1154" t="b">
        <v>0</v>
      </c>
      <c r="I1154">
        <v>1</v>
      </c>
    </row>
    <row r="1155" spans="1:9" x14ac:dyDescent="0.25">
      <c r="A1155" t="s">
        <v>178</v>
      </c>
      <c r="B1155" t="s">
        <v>214</v>
      </c>
      <c r="C1155" t="s">
        <v>143</v>
      </c>
      <c r="D1155" t="s">
        <v>197</v>
      </c>
      <c r="E1155" t="s">
        <v>180</v>
      </c>
      <c r="F1155">
        <v>2045</v>
      </c>
      <c r="G1155">
        <v>7.8402982098644538E-6</v>
      </c>
      <c r="H1155" t="b">
        <v>0</v>
      </c>
      <c r="I1155">
        <v>1</v>
      </c>
    </row>
    <row r="1156" spans="1:9" x14ac:dyDescent="0.25">
      <c r="A1156" t="s">
        <v>178</v>
      </c>
      <c r="B1156" t="s">
        <v>214</v>
      </c>
      <c r="C1156" t="s">
        <v>143</v>
      </c>
      <c r="D1156" t="s">
        <v>197</v>
      </c>
      <c r="E1156" t="s">
        <v>180</v>
      </c>
      <c r="F1156">
        <v>2050</v>
      </c>
      <c r="G1156">
        <v>7.8402982098644538E-6</v>
      </c>
      <c r="H1156" t="b">
        <v>0</v>
      </c>
      <c r="I1156">
        <v>1</v>
      </c>
    </row>
    <row r="1157" spans="1:9" x14ac:dyDescent="0.25">
      <c r="A1157" t="s">
        <v>178</v>
      </c>
      <c r="B1157" t="s">
        <v>214</v>
      </c>
      <c r="C1157" t="s">
        <v>142</v>
      </c>
      <c r="D1157" t="s">
        <v>191</v>
      </c>
      <c r="E1157" t="s">
        <v>180</v>
      </c>
      <c r="F1157">
        <v>2015</v>
      </c>
      <c r="G1157">
        <v>7.5679999999999996E-4</v>
      </c>
      <c r="H1157" t="b">
        <v>0</v>
      </c>
      <c r="I1157">
        <v>1</v>
      </c>
    </row>
    <row r="1158" spans="1:9" x14ac:dyDescent="0.25">
      <c r="A1158" t="s">
        <v>178</v>
      </c>
      <c r="B1158" t="s">
        <v>214</v>
      </c>
      <c r="C1158" t="s">
        <v>142</v>
      </c>
      <c r="D1158" t="s">
        <v>191</v>
      </c>
      <c r="E1158" t="s">
        <v>180</v>
      </c>
      <c r="F1158">
        <v>2020</v>
      </c>
      <c r="G1158">
        <v>7.5679999999999986E-4</v>
      </c>
      <c r="H1158" t="b">
        <v>0</v>
      </c>
      <c r="I1158">
        <v>1</v>
      </c>
    </row>
    <row r="1159" spans="1:9" x14ac:dyDescent="0.25">
      <c r="A1159" t="s">
        <v>178</v>
      </c>
      <c r="B1159" t="s">
        <v>214</v>
      </c>
      <c r="C1159" t="s">
        <v>142</v>
      </c>
      <c r="D1159" t="s">
        <v>191</v>
      </c>
      <c r="E1159" t="s">
        <v>180</v>
      </c>
      <c r="F1159">
        <v>2025</v>
      </c>
      <c r="G1159">
        <v>6.4327999999999998E-4</v>
      </c>
      <c r="H1159" t="b">
        <v>0</v>
      </c>
      <c r="I1159">
        <v>1</v>
      </c>
    </row>
    <row r="1160" spans="1:9" x14ac:dyDescent="0.25">
      <c r="A1160" t="s">
        <v>178</v>
      </c>
      <c r="B1160" t="s">
        <v>214</v>
      </c>
      <c r="C1160" t="s">
        <v>142</v>
      </c>
      <c r="D1160" t="s">
        <v>191</v>
      </c>
      <c r="E1160" t="s">
        <v>180</v>
      </c>
      <c r="F1160">
        <v>2030</v>
      </c>
      <c r="G1160">
        <v>5.4678799999999998E-4</v>
      </c>
      <c r="H1160" t="b">
        <v>0</v>
      </c>
      <c r="I1160">
        <v>1</v>
      </c>
    </row>
    <row r="1161" spans="1:9" x14ac:dyDescent="0.25">
      <c r="A1161" t="s">
        <v>178</v>
      </c>
      <c r="B1161" t="s">
        <v>214</v>
      </c>
      <c r="C1161" t="s">
        <v>142</v>
      </c>
      <c r="D1161" t="s">
        <v>191</v>
      </c>
      <c r="E1161" t="s">
        <v>180</v>
      </c>
      <c r="F1161">
        <v>2035</v>
      </c>
      <c r="G1161">
        <v>4.6476980000000002E-4</v>
      </c>
      <c r="H1161" t="b">
        <v>0</v>
      </c>
      <c r="I1161">
        <v>1</v>
      </c>
    </row>
    <row r="1162" spans="1:9" x14ac:dyDescent="0.25">
      <c r="A1162" t="s">
        <v>178</v>
      </c>
      <c r="B1162" t="s">
        <v>214</v>
      </c>
      <c r="C1162" t="s">
        <v>142</v>
      </c>
      <c r="D1162" t="s">
        <v>191</v>
      </c>
      <c r="E1162" t="s">
        <v>180</v>
      </c>
      <c r="F1162">
        <v>2040</v>
      </c>
      <c r="G1162">
        <v>3.9505432999999992E-4</v>
      </c>
      <c r="H1162" t="b">
        <v>0</v>
      </c>
      <c r="I1162">
        <v>1</v>
      </c>
    </row>
    <row r="1163" spans="1:9" x14ac:dyDescent="0.25">
      <c r="A1163" t="s">
        <v>178</v>
      </c>
      <c r="B1163" t="s">
        <v>214</v>
      </c>
      <c r="C1163" t="s">
        <v>142</v>
      </c>
      <c r="D1163" t="s">
        <v>191</v>
      </c>
      <c r="E1163" t="s">
        <v>180</v>
      </c>
      <c r="F1163">
        <v>2045</v>
      </c>
      <c r="G1163">
        <v>3.3579618049999979E-4</v>
      </c>
      <c r="H1163" t="b">
        <v>0</v>
      </c>
      <c r="I1163">
        <v>1</v>
      </c>
    </row>
    <row r="1164" spans="1:9" x14ac:dyDescent="0.25">
      <c r="A1164" t="s">
        <v>178</v>
      </c>
      <c r="B1164" t="s">
        <v>214</v>
      </c>
      <c r="C1164" t="s">
        <v>142</v>
      </c>
      <c r="D1164" t="s">
        <v>191</v>
      </c>
      <c r="E1164" t="s">
        <v>180</v>
      </c>
      <c r="F1164">
        <v>2050</v>
      </c>
      <c r="G1164">
        <v>2.8542675342499988E-4</v>
      </c>
      <c r="H1164" t="b">
        <v>0</v>
      </c>
      <c r="I1164">
        <v>1</v>
      </c>
    </row>
    <row r="1165" spans="1:9" x14ac:dyDescent="0.25">
      <c r="A1165" t="s">
        <v>178</v>
      </c>
      <c r="B1165" t="s">
        <v>214</v>
      </c>
      <c r="C1165" t="s">
        <v>142</v>
      </c>
      <c r="D1165" t="s">
        <v>192</v>
      </c>
      <c r="E1165" t="s">
        <v>180</v>
      </c>
      <c r="F1165">
        <v>2015</v>
      </c>
      <c r="G1165">
        <v>1.1606399999999999E-2</v>
      </c>
      <c r="H1165" t="b">
        <v>0</v>
      </c>
      <c r="I1165">
        <v>1</v>
      </c>
    </row>
    <row r="1166" spans="1:9" x14ac:dyDescent="0.25">
      <c r="A1166" t="s">
        <v>178</v>
      </c>
      <c r="B1166" t="s">
        <v>214</v>
      </c>
      <c r="C1166" t="s">
        <v>142</v>
      </c>
      <c r="D1166" t="s">
        <v>192</v>
      </c>
      <c r="E1166" t="s">
        <v>180</v>
      </c>
      <c r="F1166">
        <v>2020</v>
      </c>
      <c r="G1166">
        <v>9.8654399999999996E-3</v>
      </c>
      <c r="H1166" t="b">
        <v>0</v>
      </c>
      <c r="I1166">
        <v>1</v>
      </c>
    </row>
    <row r="1167" spans="1:9" x14ac:dyDescent="0.25">
      <c r="A1167" t="s">
        <v>178</v>
      </c>
      <c r="B1167" t="s">
        <v>214</v>
      </c>
      <c r="C1167" t="s">
        <v>142</v>
      </c>
      <c r="D1167" t="s">
        <v>192</v>
      </c>
      <c r="E1167" t="s">
        <v>180</v>
      </c>
      <c r="F1167">
        <v>2025</v>
      </c>
      <c r="G1167">
        <v>5.8031999999989996E-3</v>
      </c>
      <c r="H1167" t="b">
        <v>0</v>
      </c>
      <c r="I1167">
        <v>1</v>
      </c>
    </row>
    <row r="1168" spans="1:9" x14ac:dyDescent="0.25">
      <c r="A1168" t="s">
        <v>178</v>
      </c>
      <c r="B1168" t="s">
        <v>214</v>
      </c>
      <c r="C1168" t="s">
        <v>142</v>
      </c>
      <c r="D1168" t="s">
        <v>192</v>
      </c>
      <c r="E1168" t="s">
        <v>180</v>
      </c>
      <c r="F1168">
        <v>2030</v>
      </c>
      <c r="G1168">
        <v>1.160639999999E-3</v>
      </c>
      <c r="H1168" t="b">
        <v>0</v>
      </c>
      <c r="I1168">
        <v>1</v>
      </c>
    </row>
    <row r="1169" spans="1:9" x14ac:dyDescent="0.25">
      <c r="A1169" t="s">
        <v>178</v>
      </c>
      <c r="B1169" t="s">
        <v>214</v>
      </c>
      <c r="C1169" t="s">
        <v>142</v>
      </c>
      <c r="D1169" t="s">
        <v>193</v>
      </c>
      <c r="E1169" t="s">
        <v>180</v>
      </c>
      <c r="F1169">
        <v>2015</v>
      </c>
      <c r="G1169">
        <v>1.1632000000000001E-3</v>
      </c>
      <c r="H1169" t="b">
        <v>0</v>
      </c>
      <c r="I1169">
        <v>1</v>
      </c>
    </row>
    <row r="1170" spans="1:9" x14ac:dyDescent="0.25">
      <c r="A1170" t="s">
        <v>178</v>
      </c>
      <c r="B1170" t="s">
        <v>214</v>
      </c>
      <c r="C1170" t="s">
        <v>142</v>
      </c>
      <c r="D1170" t="s">
        <v>193</v>
      </c>
      <c r="E1170" t="s">
        <v>180</v>
      </c>
      <c r="F1170">
        <v>2020</v>
      </c>
      <c r="G1170">
        <v>9.8871999999999979E-4</v>
      </c>
      <c r="H1170" t="b">
        <v>0</v>
      </c>
      <c r="I1170">
        <v>1</v>
      </c>
    </row>
    <row r="1171" spans="1:9" x14ac:dyDescent="0.25">
      <c r="A1171" t="s">
        <v>178</v>
      </c>
      <c r="B1171" t="s">
        <v>214</v>
      </c>
      <c r="C1171" t="s">
        <v>142</v>
      </c>
      <c r="D1171" t="s">
        <v>193</v>
      </c>
      <c r="E1171" t="s">
        <v>180</v>
      </c>
      <c r="F1171">
        <v>2025</v>
      </c>
      <c r="G1171">
        <v>1.4123208272610459E-4</v>
      </c>
      <c r="H1171" t="b">
        <v>0</v>
      </c>
      <c r="I1171">
        <v>1</v>
      </c>
    </row>
    <row r="1172" spans="1:9" x14ac:dyDescent="0.25">
      <c r="A1172" t="s">
        <v>178</v>
      </c>
      <c r="B1172" t="s">
        <v>214</v>
      </c>
      <c r="C1172" t="s">
        <v>142</v>
      </c>
      <c r="D1172" t="s">
        <v>193</v>
      </c>
      <c r="E1172" t="s">
        <v>180</v>
      </c>
      <c r="F1172">
        <v>2030</v>
      </c>
      <c r="G1172">
        <v>1.4111506921269521E-4</v>
      </c>
      <c r="H1172" t="b">
        <v>0</v>
      </c>
      <c r="I1172">
        <v>1</v>
      </c>
    </row>
    <row r="1173" spans="1:9" x14ac:dyDescent="0.25">
      <c r="A1173" t="s">
        <v>178</v>
      </c>
      <c r="B1173" t="s">
        <v>214</v>
      </c>
      <c r="C1173" t="s">
        <v>142</v>
      </c>
      <c r="D1173" t="s">
        <v>193</v>
      </c>
      <c r="E1173" t="s">
        <v>180</v>
      </c>
      <c r="F1173">
        <v>2035</v>
      </c>
      <c r="G1173">
        <v>1.4111506921269521E-4</v>
      </c>
      <c r="H1173" t="b">
        <v>0</v>
      </c>
      <c r="I1173">
        <v>1</v>
      </c>
    </row>
    <row r="1174" spans="1:9" x14ac:dyDescent="0.25">
      <c r="A1174" t="s">
        <v>178</v>
      </c>
      <c r="B1174" t="s">
        <v>214</v>
      </c>
      <c r="C1174" t="s">
        <v>142</v>
      </c>
      <c r="D1174" t="s">
        <v>194</v>
      </c>
      <c r="E1174" t="s">
        <v>180</v>
      </c>
      <c r="F1174">
        <v>2015</v>
      </c>
      <c r="G1174">
        <v>1.8732384000000001E-3</v>
      </c>
      <c r="H1174" t="b">
        <v>0</v>
      </c>
      <c r="I1174">
        <v>1</v>
      </c>
    </row>
    <row r="1175" spans="1:9" x14ac:dyDescent="0.25">
      <c r="A1175" t="s">
        <v>178</v>
      </c>
      <c r="B1175" t="s">
        <v>214</v>
      </c>
      <c r="C1175" t="s">
        <v>142</v>
      </c>
      <c r="D1175" t="s">
        <v>194</v>
      </c>
      <c r="E1175" t="s">
        <v>180</v>
      </c>
      <c r="F1175">
        <v>2020</v>
      </c>
      <c r="G1175">
        <v>2.4476385336446999E-2</v>
      </c>
      <c r="H1175" t="b">
        <v>0</v>
      </c>
      <c r="I1175">
        <v>1</v>
      </c>
    </row>
    <row r="1176" spans="1:9" x14ac:dyDescent="0.25">
      <c r="A1176" t="s">
        <v>178</v>
      </c>
      <c r="B1176" t="s">
        <v>214</v>
      </c>
      <c r="C1176" t="s">
        <v>142</v>
      </c>
      <c r="D1176" t="s">
        <v>194</v>
      </c>
      <c r="E1176" t="s">
        <v>180</v>
      </c>
      <c r="F1176">
        <v>2025</v>
      </c>
      <c r="G1176">
        <v>2.4476385336446999E-2</v>
      </c>
      <c r="H1176" t="b">
        <v>0</v>
      </c>
      <c r="I1176">
        <v>1</v>
      </c>
    </row>
    <row r="1177" spans="1:9" x14ac:dyDescent="0.25">
      <c r="A1177" t="s">
        <v>178</v>
      </c>
      <c r="B1177" t="s">
        <v>214</v>
      </c>
      <c r="C1177" t="s">
        <v>142</v>
      </c>
      <c r="D1177" t="s">
        <v>194</v>
      </c>
      <c r="E1177" t="s">
        <v>180</v>
      </c>
      <c r="F1177">
        <v>2030</v>
      </c>
      <c r="G1177">
        <v>3.1727478489647999E-2</v>
      </c>
      <c r="H1177" t="b">
        <v>0</v>
      </c>
      <c r="I1177">
        <v>1</v>
      </c>
    </row>
    <row r="1178" spans="1:9" x14ac:dyDescent="0.25">
      <c r="A1178" t="s">
        <v>178</v>
      </c>
      <c r="B1178" t="s">
        <v>214</v>
      </c>
      <c r="C1178" t="s">
        <v>142</v>
      </c>
      <c r="D1178" t="s">
        <v>194</v>
      </c>
      <c r="E1178" t="s">
        <v>180</v>
      </c>
      <c r="F1178">
        <v>2035</v>
      </c>
      <c r="G1178">
        <v>3.1719951029573E-2</v>
      </c>
      <c r="H1178" t="b">
        <v>0</v>
      </c>
      <c r="I1178">
        <v>1</v>
      </c>
    </row>
    <row r="1179" spans="1:9" x14ac:dyDescent="0.25">
      <c r="A1179" t="s">
        <v>178</v>
      </c>
      <c r="B1179" t="s">
        <v>214</v>
      </c>
      <c r="C1179" t="s">
        <v>142</v>
      </c>
      <c r="D1179" t="s">
        <v>194</v>
      </c>
      <c r="E1179" t="s">
        <v>180</v>
      </c>
      <c r="F1179">
        <v>2040</v>
      </c>
      <c r="G1179">
        <v>3.0854559717048001E-2</v>
      </c>
      <c r="H1179" t="b">
        <v>0</v>
      </c>
      <c r="I1179">
        <v>1</v>
      </c>
    </row>
    <row r="1180" spans="1:9" x14ac:dyDescent="0.25">
      <c r="A1180" t="s">
        <v>178</v>
      </c>
      <c r="B1180" t="s">
        <v>214</v>
      </c>
      <c r="C1180" t="s">
        <v>142</v>
      </c>
      <c r="D1180" t="s">
        <v>194</v>
      </c>
      <c r="E1180" t="s">
        <v>180</v>
      </c>
      <c r="F1180">
        <v>2045</v>
      </c>
      <c r="G1180">
        <v>3.0622139409137002E-2</v>
      </c>
      <c r="H1180" t="b">
        <v>0</v>
      </c>
      <c r="I1180">
        <v>1</v>
      </c>
    </row>
    <row r="1181" spans="1:9" x14ac:dyDescent="0.25">
      <c r="A1181" t="s">
        <v>178</v>
      </c>
      <c r="B1181" t="s">
        <v>214</v>
      </c>
      <c r="C1181" t="s">
        <v>142</v>
      </c>
      <c r="D1181" t="s">
        <v>194</v>
      </c>
      <c r="E1181" t="s">
        <v>180</v>
      </c>
      <c r="F1181">
        <v>2050</v>
      </c>
      <c r="G1181">
        <v>3.0213415434946E-2</v>
      </c>
      <c r="H1181" t="b">
        <v>0</v>
      </c>
      <c r="I1181">
        <v>1</v>
      </c>
    </row>
    <row r="1182" spans="1:9" x14ac:dyDescent="0.25">
      <c r="A1182" t="s">
        <v>178</v>
      </c>
      <c r="B1182" t="s">
        <v>214</v>
      </c>
      <c r="C1182" t="s">
        <v>142</v>
      </c>
      <c r="D1182" t="s">
        <v>198</v>
      </c>
      <c r="E1182" t="s">
        <v>180</v>
      </c>
      <c r="F1182">
        <v>2015</v>
      </c>
      <c r="G1182">
        <v>1.6266239999998999E-2</v>
      </c>
      <c r="H1182" t="b">
        <v>0</v>
      </c>
      <c r="I1182">
        <v>1</v>
      </c>
    </row>
    <row r="1183" spans="1:9" x14ac:dyDescent="0.25">
      <c r="A1183" t="s">
        <v>178</v>
      </c>
      <c r="B1183" t="s">
        <v>214</v>
      </c>
      <c r="C1183" t="s">
        <v>142</v>
      </c>
      <c r="D1183" t="s">
        <v>198</v>
      </c>
      <c r="E1183" t="s">
        <v>180</v>
      </c>
      <c r="F1183">
        <v>2020</v>
      </c>
      <c r="G1183">
        <v>1.97541504E-2</v>
      </c>
      <c r="H1183" t="b">
        <v>0</v>
      </c>
      <c r="I1183">
        <v>1</v>
      </c>
    </row>
    <row r="1184" spans="1:9" x14ac:dyDescent="0.25">
      <c r="A1184" t="s">
        <v>178</v>
      </c>
      <c r="B1184" t="s">
        <v>214</v>
      </c>
      <c r="C1184" t="s">
        <v>142</v>
      </c>
      <c r="D1184" t="s">
        <v>198</v>
      </c>
      <c r="E1184" t="s">
        <v>180</v>
      </c>
      <c r="F1184">
        <v>2025</v>
      </c>
      <c r="G1184">
        <v>1.97541504E-2</v>
      </c>
      <c r="H1184" t="b">
        <v>0</v>
      </c>
      <c r="I1184">
        <v>1</v>
      </c>
    </row>
    <row r="1185" spans="1:9" x14ac:dyDescent="0.25">
      <c r="A1185" t="s">
        <v>178</v>
      </c>
      <c r="B1185" t="s">
        <v>214</v>
      </c>
      <c r="C1185" t="s">
        <v>142</v>
      </c>
      <c r="D1185" t="s">
        <v>198</v>
      </c>
      <c r="E1185" t="s">
        <v>180</v>
      </c>
      <c r="F1185">
        <v>2030</v>
      </c>
      <c r="G1185">
        <v>1.97541504E-2</v>
      </c>
      <c r="H1185" t="b">
        <v>0</v>
      </c>
      <c r="I1185">
        <v>1</v>
      </c>
    </row>
    <row r="1186" spans="1:9" x14ac:dyDescent="0.25">
      <c r="A1186" t="s">
        <v>178</v>
      </c>
      <c r="B1186" t="s">
        <v>214</v>
      </c>
      <c r="C1186" t="s">
        <v>142</v>
      </c>
      <c r="D1186" t="s">
        <v>196</v>
      </c>
      <c r="E1186" t="s">
        <v>180</v>
      </c>
      <c r="F1186">
        <v>2015</v>
      </c>
      <c r="G1186">
        <v>3.8262404321472209E-4</v>
      </c>
      <c r="H1186" t="b">
        <v>0</v>
      </c>
      <c r="I1186">
        <v>1</v>
      </c>
    </row>
    <row r="1187" spans="1:9" x14ac:dyDescent="0.25">
      <c r="A1187" t="s">
        <v>178</v>
      </c>
      <c r="B1187" t="s">
        <v>214</v>
      </c>
      <c r="C1187" t="s">
        <v>142</v>
      </c>
      <c r="D1187" t="s">
        <v>196</v>
      </c>
      <c r="E1187" t="s">
        <v>180</v>
      </c>
      <c r="F1187">
        <v>2020</v>
      </c>
      <c r="G1187">
        <v>3.8262404321472209E-4</v>
      </c>
      <c r="H1187" t="b">
        <v>0</v>
      </c>
      <c r="I1187">
        <v>1</v>
      </c>
    </row>
    <row r="1188" spans="1:9" x14ac:dyDescent="0.25">
      <c r="A1188" t="s">
        <v>178</v>
      </c>
      <c r="B1188" t="s">
        <v>214</v>
      </c>
      <c r="C1188" t="s">
        <v>142</v>
      </c>
      <c r="D1188" t="s">
        <v>196</v>
      </c>
      <c r="E1188" t="s">
        <v>180</v>
      </c>
      <c r="F1188">
        <v>2025</v>
      </c>
      <c r="G1188">
        <v>6.8526874093870014E-3</v>
      </c>
      <c r="H1188" t="b">
        <v>0</v>
      </c>
      <c r="I1188">
        <v>1</v>
      </c>
    </row>
    <row r="1189" spans="1:9" x14ac:dyDescent="0.25">
      <c r="A1189" t="s">
        <v>178</v>
      </c>
      <c r="B1189" t="s">
        <v>214</v>
      </c>
      <c r="C1189" t="s">
        <v>142</v>
      </c>
      <c r="D1189" t="s">
        <v>196</v>
      </c>
      <c r="E1189" t="s">
        <v>180</v>
      </c>
      <c r="F1189">
        <v>2030</v>
      </c>
      <c r="G1189">
        <v>7.4612725432050006E-3</v>
      </c>
      <c r="H1189" t="b">
        <v>0</v>
      </c>
      <c r="I1189">
        <v>1</v>
      </c>
    </row>
    <row r="1190" spans="1:9" x14ac:dyDescent="0.25">
      <c r="A1190" t="s">
        <v>178</v>
      </c>
      <c r="B1190" t="s">
        <v>214</v>
      </c>
      <c r="C1190" t="s">
        <v>142</v>
      </c>
      <c r="D1190" t="s">
        <v>196</v>
      </c>
      <c r="E1190" t="s">
        <v>180</v>
      </c>
      <c r="F1190">
        <v>2035</v>
      </c>
      <c r="G1190">
        <v>7.4038789367220003E-3</v>
      </c>
      <c r="H1190" t="b">
        <v>0</v>
      </c>
      <c r="I1190">
        <v>1</v>
      </c>
    </row>
    <row r="1191" spans="1:9" x14ac:dyDescent="0.25">
      <c r="A1191" t="s">
        <v>178</v>
      </c>
      <c r="B1191" t="s">
        <v>214</v>
      </c>
      <c r="C1191" t="s">
        <v>142</v>
      </c>
      <c r="D1191" t="s">
        <v>196</v>
      </c>
      <c r="E1191" t="s">
        <v>180</v>
      </c>
      <c r="F1191">
        <v>2040</v>
      </c>
      <c r="G1191">
        <v>1.5523339084219E-2</v>
      </c>
      <c r="H1191" t="b">
        <v>0</v>
      </c>
      <c r="I1191">
        <v>1</v>
      </c>
    </row>
    <row r="1192" spans="1:9" x14ac:dyDescent="0.25">
      <c r="A1192" t="s">
        <v>178</v>
      </c>
      <c r="B1192" t="s">
        <v>214</v>
      </c>
      <c r="C1192" t="s">
        <v>142</v>
      </c>
      <c r="D1192" t="s">
        <v>196</v>
      </c>
      <c r="E1192" t="s">
        <v>180</v>
      </c>
      <c r="F1192">
        <v>2045</v>
      </c>
      <c r="G1192">
        <v>1.5815017541629998E-2</v>
      </c>
      <c r="H1192" t="b">
        <v>0</v>
      </c>
      <c r="I1192">
        <v>1</v>
      </c>
    </row>
    <row r="1193" spans="1:9" x14ac:dyDescent="0.25">
      <c r="A1193" t="s">
        <v>178</v>
      </c>
      <c r="B1193" t="s">
        <v>214</v>
      </c>
      <c r="C1193" t="s">
        <v>142</v>
      </c>
      <c r="D1193" t="s">
        <v>196</v>
      </c>
      <c r="E1193" t="s">
        <v>180</v>
      </c>
      <c r="F1193">
        <v>2050</v>
      </c>
      <c r="G1193">
        <v>1.6277938265099001E-2</v>
      </c>
      <c r="H1193" t="b">
        <v>0</v>
      </c>
      <c r="I1193">
        <v>1</v>
      </c>
    </row>
    <row r="1194" spans="1:9" x14ac:dyDescent="0.25">
      <c r="A1194" t="s">
        <v>178</v>
      </c>
      <c r="B1194" t="s">
        <v>214</v>
      </c>
      <c r="C1194" t="s">
        <v>142</v>
      </c>
      <c r="D1194" t="s">
        <v>199</v>
      </c>
      <c r="E1194" t="s">
        <v>180</v>
      </c>
      <c r="F1194">
        <v>2015</v>
      </c>
      <c r="G1194">
        <v>4.6255121417805223E-5</v>
      </c>
      <c r="H1194" t="b">
        <v>0</v>
      </c>
      <c r="I1194">
        <v>1</v>
      </c>
    </row>
    <row r="1195" spans="1:9" x14ac:dyDescent="0.25">
      <c r="A1195" t="s">
        <v>178</v>
      </c>
      <c r="B1195" t="s">
        <v>214</v>
      </c>
      <c r="C1195" t="s">
        <v>142</v>
      </c>
      <c r="D1195" t="s">
        <v>199</v>
      </c>
      <c r="E1195" t="s">
        <v>180</v>
      </c>
      <c r="F1195">
        <v>2020</v>
      </c>
      <c r="G1195">
        <v>4.6255121417805223E-5</v>
      </c>
      <c r="H1195" t="b">
        <v>0</v>
      </c>
      <c r="I1195">
        <v>1</v>
      </c>
    </row>
    <row r="1196" spans="1:9" x14ac:dyDescent="0.25">
      <c r="A1196" t="s">
        <v>178</v>
      </c>
      <c r="B1196" t="s">
        <v>214</v>
      </c>
      <c r="C1196" t="s">
        <v>142</v>
      </c>
      <c r="D1196" t="s">
        <v>199</v>
      </c>
      <c r="E1196" t="s">
        <v>180</v>
      </c>
      <c r="F1196">
        <v>2025</v>
      </c>
      <c r="G1196">
        <v>3.9316853205134427E-5</v>
      </c>
      <c r="H1196" t="b">
        <v>0</v>
      </c>
      <c r="I1196">
        <v>1</v>
      </c>
    </row>
    <row r="1197" spans="1:9" x14ac:dyDescent="0.25">
      <c r="A1197" t="s">
        <v>178</v>
      </c>
      <c r="B1197" t="s">
        <v>214</v>
      </c>
      <c r="C1197" t="s">
        <v>142</v>
      </c>
      <c r="D1197" t="s">
        <v>199</v>
      </c>
      <c r="E1197" t="s">
        <v>180</v>
      </c>
      <c r="F1197">
        <v>2030</v>
      </c>
      <c r="G1197">
        <v>3.3419325224364258E-5</v>
      </c>
      <c r="H1197" t="b">
        <v>0</v>
      </c>
      <c r="I1197">
        <v>1</v>
      </c>
    </row>
    <row r="1198" spans="1:9" x14ac:dyDescent="0.25">
      <c r="A1198" t="s">
        <v>178</v>
      </c>
      <c r="B1198" t="s">
        <v>214</v>
      </c>
      <c r="C1198" t="s">
        <v>142</v>
      </c>
      <c r="D1198" t="s">
        <v>199</v>
      </c>
      <c r="E1198" t="s">
        <v>180</v>
      </c>
      <c r="F1198">
        <v>2035</v>
      </c>
      <c r="G1198">
        <v>2.840642644070961E-5</v>
      </c>
      <c r="H1198" t="b">
        <v>0</v>
      </c>
      <c r="I1198">
        <v>1</v>
      </c>
    </row>
    <row r="1199" spans="1:9" x14ac:dyDescent="0.25">
      <c r="A1199" t="s">
        <v>178</v>
      </c>
      <c r="B1199" t="s">
        <v>214</v>
      </c>
      <c r="C1199" t="s">
        <v>142</v>
      </c>
      <c r="D1199" t="s">
        <v>199</v>
      </c>
      <c r="E1199" t="s">
        <v>180</v>
      </c>
      <c r="F1199">
        <v>2040</v>
      </c>
      <c r="G1199">
        <v>2.5515481352096818E-5</v>
      </c>
      <c r="H1199" t="b">
        <v>0</v>
      </c>
      <c r="I1199">
        <v>1</v>
      </c>
    </row>
    <row r="1200" spans="1:9" x14ac:dyDescent="0.25">
      <c r="A1200" t="s">
        <v>178</v>
      </c>
      <c r="B1200" t="s">
        <v>214</v>
      </c>
      <c r="C1200" t="s">
        <v>142</v>
      </c>
      <c r="D1200" t="s">
        <v>199</v>
      </c>
      <c r="E1200" t="s">
        <v>180</v>
      </c>
      <c r="F1200">
        <v>2045</v>
      </c>
      <c r="G1200">
        <v>2.5515481352096818E-5</v>
      </c>
      <c r="H1200" t="b">
        <v>0</v>
      </c>
      <c r="I1200">
        <v>1</v>
      </c>
    </row>
    <row r="1201" spans="1:9" x14ac:dyDescent="0.25">
      <c r="A1201" t="s">
        <v>178</v>
      </c>
      <c r="B1201" t="s">
        <v>214</v>
      </c>
      <c r="C1201" t="s">
        <v>142</v>
      </c>
      <c r="D1201" t="s">
        <v>199</v>
      </c>
      <c r="E1201" t="s">
        <v>180</v>
      </c>
      <c r="F1201">
        <v>2050</v>
      </c>
      <c r="G1201">
        <v>2.1688159149282291E-5</v>
      </c>
      <c r="H1201" t="b">
        <v>0</v>
      </c>
      <c r="I1201">
        <v>1</v>
      </c>
    </row>
    <row r="1202" spans="1:9" x14ac:dyDescent="0.25">
      <c r="A1202" t="s">
        <v>178</v>
      </c>
      <c r="B1202" t="s">
        <v>214</v>
      </c>
      <c r="C1202" t="s">
        <v>142</v>
      </c>
      <c r="D1202" t="s">
        <v>197</v>
      </c>
      <c r="E1202" t="s">
        <v>180</v>
      </c>
      <c r="F1202">
        <v>2035</v>
      </c>
      <c r="G1202">
        <v>1.0789816259767E-2</v>
      </c>
      <c r="H1202" t="b">
        <v>0</v>
      </c>
      <c r="I1202">
        <v>1</v>
      </c>
    </row>
    <row r="1203" spans="1:9" x14ac:dyDescent="0.25">
      <c r="A1203" t="s">
        <v>178</v>
      </c>
      <c r="B1203" t="s">
        <v>214</v>
      </c>
      <c r="C1203" t="s">
        <v>142</v>
      </c>
      <c r="D1203" t="s">
        <v>197</v>
      </c>
      <c r="E1203" t="s">
        <v>180</v>
      </c>
      <c r="F1203">
        <v>2040</v>
      </c>
      <c r="G1203">
        <v>1.0789816259767E-2</v>
      </c>
      <c r="H1203" t="b">
        <v>0</v>
      </c>
      <c r="I1203">
        <v>1</v>
      </c>
    </row>
    <row r="1204" spans="1:9" x14ac:dyDescent="0.25">
      <c r="A1204" t="s">
        <v>178</v>
      </c>
      <c r="B1204" t="s">
        <v>214</v>
      </c>
      <c r="C1204" t="s">
        <v>142</v>
      </c>
      <c r="D1204" t="s">
        <v>197</v>
      </c>
      <c r="E1204" t="s">
        <v>180</v>
      </c>
      <c r="F1204">
        <v>2045</v>
      </c>
      <c r="G1204">
        <v>1.0789816259767E-2</v>
      </c>
      <c r="H1204" t="b">
        <v>0</v>
      </c>
      <c r="I1204">
        <v>1</v>
      </c>
    </row>
    <row r="1205" spans="1:9" x14ac:dyDescent="0.25">
      <c r="A1205" t="s">
        <v>178</v>
      </c>
      <c r="B1205" t="s">
        <v>214</v>
      </c>
      <c r="C1205" t="s">
        <v>142</v>
      </c>
      <c r="D1205" t="s">
        <v>197</v>
      </c>
      <c r="E1205" t="s">
        <v>180</v>
      </c>
      <c r="F1205">
        <v>2050</v>
      </c>
      <c r="G1205">
        <v>1.0789816259767E-2</v>
      </c>
      <c r="H1205" t="b">
        <v>0</v>
      </c>
      <c r="I1205">
        <v>1</v>
      </c>
    </row>
    <row r="1206" spans="1:9" x14ac:dyDescent="0.25">
      <c r="A1206" t="s">
        <v>178</v>
      </c>
      <c r="B1206" t="s">
        <v>214</v>
      </c>
      <c r="C1206" t="s">
        <v>127</v>
      </c>
      <c r="D1206" t="s">
        <v>191</v>
      </c>
      <c r="E1206" t="s">
        <v>180</v>
      </c>
      <c r="F1206">
        <v>2015</v>
      </c>
      <c r="G1206">
        <v>2.3985299999998998E-2</v>
      </c>
      <c r="H1206" t="b">
        <v>0</v>
      </c>
      <c r="I1206">
        <v>1</v>
      </c>
    </row>
    <row r="1207" spans="1:9" x14ac:dyDescent="0.25">
      <c r="A1207" t="s">
        <v>178</v>
      </c>
      <c r="B1207" t="s">
        <v>214</v>
      </c>
      <c r="C1207" t="s">
        <v>127</v>
      </c>
      <c r="D1207" t="s">
        <v>191</v>
      </c>
      <c r="E1207" t="s">
        <v>180</v>
      </c>
      <c r="F1207">
        <v>2020</v>
      </c>
      <c r="G1207">
        <v>2.3985300000000001E-2</v>
      </c>
      <c r="H1207" t="b">
        <v>0</v>
      </c>
      <c r="I1207">
        <v>1</v>
      </c>
    </row>
    <row r="1208" spans="1:9" x14ac:dyDescent="0.25">
      <c r="A1208" t="s">
        <v>178</v>
      </c>
      <c r="B1208" t="s">
        <v>214</v>
      </c>
      <c r="C1208" t="s">
        <v>127</v>
      </c>
      <c r="D1208" t="s">
        <v>191</v>
      </c>
      <c r="E1208" t="s">
        <v>180</v>
      </c>
      <c r="F1208">
        <v>2025</v>
      </c>
      <c r="G1208">
        <v>2.0387505E-2</v>
      </c>
      <c r="H1208" t="b">
        <v>0</v>
      </c>
      <c r="I1208">
        <v>1</v>
      </c>
    </row>
    <row r="1209" spans="1:9" x14ac:dyDescent="0.25">
      <c r="A1209" t="s">
        <v>178</v>
      </c>
      <c r="B1209" t="s">
        <v>214</v>
      </c>
      <c r="C1209" t="s">
        <v>127</v>
      </c>
      <c r="D1209" t="s">
        <v>191</v>
      </c>
      <c r="E1209" t="s">
        <v>180</v>
      </c>
      <c r="F1209">
        <v>2030</v>
      </c>
      <c r="G1209">
        <v>1.7329379249999999E-2</v>
      </c>
      <c r="H1209" t="b">
        <v>0</v>
      </c>
      <c r="I1209">
        <v>1</v>
      </c>
    </row>
    <row r="1210" spans="1:9" x14ac:dyDescent="0.25">
      <c r="A1210" t="s">
        <v>178</v>
      </c>
      <c r="B1210" t="s">
        <v>214</v>
      </c>
      <c r="C1210" t="s">
        <v>127</v>
      </c>
      <c r="D1210" t="s">
        <v>191</v>
      </c>
      <c r="E1210" t="s">
        <v>180</v>
      </c>
      <c r="F1210">
        <v>2035</v>
      </c>
      <c r="G1210">
        <v>1.47299723625E-2</v>
      </c>
      <c r="H1210" t="b">
        <v>0</v>
      </c>
      <c r="I1210">
        <v>1</v>
      </c>
    </row>
    <row r="1211" spans="1:9" x14ac:dyDescent="0.25">
      <c r="A1211" t="s">
        <v>178</v>
      </c>
      <c r="B1211" t="s">
        <v>214</v>
      </c>
      <c r="C1211" t="s">
        <v>127</v>
      </c>
      <c r="D1211" t="s">
        <v>191</v>
      </c>
      <c r="E1211" t="s">
        <v>180</v>
      </c>
      <c r="F1211">
        <v>2040</v>
      </c>
      <c r="G1211">
        <v>1.2520476508125E-2</v>
      </c>
      <c r="H1211" t="b">
        <v>0</v>
      </c>
      <c r="I1211">
        <v>1</v>
      </c>
    </row>
    <row r="1212" spans="1:9" x14ac:dyDescent="0.25">
      <c r="A1212" t="s">
        <v>178</v>
      </c>
      <c r="B1212" t="s">
        <v>214</v>
      </c>
      <c r="C1212" t="s">
        <v>127</v>
      </c>
      <c r="D1212" t="s">
        <v>191</v>
      </c>
      <c r="E1212" t="s">
        <v>180</v>
      </c>
      <c r="F1212">
        <v>2045</v>
      </c>
      <c r="G1212">
        <v>1.0642405031905999E-2</v>
      </c>
      <c r="H1212" t="b">
        <v>0</v>
      </c>
      <c r="I1212">
        <v>1</v>
      </c>
    </row>
    <row r="1213" spans="1:9" x14ac:dyDescent="0.25">
      <c r="A1213" t="s">
        <v>178</v>
      </c>
      <c r="B1213" t="s">
        <v>214</v>
      </c>
      <c r="C1213" t="s">
        <v>127</v>
      </c>
      <c r="D1213" t="s">
        <v>191</v>
      </c>
      <c r="E1213" t="s">
        <v>180</v>
      </c>
      <c r="F1213">
        <v>2050</v>
      </c>
      <c r="G1213">
        <v>9.0460442771200002E-3</v>
      </c>
      <c r="H1213" t="b">
        <v>0</v>
      </c>
      <c r="I1213">
        <v>1</v>
      </c>
    </row>
    <row r="1214" spans="1:9" x14ac:dyDescent="0.25">
      <c r="A1214" t="s">
        <v>178</v>
      </c>
      <c r="B1214" t="s">
        <v>214</v>
      </c>
      <c r="C1214" t="s">
        <v>127</v>
      </c>
      <c r="D1214" t="s">
        <v>192</v>
      </c>
      <c r="E1214" t="s">
        <v>180</v>
      </c>
      <c r="F1214">
        <v>2015</v>
      </c>
      <c r="G1214">
        <v>0.188615951999999</v>
      </c>
      <c r="H1214" t="b">
        <v>0</v>
      </c>
      <c r="I1214">
        <v>1</v>
      </c>
    </row>
    <row r="1215" spans="1:9" x14ac:dyDescent="0.25">
      <c r="A1215" t="s">
        <v>178</v>
      </c>
      <c r="B1215" t="s">
        <v>214</v>
      </c>
      <c r="C1215" t="s">
        <v>127</v>
      </c>
      <c r="D1215" t="s">
        <v>192</v>
      </c>
      <c r="E1215" t="s">
        <v>180</v>
      </c>
      <c r="F1215">
        <v>2020</v>
      </c>
      <c r="G1215">
        <v>0.16032355919999999</v>
      </c>
      <c r="H1215" t="b">
        <v>0</v>
      </c>
      <c r="I1215">
        <v>1</v>
      </c>
    </row>
    <row r="1216" spans="1:9" x14ac:dyDescent="0.25">
      <c r="A1216" t="s">
        <v>178</v>
      </c>
      <c r="B1216" t="s">
        <v>214</v>
      </c>
      <c r="C1216" t="s">
        <v>127</v>
      </c>
      <c r="D1216" t="s">
        <v>192</v>
      </c>
      <c r="E1216" t="s">
        <v>180</v>
      </c>
      <c r="F1216">
        <v>2025</v>
      </c>
      <c r="G1216">
        <v>9.4307976000000002E-2</v>
      </c>
      <c r="H1216" t="b">
        <v>0</v>
      </c>
      <c r="I1216">
        <v>1</v>
      </c>
    </row>
    <row r="1217" spans="1:9" x14ac:dyDescent="0.25">
      <c r="A1217" t="s">
        <v>178</v>
      </c>
      <c r="B1217" t="s">
        <v>214</v>
      </c>
      <c r="C1217" t="s">
        <v>127</v>
      </c>
      <c r="D1217" t="s">
        <v>192</v>
      </c>
      <c r="E1217" t="s">
        <v>180</v>
      </c>
      <c r="F1217">
        <v>2030</v>
      </c>
      <c r="G1217">
        <v>1.8861595200000001E-2</v>
      </c>
      <c r="H1217" t="b">
        <v>0</v>
      </c>
      <c r="I1217">
        <v>1</v>
      </c>
    </row>
    <row r="1218" spans="1:9" x14ac:dyDescent="0.25">
      <c r="A1218" t="s">
        <v>178</v>
      </c>
      <c r="B1218" t="s">
        <v>214</v>
      </c>
      <c r="C1218" t="s">
        <v>127</v>
      </c>
      <c r="D1218" t="s">
        <v>193</v>
      </c>
      <c r="E1218" t="s">
        <v>180</v>
      </c>
      <c r="F1218">
        <v>2015</v>
      </c>
      <c r="G1218">
        <v>0.19945895999999999</v>
      </c>
      <c r="H1218" t="b">
        <v>0</v>
      </c>
      <c r="I1218">
        <v>1</v>
      </c>
    </row>
    <row r="1219" spans="1:9" x14ac:dyDescent="0.25">
      <c r="A1219" t="s">
        <v>178</v>
      </c>
      <c r="B1219" t="s">
        <v>214</v>
      </c>
      <c r="C1219" t="s">
        <v>127</v>
      </c>
      <c r="D1219" t="s">
        <v>193</v>
      </c>
      <c r="E1219" t="s">
        <v>180</v>
      </c>
      <c r="F1219">
        <v>2020</v>
      </c>
      <c r="G1219">
        <v>0.16954011599999999</v>
      </c>
      <c r="H1219" t="b">
        <v>0</v>
      </c>
      <c r="I1219">
        <v>1</v>
      </c>
    </row>
    <row r="1220" spans="1:9" x14ac:dyDescent="0.25">
      <c r="A1220" t="s">
        <v>178</v>
      </c>
      <c r="B1220" t="s">
        <v>214</v>
      </c>
      <c r="C1220" t="s">
        <v>127</v>
      </c>
      <c r="D1220" t="s">
        <v>193</v>
      </c>
      <c r="E1220" t="s">
        <v>180</v>
      </c>
      <c r="F1220">
        <v>2025</v>
      </c>
      <c r="G1220">
        <v>1.1000892556931E-2</v>
      </c>
      <c r="H1220" t="b">
        <v>0</v>
      </c>
      <c r="I1220">
        <v>1</v>
      </c>
    </row>
    <row r="1221" spans="1:9" x14ac:dyDescent="0.25">
      <c r="A1221" t="s">
        <v>178</v>
      </c>
      <c r="B1221" t="s">
        <v>214</v>
      </c>
      <c r="C1221" t="s">
        <v>127</v>
      </c>
      <c r="D1221" t="s">
        <v>193</v>
      </c>
      <c r="E1221" t="s">
        <v>180</v>
      </c>
      <c r="F1221">
        <v>2050</v>
      </c>
      <c r="G1221">
        <v>3.478962510132E-3</v>
      </c>
      <c r="H1221" t="b">
        <v>0</v>
      </c>
      <c r="I1221">
        <v>1</v>
      </c>
    </row>
    <row r="1222" spans="1:9" x14ac:dyDescent="0.25">
      <c r="A1222" t="s">
        <v>178</v>
      </c>
      <c r="B1222" t="s">
        <v>214</v>
      </c>
      <c r="C1222" t="s">
        <v>127</v>
      </c>
      <c r="D1222" t="s">
        <v>194</v>
      </c>
      <c r="E1222" t="s">
        <v>180</v>
      </c>
      <c r="F1222">
        <v>2015</v>
      </c>
      <c r="G1222">
        <v>0.20343264334826999</v>
      </c>
      <c r="H1222" t="b">
        <v>0</v>
      </c>
      <c r="I1222">
        <v>1</v>
      </c>
    </row>
    <row r="1223" spans="1:9" x14ac:dyDescent="0.25">
      <c r="A1223" t="s">
        <v>178</v>
      </c>
      <c r="B1223" t="s">
        <v>214</v>
      </c>
      <c r="C1223" t="s">
        <v>127</v>
      </c>
      <c r="D1223" t="s">
        <v>194</v>
      </c>
      <c r="E1223" t="s">
        <v>180</v>
      </c>
      <c r="F1223">
        <v>2020</v>
      </c>
      <c r="G1223">
        <v>0.238076362787739</v>
      </c>
      <c r="H1223" t="b">
        <v>0</v>
      </c>
      <c r="I1223">
        <v>1</v>
      </c>
    </row>
    <row r="1224" spans="1:9" x14ac:dyDescent="0.25">
      <c r="A1224" t="s">
        <v>178</v>
      </c>
      <c r="B1224" t="s">
        <v>214</v>
      </c>
      <c r="C1224" t="s">
        <v>127</v>
      </c>
      <c r="D1224" t="s">
        <v>194</v>
      </c>
      <c r="E1224" t="s">
        <v>180</v>
      </c>
      <c r="F1224">
        <v>2025</v>
      </c>
      <c r="G1224">
        <v>0.23670690983291101</v>
      </c>
      <c r="H1224" t="b">
        <v>0</v>
      </c>
      <c r="I1224">
        <v>1</v>
      </c>
    </row>
    <row r="1225" spans="1:9" x14ac:dyDescent="0.25">
      <c r="A1225" t="s">
        <v>178</v>
      </c>
      <c r="B1225" t="s">
        <v>214</v>
      </c>
      <c r="C1225" t="s">
        <v>127</v>
      </c>
      <c r="D1225" t="s">
        <v>194</v>
      </c>
      <c r="E1225" t="s">
        <v>180</v>
      </c>
      <c r="F1225">
        <v>2030</v>
      </c>
      <c r="G1225">
        <v>0.33206915961934802</v>
      </c>
      <c r="H1225" t="b">
        <v>0</v>
      </c>
      <c r="I1225">
        <v>1</v>
      </c>
    </row>
    <row r="1226" spans="1:9" x14ac:dyDescent="0.25">
      <c r="A1226" t="s">
        <v>178</v>
      </c>
      <c r="B1226" t="s">
        <v>214</v>
      </c>
      <c r="C1226" t="s">
        <v>127</v>
      </c>
      <c r="D1226" t="s">
        <v>194</v>
      </c>
      <c r="E1226" t="s">
        <v>180</v>
      </c>
      <c r="F1226">
        <v>2035</v>
      </c>
      <c r="G1226">
        <v>0.32321669780579099</v>
      </c>
      <c r="H1226" t="b">
        <v>0</v>
      </c>
      <c r="I1226">
        <v>1</v>
      </c>
    </row>
    <row r="1227" spans="1:9" x14ac:dyDescent="0.25">
      <c r="A1227" t="s">
        <v>178</v>
      </c>
      <c r="B1227" t="s">
        <v>214</v>
      </c>
      <c r="C1227" t="s">
        <v>127</v>
      </c>
      <c r="D1227" t="s">
        <v>194</v>
      </c>
      <c r="E1227" t="s">
        <v>180</v>
      </c>
      <c r="F1227">
        <v>2040</v>
      </c>
      <c r="G1227">
        <v>0.32961603004350098</v>
      </c>
      <c r="H1227" t="b">
        <v>0</v>
      </c>
      <c r="I1227">
        <v>1</v>
      </c>
    </row>
    <row r="1228" spans="1:9" x14ac:dyDescent="0.25">
      <c r="A1228" t="s">
        <v>178</v>
      </c>
      <c r="B1228" t="s">
        <v>214</v>
      </c>
      <c r="C1228" t="s">
        <v>127</v>
      </c>
      <c r="D1228" t="s">
        <v>194</v>
      </c>
      <c r="E1228" t="s">
        <v>180</v>
      </c>
      <c r="F1228">
        <v>2045</v>
      </c>
      <c r="G1228">
        <v>0.32858021547420202</v>
      </c>
      <c r="H1228" t="b">
        <v>0</v>
      </c>
      <c r="I1228">
        <v>1</v>
      </c>
    </row>
    <row r="1229" spans="1:9" x14ac:dyDescent="0.25">
      <c r="A1229" t="s">
        <v>178</v>
      </c>
      <c r="B1229" t="s">
        <v>214</v>
      </c>
      <c r="C1229" t="s">
        <v>127</v>
      </c>
      <c r="D1229" t="s">
        <v>194</v>
      </c>
      <c r="E1229" t="s">
        <v>180</v>
      </c>
      <c r="F1229">
        <v>2050</v>
      </c>
      <c r="G1229">
        <v>0.32517610681573</v>
      </c>
      <c r="H1229" t="b">
        <v>0</v>
      </c>
      <c r="I1229">
        <v>1</v>
      </c>
    </row>
    <row r="1230" spans="1:9" x14ac:dyDescent="0.25">
      <c r="A1230" t="s">
        <v>178</v>
      </c>
      <c r="B1230" t="s">
        <v>214</v>
      </c>
      <c r="C1230" t="s">
        <v>127</v>
      </c>
      <c r="D1230" t="s">
        <v>198</v>
      </c>
      <c r="E1230" t="s">
        <v>180</v>
      </c>
      <c r="F1230">
        <v>2015</v>
      </c>
      <c r="G1230">
        <v>0.210023712</v>
      </c>
      <c r="H1230" t="b">
        <v>0</v>
      </c>
      <c r="I1230">
        <v>1</v>
      </c>
    </row>
    <row r="1231" spans="1:9" x14ac:dyDescent="0.25">
      <c r="A1231" t="s">
        <v>178</v>
      </c>
      <c r="B1231" t="s">
        <v>214</v>
      </c>
      <c r="C1231" t="s">
        <v>127</v>
      </c>
      <c r="D1231" t="s">
        <v>198</v>
      </c>
      <c r="E1231" t="s">
        <v>180</v>
      </c>
      <c r="F1231">
        <v>2020</v>
      </c>
      <c r="G1231">
        <v>0.215196492096</v>
      </c>
      <c r="H1231" t="b">
        <v>0</v>
      </c>
      <c r="I1231">
        <v>1</v>
      </c>
    </row>
    <row r="1232" spans="1:9" x14ac:dyDescent="0.25">
      <c r="A1232" t="s">
        <v>178</v>
      </c>
      <c r="B1232" t="s">
        <v>214</v>
      </c>
      <c r="C1232" t="s">
        <v>127</v>
      </c>
      <c r="D1232" t="s">
        <v>198</v>
      </c>
      <c r="E1232" t="s">
        <v>180</v>
      </c>
      <c r="F1232">
        <v>2025</v>
      </c>
      <c r="G1232">
        <v>0.21519649209619501</v>
      </c>
      <c r="H1232" t="b">
        <v>0</v>
      </c>
      <c r="I1232">
        <v>1</v>
      </c>
    </row>
    <row r="1233" spans="1:9" x14ac:dyDescent="0.25">
      <c r="A1233" t="s">
        <v>178</v>
      </c>
      <c r="B1233" t="s">
        <v>214</v>
      </c>
      <c r="C1233" t="s">
        <v>127</v>
      </c>
      <c r="D1233" t="s">
        <v>198</v>
      </c>
      <c r="E1233" t="s">
        <v>180</v>
      </c>
      <c r="F1233">
        <v>2030</v>
      </c>
      <c r="G1233">
        <v>0.215196492096</v>
      </c>
      <c r="H1233" t="b">
        <v>0</v>
      </c>
      <c r="I1233">
        <v>1</v>
      </c>
    </row>
    <row r="1234" spans="1:9" x14ac:dyDescent="0.25">
      <c r="A1234" t="s">
        <v>178</v>
      </c>
      <c r="B1234" t="s">
        <v>214</v>
      </c>
      <c r="C1234" t="s">
        <v>127</v>
      </c>
      <c r="D1234" t="s">
        <v>198</v>
      </c>
      <c r="E1234" t="s">
        <v>180</v>
      </c>
      <c r="F1234">
        <v>2035</v>
      </c>
      <c r="G1234">
        <v>9.4206227812590013E-2</v>
      </c>
      <c r="H1234" t="b">
        <v>0</v>
      </c>
      <c r="I1234">
        <v>1</v>
      </c>
    </row>
    <row r="1235" spans="1:9" x14ac:dyDescent="0.25">
      <c r="A1235" t="s">
        <v>178</v>
      </c>
      <c r="B1235" t="s">
        <v>214</v>
      </c>
      <c r="C1235" t="s">
        <v>127</v>
      </c>
      <c r="D1235" t="s">
        <v>195</v>
      </c>
      <c r="E1235" t="s">
        <v>180</v>
      </c>
      <c r="F1235">
        <v>2015</v>
      </c>
      <c r="G1235">
        <v>6.1428888000000008E-2</v>
      </c>
      <c r="H1235" t="b">
        <v>0</v>
      </c>
      <c r="I1235">
        <v>1</v>
      </c>
    </row>
    <row r="1236" spans="1:9" x14ac:dyDescent="0.25">
      <c r="A1236" t="s">
        <v>178</v>
      </c>
      <c r="B1236" t="s">
        <v>214</v>
      </c>
      <c r="C1236" t="s">
        <v>127</v>
      </c>
      <c r="D1236" t="s">
        <v>195</v>
      </c>
      <c r="E1236" t="s">
        <v>180</v>
      </c>
      <c r="F1236">
        <v>2020</v>
      </c>
      <c r="G1236">
        <v>5.2214554800000007E-2</v>
      </c>
      <c r="H1236" t="b">
        <v>0</v>
      </c>
      <c r="I1236">
        <v>1</v>
      </c>
    </row>
    <row r="1237" spans="1:9" x14ac:dyDescent="0.25">
      <c r="A1237" t="s">
        <v>178</v>
      </c>
      <c r="B1237" t="s">
        <v>214</v>
      </c>
      <c r="C1237" t="s">
        <v>127</v>
      </c>
      <c r="D1237" t="s">
        <v>196</v>
      </c>
      <c r="E1237" t="s">
        <v>180</v>
      </c>
      <c r="F1237">
        <v>2015</v>
      </c>
      <c r="G1237">
        <v>2.1293358060406001E-2</v>
      </c>
      <c r="H1237" t="b">
        <v>0</v>
      </c>
      <c r="I1237">
        <v>1</v>
      </c>
    </row>
    <row r="1238" spans="1:9" x14ac:dyDescent="0.25">
      <c r="A1238" t="s">
        <v>178</v>
      </c>
      <c r="B1238" t="s">
        <v>214</v>
      </c>
      <c r="C1238" t="s">
        <v>127</v>
      </c>
      <c r="D1238" t="s">
        <v>196</v>
      </c>
      <c r="E1238" t="s">
        <v>180</v>
      </c>
      <c r="F1238">
        <v>2020</v>
      </c>
      <c r="G1238">
        <v>0.52957727911383901</v>
      </c>
      <c r="H1238" t="b">
        <v>0</v>
      </c>
      <c r="I1238">
        <v>1</v>
      </c>
    </row>
    <row r="1239" spans="1:9" x14ac:dyDescent="0.25">
      <c r="A1239" t="s">
        <v>178</v>
      </c>
      <c r="B1239" t="s">
        <v>214</v>
      </c>
      <c r="C1239" t="s">
        <v>127</v>
      </c>
      <c r="D1239" t="s">
        <v>196</v>
      </c>
      <c r="E1239" t="s">
        <v>180</v>
      </c>
      <c r="F1239">
        <v>2025</v>
      </c>
      <c r="G1239">
        <v>0.52957263764205109</v>
      </c>
      <c r="H1239" t="b">
        <v>0</v>
      </c>
      <c r="I1239">
        <v>1</v>
      </c>
    </row>
    <row r="1240" spans="1:9" x14ac:dyDescent="0.25">
      <c r="A1240" t="s">
        <v>178</v>
      </c>
      <c r="B1240" t="s">
        <v>214</v>
      </c>
      <c r="C1240" t="s">
        <v>127</v>
      </c>
      <c r="D1240" t="s">
        <v>196</v>
      </c>
      <c r="E1240" t="s">
        <v>180</v>
      </c>
      <c r="F1240">
        <v>2030</v>
      </c>
      <c r="G1240">
        <v>0.8792980795243891</v>
      </c>
      <c r="H1240" t="b">
        <v>0</v>
      </c>
      <c r="I1240">
        <v>1</v>
      </c>
    </row>
    <row r="1241" spans="1:9" x14ac:dyDescent="0.25">
      <c r="A1241" t="s">
        <v>178</v>
      </c>
      <c r="B1241" t="s">
        <v>214</v>
      </c>
      <c r="C1241" t="s">
        <v>127</v>
      </c>
      <c r="D1241" t="s">
        <v>196</v>
      </c>
      <c r="E1241" t="s">
        <v>180</v>
      </c>
      <c r="F1241">
        <v>2035</v>
      </c>
      <c r="G1241">
        <v>1.734529452311522</v>
      </c>
      <c r="H1241" t="b">
        <v>0</v>
      </c>
      <c r="I1241">
        <v>1</v>
      </c>
    </row>
    <row r="1242" spans="1:9" x14ac:dyDescent="0.25">
      <c r="A1242" t="s">
        <v>178</v>
      </c>
      <c r="B1242" t="s">
        <v>214</v>
      </c>
      <c r="C1242" t="s">
        <v>127</v>
      </c>
      <c r="D1242" t="s">
        <v>196</v>
      </c>
      <c r="E1242" t="s">
        <v>180</v>
      </c>
      <c r="F1242">
        <v>2040</v>
      </c>
      <c r="G1242">
        <v>2.0682078904649659</v>
      </c>
      <c r="H1242" t="b">
        <v>0</v>
      </c>
      <c r="I1242">
        <v>1</v>
      </c>
    </row>
    <row r="1243" spans="1:9" x14ac:dyDescent="0.25">
      <c r="A1243" t="s">
        <v>178</v>
      </c>
      <c r="B1243" t="s">
        <v>214</v>
      </c>
      <c r="C1243" t="s">
        <v>127</v>
      </c>
      <c r="D1243" t="s">
        <v>196</v>
      </c>
      <c r="E1243" t="s">
        <v>180</v>
      </c>
      <c r="F1243">
        <v>2045</v>
      </c>
      <c r="G1243">
        <v>2.2870208337942999</v>
      </c>
      <c r="H1243" t="b">
        <v>0</v>
      </c>
      <c r="I1243">
        <v>1</v>
      </c>
    </row>
    <row r="1244" spans="1:9" x14ac:dyDescent="0.25">
      <c r="A1244" t="s">
        <v>178</v>
      </c>
      <c r="B1244" t="s">
        <v>214</v>
      </c>
      <c r="C1244" t="s">
        <v>127</v>
      </c>
      <c r="D1244" t="s">
        <v>196</v>
      </c>
      <c r="E1244" t="s">
        <v>180</v>
      </c>
      <c r="F1244">
        <v>2050</v>
      </c>
      <c r="G1244">
        <v>2.4106460205628881</v>
      </c>
      <c r="H1244" t="b">
        <v>0</v>
      </c>
      <c r="I1244">
        <v>1</v>
      </c>
    </row>
    <row r="1245" spans="1:9" x14ac:dyDescent="0.25">
      <c r="A1245" t="s">
        <v>178</v>
      </c>
      <c r="B1245" t="s">
        <v>214</v>
      </c>
      <c r="C1245" t="s">
        <v>127</v>
      </c>
      <c r="D1245" t="s">
        <v>197</v>
      </c>
      <c r="E1245" t="s">
        <v>180</v>
      </c>
      <c r="F1245">
        <v>2015</v>
      </c>
      <c r="G1245">
        <v>0.170096227062799</v>
      </c>
      <c r="H1245" t="b">
        <v>0</v>
      </c>
      <c r="I1245">
        <v>1</v>
      </c>
    </row>
    <row r="1246" spans="1:9" x14ac:dyDescent="0.25">
      <c r="A1246" t="s">
        <v>178</v>
      </c>
      <c r="B1246" t="s">
        <v>214</v>
      </c>
      <c r="C1246" t="s">
        <v>127</v>
      </c>
      <c r="D1246" t="s">
        <v>197</v>
      </c>
      <c r="E1246" t="s">
        <v>180</v>
      </c>
      <c r="F1246">
        <v>2020</v>
      </c>
      <c r="G1246">
        <v>0.43502596353967599</v>
      </c>
      <c r="H1246" t="b">
        <v>0</v>
      </c>
      <c r="I1246">
        <v>1</v>
      </c>
    </row>
    <row r="1247" spans="1:9" x14ac:dyDescent="0.25">
      <c r="A1247" t="s">
        <v>178</v>
      </c>
      <c r="B1247" t="s">
        <v>214</v>
      </c>
      <c r="C1247" t="s">
        <v>127</v>
      </c>
      <c r="D1247" t="s">
        <v>197</v>
      </c>
      <c r="E1247" t="s">
        <v>180</v>
      </c>
      <c r="F1247">
        <v>2025</v>
      </c>
      <c r="G1247">
        <v>0.79578748789514309</v>
      </c>
      <c r="H1247" t="b">
        <v>0</v>
      </c>
      <c r="I1247">
        <v>1</v>
      </c>
    </row>
    <row r="1248" spans="1:9" x14ac:dyDescent="0.25">
      <c r="A1248" t="s">
        <v>178</v>
      </c>
      <c r="B1248" t="s">
        <v>214</v>
      </c>
      <c r="C1248" t="s">
        <v>127</v>
      </c>
      <c r="D1248" t="s">
        <v>197</v>
      </c>
      <c r="E1248" t="s">
        <v>180</v>
      </c>
      <c r="F1248">
        <v>2030</v>
      </c>
      <c r="G1248">
        <v>1.476704412062334</v>
      </c>
      <c r="H1248" t="b">
        <v>0</v>
      </c>
      <c r="I1248">
        <v>1</v>
      </c>
    </row>
    <row r="1249" spans="1:9" x14ac:dyDescent="0.25">
      <c r="A1249" t="s">
        <v>178</v>
      </c>
      <c r="B1249" t="s">
        <v>214</v>
      </c>
      <c r="C1249" t="s">
        <v>127</v>
      </c>
      <c r="D1249" t="s">
        <v>197</v>
      </c>
      <c r="E1249" t="s">
        <v>180</v>
      </c>
      <c r="F1249">
        <v>2035</v>
      </c>
      <c r="G1249">
        <v>1.513362961265001</v>
      </c>
      <c r="H1249" t="b">
        <v>0</v>
      </c>
      <c r="I1249">
        <v>1</v>
      </c>
    </row>
    <row r="1250" spans="1:9" x14ac:dyDescent="0.25">
      <c r="A1250" t="s">
        <v>178</v>
      </c>
      <c r="B1250" t="s">
        <v>214</v>
      </c>
      <c r="C1250" t="s">
        <v>127</v>
      </c>
      <c r="D1250" t="s">
        <v>197</v>
      </c>
      <c r="E1250" t="s">
        <v>180</v>
      </c>
      <c r="F1250">
        <v>2040</v>
      </c>
      <c r="G1250">
        <v>1.4994778516128759</v>
      </c>
      <c r="H1250" t="b">
        <v>0</v>
      </c>
      <c r="I1250">
        <v>1</v>
      </c>
    </row>
    <row r="1251" spans="1:9" x14ac:dyDescent="0.25">
      <c r="A1251" t="s">
        <v>178</v>
      </c>
      <c r="B1251" t="s">
        <v>214</v>
      </c>
      <c r="C1251" t="s">
        <v>127</v>
      </c>
      <c r="D1251" t="s">
        <v>197</v>
      </c>
      <c r="E1251" t="s">
        <v>180</v>
      </c>
      <c r="F1251">
        <v>2045</v>
      </c>
      <c r="G1251">
        <v>1.485500014037364</v>
      </c>
      <c r="H1251" t="b">
        <v>0</v>
      </c>
      <c r="I1251">
        <v>1</v>
      </c>
    </row>
    <row r="1252" spans="1:9" x14ac:dyDescent="0.25">
      <c r="A1252" t="s">
        <v>178</v>
      </c>
      <c r="B1252" t="s">
        <v>214</v>
      </c>
      <c r="C1252" t="s">
        <v>127</v>
      </c>
      <c r="D1252" t="s">
        <v>197</v>
      </c>
      <c r="E1252" t="s">
        <v>180</v>
      </c>
      <c r="F1252">
        <v>2050</v>
      </c>
      <c r="G1252">
        <v>1.3668752966820319</v>
      </c>
      <c r="H1252" t="b">
        <v>0</v>
      </c>
      <c r="I1252">
        <v>1</v>
      </c>
    </row>
    <row r="1253" spans="1:9" x14ac:dyDescent="0.25">
      <c r="A1253" t="s">
        <v>178</v>
      </c>
      <c r="B1253" t="s">
        <v>214</v>
      </c>
      <c r="C1253" t="s">
        <v>145</v>
      </c>
      <c r="D1253" t="s">
        <v>191</v>
      </c>
      <c r="E1253" t="s">
        <v>180</v>
      </c>
      <c r="F1253">
        <v>2015</v>
      </c>
      <c r="G1253">
        <v>3.4248959999999003E-2</v>
      </c>
      <c r="H1253" t="b">
        <v>0</v>
      </c>
      <c r="I1253">
        <v>1</v>
      </c>
    </row>
    <row r="1254" spans="1:9" x14ac:dyDescent="0.25">
      <c r="A1254" t="s">
        <v>178</v>
      </c>
      <c r="B1254" t="s">
        <v>214</v>
      </c>
      <c r="C1254" t="s">
        <v>145</v>
      </c>
      <c r="D1254" t="s">
        <v>191</v>
      </c>
      <c r="E1254" t="s">
        <v>180</v>
      </c>
      <c r="F1254">
        <v>2020</v>
      </c>
      <c r="G1254">
        <v>3.4248959999999003E-2</v>
      </c>
      <c r="H1254" t="b">
        <v>0</v>
      </c>
      <c r="I1254">
        <v>1</v>
      </c>
    </row>
    <row r="1255" spans="1:9" x14ac:dyDescent="0.25">
      <c r="A1255" t="s">
        <v>178</v>
      </c>
      <c r="B1255" t="s">
        <v>214</v>
      </c>
      <c r="C1255" t="s">
        <v>145</v>
      </c>
      <c r="D1255" t="s">
        <v>191</v>
      </c>
      <c r="E1255" t="s">
        <v>180</v>
      </c>
      <c r="F1255">
        <v>2025</v>
      </c>
      <c r="G1255">
        <v>2.9111616E-2</v>
      </c>
      <c r="H1255" t="b">
        <v>0</v>
      </c>
      <c r="I1255">
        <v>1</v>
      </c>
    </row>
    <row r="1256" spans="1:9" x14ac:dyDescent="0.25">
      <c r="A1256" t="s">
        <v>178</v>
      </c>
      <c r="B1256" t="s">
        <v>214</v>
      </c>
      <c r="C1256" t="s">
        <v>145</v>
      </c>
      <c r="D1256" t="s">
        <v>191</v>
      </c>
      <c r="E1256" t="s">
        <v>180</v>
      </c>
      <c r="F1256">
        <v>2030</v>
      </c>
      <c r="G1256">
        <v>2.4744873600000002E-2</v>
      </c>
      <c r="H1256" t="b">
        <v>0</v>
      </c>
      <c r="I1256">
        <v>1</v>
      </c>
    </row>
    <row r="1257" spans="1:9" x14ac:dyDescent="0.25">
      <c r="A1257" t="s">
        <v>178</v>
      </c>
      <c r="B1257" t="s">
        <v>214</v>
      </c>
      <c r="C1257" t="s">
        <v>145</v>
      </c>
      <c r="D1257" t="s">
        <v>191</v>
      </c>
      <c r="E1257" t="s">
        <v>180</v>
      </c>
      <c r="F1257">
        <v>2035</v>
      </c>
      <c r="G1257">
        <v>2.1033142559999999E-2</v>
      </c>
      <c r="H1257" t="b">
        <v>0</v>
      </c>
      <c r="I1257">
        <v>1</v>
      </c>
    </row>
    <row r="1258" spans="1:9" x14ac:dyDescent="0.25">
      <c r="A1258" t="s">
        <v>178</v>
      </c>
      <c r="B1258" t="s">
        <v>214</v>
      </c>
      <c r="C1258" t="s">
        <v>145</v>
      </c>
      <c r="D1258" t="s">
        <v>191</v>
      </c>
      <c r="E1258" t="s">
        <v>180</v>
      </c>
      <c r="F1258">
        <v>2040</v>
      </c>
      <c r="G1258">
        <v>1.7878171176000001E-2</v>
      </c>
      <c r="H1258" t="b">
        <v>0</v>
      </c>
      <c r="I1258">
        <v>1</v>
      </c>
    </row>
    <row r="1259" spans="1:9" x14ac:dyDescent="0.25">
      <c r="A1259" t="s">
        <v>178</v>
      </c>
      <c r="B1259" t="s">
        <v>214</v>
      </c>
      <c r="C1259" t="s">
        <v>145</v>
      </c>
      <c r="D1259" t="s">
        <v>191</v>
      </c>
      <c r="E1259" t="s">
        <v>180</v>
      </c>
      <c r="F1259">
        <v>2045</v>
      </c>
      <c r="G1259">
        <v>1.51964454996E-2</v>
      </c>
      <c r="H1259" t="b">
        <v>0</v>
      </c>
      <c r="I1259">
        <v>1</v>
      </c>
    </row>
    <row r="1260" spans="1:9" x14ac:dyDescent="0.25">
      <c r="A1260" t="s">
        <v>178</v>
      </c>
      <c r="B1260" t="s">
        <v>214</v>
      </c>
      <c r="C1260" t="s">
        <v>145</v>
      </c>
      <c r="D1260" t="s">
        <v>191</v>
      </c>
      <c r="E1260" t="s">
        <v>180</v>
      </c>
      <c r="F1260">
        <v>2050</v>
      </c>
      <c r="G1260">
        <v>1.2916978674660001E-2</v>
      </c>
      <c r="H1260" t="b">
        <v>0</v>
      </c>
      <c r="I1260">
        <v>1</v>
      </c>
    </row>
    <row r="1261" spans="1:9" x14ac:dyDescent="0.25">
      <c r="A1261" t="s">
        <v>178</v>
      </c>
      <c r="B1261" t="s">
        <v>214</v>
      </c>
      <c r="C1261" t="s">
        <v>145</v>
      </c>
      <c r="D1261" t="s">
        <v>192</v>
      </c>
      <c r="E1261" t="s">
        <v>180</v>
      </c>
      <c r="F1261">
        <v>2015</v>
      </c>
      <c r="G1261">
        <v>1.1145599999999999E-3</v>
      </c>
      <c r="H1261" t="b">
        <v>0</v>
      </c>
      <c r="I1261">
        <v>1</v>
      </c>
    </row>
    <row r="1262" spans="1:9" x14ac:dyDescent="0.25">
      <c r="A1262" t="s">
        <v>178</v>
      </c>
      <c r="B1262" t="s">
        <v>214</v>
      </c>
      <c r="C1262" t="s">
        <v>145</v>
      </c>
      <c r="D1262" t="s">
        <v>192</v>
      </c>
      <c r="E1262" t="s">
        <v>180</v>
      </c>
      <c r="F1262">
        <v>2020</v>
      </c>
      <c r="G1262">
        <v>9.473760000000001E-4</v>
      </c>
      <c r="H1262" t="b">
        <v>0</v>
      </c>
      <c r="I1262">
        <v>1</v>
      </c>
    </row>
    <row r="1263" spans="1:9" x14ac:dyDescent="0.25">
      <c r="A1263" t="s">
        <v>178</v>
      </c>
      <c r="B1263" t="s">
        <v>214</v>
      </c>
      <c r="C1263" t="s">
        <v>145</v>
      </c>
      <c r="D1263" t="s">
        <v>192</v>
      </c>
      <c r="E1263" t="s">
        <v>180</v>
      </c>
      <c r="F1263">
        <v>2025</v>
      </c>
      <c r="G1263">
        <v>5.5728000000000006E-4</v>
      </c>
      <c r="H1263" t="b">
        <v>0</v>
      </c>
      <c r="I1263">
        <v>1</v>
      </c>
    </row>
    <row r="1264" spans="1:9" x14ac:dyDescent="0.25">
      <c r="A1264" t="s">
        <v>178</v>
      </c>
      <c r="B1264" t="s">
        <v>214</v>
      </c>
      <c r="C1264" t="s">
        <v>145</v>
      </c>
      <c r="D1264" t="s">
        <v>192</v>
      </c>
      <c r="E1264" t="s">
        <v>180</v>
      </c>
      <c r="F1264">
        <v>2030</v>
      </c>
      <c r="G1264">
        <v>1.11456E-4</v>
      </c>
      <c r="H1264" t="b">
        <v>0</v>
      </c>
      <c r="I1264">
        <v>1</v>
      </c>
    </row>
    <row r="1265" spans="1:9" x14ac:dyDescent="0.25">
      <c r="A1265" t="s">
        <v>178</v>
      </c>
      <c r="B1265" t="s">
        <v>214</v>
      </c>
      <c r="C1265" t="s">
        <v>145</v>
      </c>
      <c r="D1265" t="s">
        <v>193</v>
      </c>
      <c r="E1265" t="s">
        <v>180</v>
      </c>
      <c r="F1265">
        <v>2015</v>
      </c>
      <c r="G1265">
        <v>3.7411200000000001E-3</v>
      </c>
      <c r="H1265" t="b">
        <v>0</v>
      </c>
      <c r="I1265">
        <v>1</v>
      </c>
    </row>
    <row r="1266" spans="1:9" x14ac:dyDescent="0.25">
      <c r="A1266" t="s">
        <v>178</v>
      </c>
      <c r="B1266" t="s">
        <v>214</v>
      </c>
      <c r="C1266" t="s">
        <v>145</v>
      </c>
      <c r="D1266" t="s">
        <v>193</v>
      </c>
      <c r="E1266" t="s">
        <v>180</v>
      </c>
      <c r="F1266">
        <v>2020</v>
      </c>
      <c r="G1266">
        <v>3.1799520000000002E-3</v>
      </c>
      <c r="H1266" t="b">
        <v>0</v>
      </c>
      <c r="I1266">
        <v>1</v>
      </c>
    </row>
    <row r="1267" spans="1:9" x14ac:dyDescent="0.25">
      <c r="A1267" t="s">
        <v>178</v>
      </c>
      <c r="B1267" t="s">
        <v>214</v>
      </c>
      <c r="C1267" t="s">
        <v>145</v>
      </c>
      <c r="D1267" t="s">
        <v>194</v>
      </c>
      <c r="E1267" t="s">
        <v>180</v>
      </c>
      <c r="F1267">
        <v>2015</v>
      </c>
      <c r="G1267">
        <v>0.20960670455988301</v>
      </c>
      <c r="H1267" t="b">
        <v>0</v>
      </c>
      <c r="I1267">
        <v>1</v>
      </c>
    </row>
    <row r="1268" spans="1:9" x14ac:dyDescent="0.25">
      <c r="A1268" t="s">
        <v>178</v>
      </c>
      <c r="B1268" t="s">
        <v>214</v>
      </c>
      <c r="C1268" t="s">
        <v>145</v>
      </c>
      <c r="D1268" t="s">
        <v>194</v>
      </c>
      <c r="E1268" t="s">
        <v>180</v>
      </c>
      <c r="F1268">
        <v>2020</v>
      </c>
      <c r="G1268">
        <v>0.23367781799988299</v>
      </c>
      <c r="H1268" t="b">
        <v>0</v>
      </c>
      <c r="I1268">
        <v>1</v>
      </c>
    </row>
    <row r="1269" spans="1:9" x14ac:dyDescent="0.25">
      <c r="A1269" t="s">
        <v>178</v>
      </c>
      <c r="B1269" t="s">
        <v>214</v>
      </c>
      <c r="C1269" t="s">
        <v>145</v>
      </c>
      <c r="D1269" t="s">
        <v>194</v>
      </c>
      <c r="E1269" t="s">
        <v>180</v>
      </c>
      <c r="F1269">
        <v>2025</v>
      </c>
      <c r="G1269">
        <v>0.23367781799988299</v>
      </c>
      <c r="H1269" t="b">
        <v>0</v>
      </c>
      <c r="I1269">
        <v>1</v>
      </c>
    </row>
    <row r="1270" spans="1:9" x14ac:dyDescent="0.25">
      <c r="A1270" t="s">
        <v>178</v>
      </c>
      <c r="B1270" t="s">
        <v>214</v>
      </c>
      <c r="C1270" t="s">
        <v>145</v>
      </c>
      <c r="D1270" t="s">
        <v>194</v>
      </c>
      <c r="E1270" t="s">
        <v>180</v>
      </c>
      <c r="F1270">
        <v>2030</v>
      </c>
      <c r="G1270">
        <v>0.30957519383988302</v>
      </c>
      <c r="H1270" t="b">
        <v>0</v>
      </c>
      <c r="I1270">
        <v>1</v>
      </c>
    </row>
    <row r="1271" spans="1:9" x14ac:dyDescent="0.25">
      <c r="A1271" t="s">
        <v>178</v>
      </c>
      <c r="B1271" t="s">
        <v>214</v>
      </c>
      <c r="C1271" t="s">
        <v>145</v>
      </c>
      <c r="D1271" t="s">
        <v>194</v>
      </c>
      <c r="E1271" t="s">
        <v>180</v>
      </c>
      <c r="F1271">
        <v>2035</v>
      </c>
      <c r="G1271">
        <v>0.30957519383988302</v>
      </c>
      <c r="H1271" t="b">
        <v>0</v>
      </c>
      <c r="I1271">
        <v>1</v>
      </c>
    </row>
    <row r="1272" spans="1:9" x14ac:dyDescent="0.25">
      <c r="A1272" t="s">
        <v>178</v>
      </c>
      <c r="B1272" t="s">
        <v>214</v>
      </c>
      <c r="C1272" t="s">
        <v>145</v>
      </c>
      <c r="D1272" t="s">
        <v>194</v>
      </c>
      <c r="E1272" t="s">
        <v>180</v>
      </c>
      <c r="F1272">
        <v>2040</v>
      </c>
      <c r="G1272">
        <v>0.30957519383988302</v>
      </c>
      <c r="H1272" t="b">
        <v>0</v>
      </c>
      <c r="I1272">
        <v>1</v>
      </c>
    </row>
    <row r="1273" spans="1:9" x14ac:dyDescent="0.25">
      <c r="A1273" t="s">
        <v>178</v>
      </c>
      <c r="B1273" t="s">
        <v>214</v>
      </c>
      <c r="C1273" t="s">
        <v>145</v>
      </c>
      <c r="D1273" t="s">
        <v>194</v>
      </c>
      <c r="E1273" t="s">
        <v>180</v>
      </c>
      <c r="F1273">
        <v>2045</v>
      </c>
      <c r="G1273">
        <v>0.30957519383988302</v>
      </c>
      <c r="H1273" t="b">
        <v>0</v>
      </c>
      <c r="I1273">
        <v>1</v>
      </c>
    </row>
    <row r="1274" spans="1:9" x14ac:dyDescent="0.25">
      <c r="A1274" t="s">
        <v>178</v>
      </c>
      <c r="B1274" t="s">
        <v>214</v>
      </c>
      <c r="C1274" t="s">
        <v>145</v>
      </c>
      <c r="D1274" t="s">
        <v>194</v>
      </c>
      <c r="E1274" t="s">
        <v>180</v>
      </c>
      <c r="F1274">
        <v>2050</v>
      </c>
      <c r="G1274">
        <v>0.30957519383988302</v>
      </c>
      <c r="H1274" t="b">
        <v>0</v>
      </c>
      <c r="I1274">
        <v>1</v>
      </c>
    </row>
    <row r="1275" spans="1:9" x14ac:dyDescent="0.25">
      <c r="A1275" t="s">
        <v>178</v>
      </c>
      <c r="B1275" t="s">
        <v>214</v>
      </c>
      <c r="C1275" t="s">
        <v>145</v>
      </c>
      <c r="D1275" t="s">
        <v>198</v>
      </c>
      <c r="E1275" t="s">
        <v>180</v>
      </c>
      <c r="F1275">
        <v>2015</v>
      </c>
      <c r="G1275">
        <v>0.206909856</v>
      </c>
      <c r="H1275" t="b">
        <v>0</v>
      </c>
      <c r="I1275">
        <v>1</v>
      </c>
    </row>
    <row r="1276" spans="1:9" x14ac:dyDescent="0.25">
      <c r="A1276" t="s">
        <v>178</v>
      </c>
      <c r="B1276" t="s">
        <v>214</v>
      </c>
      <c r="C1276" t="s">
        <v>145</v>
      </c>
      <c r="D1276" t="s">
        <v>198</v>
      </c>
      <c r="E1276" t="s">
        <v>180</v>
      </c>
      <c r="F1276">
        <v>2020</v>
      </c>
      <c r="G1276">
        <v>0.28382400000000002</v>
      </c>
      <c r="H1276" t="b">
        <v>0</v>
      </c>
      <c r="I1276">
        <v>1</v>
      </c>
    </row>
    <row r="1277" spans="1:9" x14ac:dyDescent="0.25">
      <c r="A1277" t="s">
        <v>178</v>
      </c>
      <c r="B1277" t="s">
        <v>214</v>
      </c>
      <c r="C1277" t="s">
        <v>145</v>
      </c>
      <c r="D1277" t="s">
        <v>198</v>
      </c>
      <c r="E1277" t="s">
        <v>180</v>
      </c>
      <c r="F1277">
        <v>2025</v>
      </c>
      <c r="G1277">
        <v>0.22435885020242899</v>
      </c>
      <c r="H1277" t="b">
        <v>0</v>
      </c>
      <c r="I1277">
        <v>1</v>
      </c>
    </row>
    <row r="1278" spans="1:9" x14ac:dyDescent="0.25">
      <c r="A1278" t="s">
        <v>178</v>
      </c>
      <c r="B1278" t="s">
        <v>214</v>
      </c>
      <c r="C1278" t="s">
        <v>145</v>
      </c>
      <c r="D1278" t="s">
        <v>198</v>
      </c>
      <c r="E1278" t="s">
        <v>180</v>
      </c>
      <c r="F1278">
        <v>2030</v>
      </c>
      <c r="G1278">
        <v>0.16911658785425099</v>
      </c>
      <c r="H1278" t="b">
        <v>0</v>
      </c>
      <c r="I1278">
        <v>1</v>
      </c>
    </row>
    <row r="1279" spans="1:9" x14ac:dyDescent="0.25">
      <c r="A1279" t="s">
        <v>178</v>
      </c>
      <c r="B1279" t="s">
        <v>214</v>
      </c>
      <c r="C1279" t="s">
        <v>145</v>
      </c>
      <c r="D1279" t="s">
        <v>196</v>
      </c>
      <c r="E1279" t="s">
        <v>180</v>
      </c>
      <c r="F1279">
        <v>2035</v>
      </c>
      <c r="G1279">
        <v>0.101125217863128</v>
      </c>
      <c r="H1279" t="b">
        <v>0</v>
      </c>
      <c r="I1279">
        <v>1</v>
      </c>
    </row>
    <row r="1280" spans="1:9" x14ac:dyDescent="0.25">
      <c r="A1280" t="s">
        <v>178</v>
      </c>
      <c r="B1280" t="s">
        <v>214</v>
      </c>
      <c r="C1280" t="s">
        <v>145</v>
      </c>
      <c r="D1280" t="s">
        <v>196</v>
      </c>
      <c r="E1280" t="s">
        <v>180</v>
      </c>
      <c r="F1280">
        <v>2040</v>
      </c>
      <c r="G1280">
        <v>0.113256154056267</v>
      </c>
      <c r="H1280" t="b">
        <v>0</v>
      </c>
      <c r="I1280">
        <v>1</v>
      </c>
    </row>
    <row r="1281" spans="1:9" x14ac:dyDescent="0.25">
      <c r="A1281" t="s">
        <v>178</v>
      </c>
      <c r="B1281" t="s">
        <v>214</v>
      </c>
      <c r="C1281" t="s">
        <v>145</v>
      </c>
      <c r="D1281" t="s">
        <v>196</v>
      </c>
      <c r="E1281" t="s">
        <v>180</v>
      </c>
      <c r="F1281">
        <v>2045</v>
      </c>
      <c r="G1281">
        <v>0.115937879732667</v>
      </c>
      <c r="H1281" t="b">
        <v>0</v>
      </c>
      <c r="I1281">
        <v>1</v>
      </c>
    </row>
    <row r="1282" spans="1:9" x14ac:dyDescent="0.25">
      <c r="A1282" t="s">
        <v>178</v>
      </c>
      <c r="B1282" t="s">
        <v>214</v>
      </c>
      <c r="C1282" t="s">
        <v>145</v>
      </c>
      <c r="D1282" t="s">
        <v>196</v>
      </c>
      <c r="E1282" t="s">
        <v>180</v>
      </c>
      <c r="F1282">
        <v>2050</v>
      </c>
      <c r="G1282">
        <v>0.163144693358411</v>
      </c>
      <c r="H1282" t="b">
        <v>0</v>
      </c>
      <c r="I1282">
        <v>1</v>
      </c>
    </row>
    <row r="1283" spans="1:9" x14ac:dyDescent="0.25">
      <c r="A1283" t="s">
        <v>178</v>
      </c>
      <c r="B1283" t="s">
        <v>214</v>
      </c>
      <c r="C1283" t="s">
        <v>145</v>
      </c>
      <c r="D1283" t="s">
        <v>199</v>
      </c>
      <c r="E1283" t="s">
        <v>180</v>
      </c>
      <c r="F1283">
        <v>2015</v>
      </c>
      <c r="G1283">
        <v>2.7278895986779998E-3</v>
      </c>
      <c r="H1283" t="b">
        <v>0</v>
      </c>
      <c r="I1283">
        <v>1</v>
      </c>
    </row>
    <row r="1284" spans="1:9" x14ac:dyDescent="0.25">
      <c r="A1284" t="s">
        <v>178</v>
      </c>
      <c r="B1284" t="s">
        <v>214</v>
      </c>
      <c r="C1284" t="s">
        <v>145</v>
      </c>
      <c r="D1284" t="s">
        <v>199</v>
      </c>
      <c r="E1284" t="s">
        <v>180</v>
      </c>
      <c r="F1284">
        <v>2020</v>
      </c>
      <c r="G1284">
        <v>2.7278895986779998E-3</v>
      </c>
      <c r="H1284" t="b">
        <v>0</v>
      </c>
      <c r="I1284">
        <v>1</v>
      </c>
    </row>
    <row r="1285" spans="1:9" x14ac:dyDescent="0.25">
      <c r="A1285" t="s">
        <v>178</v>
      </c>
      <c r="B1285" t="s">
        <v>214</v>
      </c>
      <c r="C1285" t="s">
        <v>145</v>
      </c>
      <c r="D1285" t="s">
        <v>199</v>
      </c>
      <c r="E1285" t="s">
        <v>180</v>
      </c>
      <c r="F1285">
        <v>2025</v>
      </c>
      <c r="G1285">
        <v>2.5173184528439999E-3</v>
      </c>
      <c r="H1285" t="b">
        <v>0</v>
      </c>
      <c r="I1285">
        <v>1</v>
      </c>
    </row>
    <row r="1286" spans="1:9" x14ac:dyDescent="0.25">
      <c r="A1286" t="s">
        <v>178</v>
      </c>
      <c r="B1286" t="s">
        <v>214</v>
      </c>
      <c r="C1286" t="s">
        <v>145</v>
      </c>
      <c r="D1286" t="s">
        <v>199</v>
      </c>
      <c r="E1286" t="s">
        <v>180</v>
      </c>
      <c r="F1286">
        <v>2030</v>
      </c>
      <c r="G1286">
        <v>2.5173184528439999E-3</v>
      </c>
      <c r="H1286" t="b">
        <v>0</v>
      </c>
      <c r="I1286">
        <v>1</v>
      </c>
    </row>
    <row r="1287" spans="1:9" x14ac:dyDescent="0.25">
      <c r="A1287" t="s">
        <v>178</v>
      </c>
      <c r="B1287" t="s">
        <v>214</v>
      </c>
      <c r="C1287" t="s">
        <v>145</v>
      </c>
      <c r="D1287" t="s">
        <v>199</v>
      </c>
      <c r="E1287" t="s">
        <v>180</v>
      </c>
      <c r="F1287">
        <v>2035</v>
      </c>
      <c r="G1287">
        <v>4.2781667131959996E-3</v>
      </c>
      <c r="H1287" t="b">
        <v>0</v>
      </c>
      <c r="I1287">
        <v>1</v>
      </c>
    </row>
    <row r="1288" spans="1:9" x14ac:dyDescent="0.25">
      <c r="A1288" t="s">
        <v>178</v>
      </c>
      <c r="B1288" t="s">
        <v>214</v>
      </c>
      <c r="C1288" t="s">
        <v>145</v>
      </c>
      <c r="D1288" t="s">
        <v>199</v>
      </c>
      <c r="E1288" t="s">
        <v>180</v>
      </c>
      <c r="F1288">
        <v>2040</v>
      </c>
      <c r="G1288">
        <v>9.2561508807453008E-2</v>
      </c>
      <c r="H1288" t="b">
        <v>0</v>
      </c>
      <c r="I1288">
        <v>1</v>
      </c>
    </row>
    <row r="1289" spans="1:9" x14ac:dyDescent="0.25">
      <c r="A1289" t="s">
        <v>178</v>
      </c>
      <c r="B1289" t="s">
        <v>214</v>
      </c>
      <c r="C1289" t="s">
        <v>145</v>
      </c>
      <c r="D1289" t="s">
        <v>199</v>
      </c>
      <c r="E1289" t="s">
        <v>180</v>
      </c>
      <c r="F1289">
        <v>2045</v>
      </c>
      <c r="G1289">
        <v>9.2561508807453008E-2</v>
      </c>
      <c r="H1289" t="b">
        <v>0</v>
      </c>
      <c r="I1289">
        <v>1</v>
      </c>
    </row>
    <row r="1290" spans="1:9" x14ac:dyDescent="0.25">
      <c r="A1290" t="s">
        <v>178</v>
      </c>
      <c r="B1290" t="s">
        <v>214</v>
      </c>
      <c r="C1290" t="s">
        <v>145</v>
      </c>
      <c r="D1290" t="s">
        <v>199</v>
      </c>
      <c r="E1290" t="s">
        <v>180</v>
      </c>
      <c r="F1290">
        <v>2050</v>
      </c>
      <c r="G1290">
        <v>9.2561508807453008E-2</v>
      </c>
      <c r="H1290" t="b">
        <v>0</v>
      </c>
      <c r="I1290">
        <v>1</v>
      </c>
    </row>
    <row r="1291" spans="1:9" x14ac:dyDescent="0.25">
      <c r="A1291" t="s">
        <v>178</v>
      </c>
      <c r="B1291" t="s">
        <v>214</v>
      </c>
      <c r="C1291" t="s">
        <v>145</v>
      </c>
      <c r="D1291" t="s">
        <v>197</v>
      </c>
      <c r="E1291" t="s">
        <v>180</v>
      </c>
      <c r="F1291">
        <v>2015</v>
      </c>
      <c r="G1291">
        <v>4.1751639790935012E-2</v>
      </c>
      <c r="H1291" t="b">
        <v>0</v>
      </c>
      <c r="I1291">
        <v>1</v>
      </c>
    </row>
    <row r="1292" spans="1:9" x14ac:dyDescent="0.25">
      <c r="A1292" t="s">
        <v>178</v>
      </c>
      <c r="B1292" t="s">
        <v>214</v>
      </c>
      <c r="C1292" t="s">
        <v>145</v>
      </c>
      <c r="D1292" t="s">
        <v>197</v>
      </c>
      <c r="E1292" t="s">
        <v>180</v>
      </c>
      <c r="F1292">
        <v>2020</v>
      </c>
      <c r="G1292">
        <v>4.1751639790935012E-2</v>
      </c>
      <c r="H1292" t="b">
        <v>0</v>
      </c>
      <c r="I1292">
        <v>1</v>
      </c>
    </row>
    <row r="1293" spans="1:9" x14ac:dyDescent="0.25">
      <c r="A1293" t="s">
        <v>178</v>
      </c>
      <c r="B1293" t="s">
        <v>214</v>
      </c>
      <c r="C1293" t="s">
        <v>145</v>
      </c>
      <c r="D1293" t="s">
        <v>197</v>
      </c>
      <c r="E1293" t="s">
        <v>180</v>
      </c>
      <c r="F1293">
        <v>2025</v>
      </c>
      <c r="G1293">
        <v>0.198404273320508</v>
      </c>
      <c r="H1293" t="b">
        <v>0</v>
      </c>
      <c r="I1293">
        <v>1</v>
      </c>
    </row>
    <row r="1294" spans="1:9" x14ac:dyDescent="0.25">
      <c r="A1294" t="s">
        <v>178</v>
      </c>
      <c r="B1294" t="s">
        <v>214</v>
      </c>
      <c r="C1294" t="s">
        <v>145</v>
      </c>
      <c r="D1294" t="s">
        <v>197</v>
      </c>
      <c r="E1294" t="s">
        <v>180</v>
      </c>
      <c r="F1294">
        <v>2030</v>
      </c>
      <c r="G1294">
        <v>0.35595952373449602</v>
      </c>
      <c r="H1294" t="b">
        <v>0</v>
      </c>
      <c r="I1294">
        <v>1</v>
      </c>
    </row>
    <row r="1295" spans="1:9" x14ac:dyDescent="0.25">
      <c r="A1295" t="s">
        <v>178</v>
      </c>
      <c r="B1295" t="s">
        <v>214</v>
      </c>
      <c r="C1295" t="s">
        <v>145</v>
      </c>
      <c r="D1295" t="s">
        <v>197</v>
      </c>
      <c r="E1295" t="s">
        <v>180</v>
      </c>
      <c r="F1295">
        <v>2035</v>
      </c>
      <c r="G1295">
        <v>0.35020086683170998</v>
      </c>
      <c r="H1295" t="b">
        <v>0</v>
      </c>
      <c r="I1295">
        <v>1</v>
      </c>
    </row>
    <row r="1296" spans="1:9" x14ac:dyDescent="0.25">
      <c r="A1296" t="s">
        <v>178</v>
      </c>
      <c r="B1296" t="s">
        <v>214</v>
      </c>
      <c r="C1296" t="s">
        <v>145</v>
      </c>
      <c r="D1296" t="s">
        <v>197</v>
      </c>
      <c r="E1296" t="s">
        <v>180</v>
      </c>
      <c r="F1296">
        <v>2040</v>
      </c>
      <c r="G1296">
        <v>0.34530600846434201</v>
      </c>
      <c r="H1296" t="b">
        <v>0</v>
      </c>
      <c r="I1296">
        <v>1</v>
      </c>
    </row>
    <row r="1297" spans="1:9" x14ac:dyDescent="0.25">
      <c r="A1297" t="s">
        <v>178</v>
      </c>
      <c r="B1297" t="s">
        <v>214</v>
      </c>
      <c r="C1297" t="s">
        <v>145</v>
      </c>
      <c r="D1297" t="s">
        <v>197</v>
      </c>
      <c r="E1297" t="s">
        <v>180</v>
      </c>
      <c r="F1297">
        <v>2045</v>
      </c>
      <c r="G1297">
        <v>0.34530600846434201</v>
      </c>
      <c r="H1297" t="b">
        <v>0</v>
      </c>
      <c r="I1297">
        <v>1</v>
      </c>
    </row>
    <row r="1298" spans="1:9" x14ac:dyDescent="0.25">
      <c r="A1298" t="s">
        <v>178</v>
      </c>
      <c r="B1298" t="s">
        <v>214</v>
      </c>
      <c r="C1298" t="s">
        <v>145</v>
      </c>
      <c r="D1298" t="s">
        <v>197</v>
      </c>
      <c r="E1298" t="s">
        <v>180</v>
      </c>
      <c r="F1298">
        <v>2050</v>
      </c>
      <c r="G1298">
        <v>0.30037866166353899</v>
      </c>
      <c r="H1298" t="b">
        <v>0</v>
      </c>
      <c r="I1298">
        <v>1</v>
      </c>
    </row>
    <row r="1299" spans="1:9" x14ac:dyDescent="0.25">
      <c r="A1299" t="s">
        <v>178</v>
      </c>
      <c r="B1299" t="s">
        <v>214</v>
      </c>
      <c r="C1299" t="s">
        <v>148</v>
      </c>
      <c r="D1299" t="s">
        <v>191</v>
      </c>
      <c r="E1299" t="s">
        <v>180</v>
      </c>
      <c r="F1299">
        <v>2015</v>
      </c>
      <c r="G1299">
        <v>8.1040000000000001E-3</v>
      </c>
      <c r="H1299" t="b">
        <v>0</v>
      </c>
      <c r="I1299">
        <v>1</v>
      </c>
    </row>
    <row r="1300" spans="1:9" x14ac:dyDescent="0.25">
      <c r="A1300" t="s">
        <v>178</v>
      </c>
      <c r="B1300" t="s">
        <v>214</v>
      </c>
      <c r="C1300" t="s">
        <v>148</v>
      </c>
      <c r="D1300" t="s">
        <v>191</v>
      </c>
      <c r="E1300" t="s">
        <v>180</v>
      </c>
      <c r="F1300">
        <v>2020</v>
      </c>
      <c r="G1300">
        <v>8.1040000000000001E-3</v>
      </c>
      <c r="H1300" t="b">
        <v>0</v>
      </c>
      <c r="I1300">
        <v>1</v>
      </c>
    </row>
    <row r="1301" spans="1:9" x14ac:dyDescent="0.25">
      <c r="A1301" t="s">
        <v>178</v>
      </c>
      <c r="B1301" t="s">
        <v>214</v>
      </c>
      <c r="C1301" t="s">
        <v>148</v>
      </c>
      <c r="D1301" t="s">
        <v>191</v>
      </c>
      <c r="E1301" t="s">
        <v>180</v>
      </c>
      <c r="F1301">
        <v>2025</v>
      </c>
      <c r="G1301">
        <v>6.8883999999999994E-3</v>
      </c>
      <c r="H1301" t="b">
        <v>0</v>
      </c>
      <c r="I1301">
        <v>1</v>
      </c>
    </row>
    <row r="1302" spans="1:9" x14ac:dyDescent="0.25">
      <c r="A1302" t="s">
        <v>178</v>
      </c>
      <c r="B1302" t="s">
        <v>214</v>
      </c>
      <c r="C1302" t="s">
        <v>148</v>
      </c>
      <c r="D1302" t="s">
        <v>191</v>
      </c>
      <c r="E1302" t="s">
        <v>180</v>
      </c>
      <c r="F1302">
        <v>2030</v>
      </c>
      <c r="G1302">
        <v>5.85514E-3</v>
      </c>
      <c r="H1302" t="b">
        <v>0</v>
      </c>
      <c r="I1302">
        <v>1</v>
      </c>
    </row>
    <row r="1303" spans="1:9" x14ac:dyDescent="0.25">
      <c r="A1303" t="s">
        <v>178</v>
      </c>
      <c r="B1303" t="s">
        <v>214</v>
      </c>
      <c r="C1303" t="s">
        <v>148</v>
      </c>
      <c r="D1303" t="s">
        <v>191</v>
      </c>
      <c r="E1303" t="s">
        <v>180</v>
      </c>
      <c r="F1303">
        <v>2035</v>
      </c>
      <c r="G1303">
        <v>4.9768690000000001E-3</v>
      </c>
      <c r="H1303" t="b">
        <v>0</v>
      </c>
      <c r="I1303">
        <v>1</v>
      </c>
    </row>
    <row r="1304" spans="1:9" x14ac:dyDescent="0.25">
      <c r="A1304" t="s">
        <v>178</v>
      </c>
      <c r="B1304" t="s">
        <v>214</v>
      </c>
      <c r="C1304" t="s">
        <v>148</v>
      </c>
      <c r="D1304" t="s">
        <v>191</v>
      </c>
      <c r="E1304" t="s">
        <v>180</v>
      </c>
      <c r="F1304">
        <v>2040</v>
      </c>
      <c r="G1304">
        <v>4.2303386500000002E-3</v>
      </c>
      <c r="H1304" t="b">
        <v>0</v>
      </c>
      <c r="I1304">
        <v>1</v>
      </c>
    </row>
    <row r="1305" spans="1:9" x14ac:dyDescent="0.25">
      <c r="A1305" t="s">
        <v>178</v>
      </c>
      <c r="B1305" t="s">
        <v>214</v>
      </c>
      <c r="C1305" t="s">
        <v>148</v>
      </c>
      <c r="D1305" t="s">
        <v>191</v>
      </c>
      <c r="E1305" t="s">
        <v>180</v>
      </c>
      <c r="F1305">
        <v>2045</v>
      </c>
      <c r="G1305">
        <v>3.5957878524999999E-3</v>
      </c>
      <c r="H1305" t="b">
        <v>0</v>
      </c>
      <c r="I1305">
        <v>1</v>
      </c>
    </row>
    <row r="1306" spans="1:9" x14ac:dyDescent="0.25">
      <c r="A1306" t="s">
        <v>178</v>
      </c>
      <c r="B1306" t="s">
        <v>214</v>
      </c>
      <c r="C1306" t="s">
        <v>148</v>
      </c>
      <c r="D1306" t="s">
        <v>191</v>
      </c>
      <c r="E1306" t="s">
        <v>180</v>
      </c>
      <c r="F1306">
        <v>2050</v>
      </c>
      <c r="G1306">
        <v>3.0564196746240002E-3</v>
      </c>
      <c r="H1306" t="b">
        <v>0</v>
      </c>
      <c r="I1306">
        <v>1</v>
      </c>
    </row>
    <row r="1307" spans="1:9" x14ac:dyDescent="0.25">
      <c r="A1307" t="s">
        <v>178</v>
      </c>
      <c r="B1307" t="s">
        <v>214</v>
      </c>
      <c r="C1307" t="s">
        <v>148</v>
      </c>
      <c r="D1307" t="s">
        <v>193</v>
      </c>
      <c r="E1307" t="s">
        <v>180</v>
      </c>
      <c r="F1307">
        <v>2015</v>
      </c>
      <c r="G1307">
        <v>1.9063999999999999E-3</v>
      </c>
      <c r="H1307" t="b">
        <v>0</v>
      </c>
      <c r="I1307">
        <v>1</v>
      </c>
    </row>
    <row r="1308" spans="1:9" x14ac:dyDescent="0.25">
      <c r="A1308" t="s">
        <v>178</v>
      </c>
      <c r="B1308" t="s">
        <v>214</v>
      </c>
      <c r="C1308" t="s">
        <v>148</v>
      </c>
      <c r="D1308" t="s">
        <v>193</v>
      </c>
      <c r="E1308" t="s">
        <v>180</v>
      </c>
      <c r="F1308">
        <v>2020</v>
      </c>
      <c r="G1308">
        <v>1.6204399999999999E-3</v>
      </c>
      <c r="H1308" t="b">
        <v>0</v>
      </c>
      <c r="I1308">
        <v>1</v>
      </c>
    </row>
    <row r="1309" spans="1:9" x14ac:dyDescent="0.25">
      <c r="A1309" t="s">
        <v>178</v>
      </c>
      <c r="B1309" t="s">
        <v>214</v>
      </c>
      <c r="C1309" t="s">
        <v>148</v>
      </c>
      <c r="D1309" t="s">
        <v>193</v>
      </c>
      <c r="E1309" t="s">
        <v>180</v>
      </c>
      <c r="F1309">
        <v>2025</v>
      </c>
      <c r="G1309">
        <v>3.449249999999E-3</v>
      </c>
      <c r="H1309" t="b">
        <v>0</v>
      </c>
      <c r="I1309">
        <v>1</v>
      </c>
    </row>
    <row r="1310" spans="1:9" x14ac:dyDescent="0.25">
      <c r="A1310" t="s">
        <v>178</v>
      </c>
      <c r="B1310" t="s">
        <v>214</v>
      </c>
      <c r="C1310" t="s">
        <v>148</v>
      </c>
      <c r="D1310" t="s">
        <v>193</v>
      </c>
      <c r="E1310" t="s">
        <v>180</v>
      </c>
      <c r="F1310">
        <v>2030</v>
      </c>
      <c r="G1310">
        <v>2.8456312499999998E-3</v>
      </c>
      <c r="H1310" t="b">
        <v>0</v>
      </c>
      <c r="I1310">
        <v>1</v>
      </c>
    </row>
    <row r="1311" spans="1:9" x14ac:dyDescent="0.25">
      <c r="A1311" t="s">
        <v>178</v>
      </c>
      <c r="B1311" t="s">
        <v>214</v>
      </c>
      <c r="C1311" t="s">
        <v>148</v>
      </c>
      <c r="D1311" t="s">
        <v>193</v>
      </c>
      <c r="E1311" t="s">
        <v>180</v>
      </c>
      <c r="F1311">
        <v>2035</v>
      </c>
      <c r="G1311">
        <v>2.3282437499990002E-3</v>
      </c>
      <c r="H1311" t="b">
        <v>0</v>
      </c>
      <c r="I1311">
        <v>1</v>
      </c>
    </row>
    <row r="1312" spans="1:9" x14ac:dyDescent="0.25">
      <c r="A1312" t="s">
        <v>178</v>
      </c>
      <c r="B1312" t="s">
        <v>214</v>
      </c>
      <c r="C1312" t="s">
        <v>148</v>
      </c>
      <c r="D1312" t="s">
        <v>194</v>
      </c>
      <c r="E1312" t="s">
        <v>180</v>
      </c>
      <c r="F1312">
        <v>2015</v>
      </c>
      <c r="G1312">
        <v>0.14974923005749999</v>
      </c>
      <c r="H1312" t="b">
        <v>0</v>
      </c>
      <c r="I1312">
        <v>1</v>
      </c>
    </row>
    <row r="1313" spans="1:9" x14ac:dyDescent="0.25">
      <c r="A1313" t="s">
        <v>178</v>
      </c>
      <c r="B1313" t="s">
        <v>214</v>
      </c>
      <c r="C1313" t="s">
        <v>148</v>
      </c>
      <c r="D1313" t="s">
        <v>194</v>
      </c>
      <c r="E1313" t="s">
        <v>180</v>
      </c>
      <c r="F1313">
        <v>2020</v>
      </c>
      <c r="G1313">
        <v>0.15249143217595401</v>
      </c>
      <c r="H1313" t="b">
        <v>0</v>
      </c>
      <c r="I1313">
        <v>1</v>
      </c>
    </row>
    <row r="1314" spans="1:9" x14ac:dyDescent="0.25">
      <c r="A1314" t="s">
        <v>178</v>
      </c>
      <c r="B1314" t="s">
        <v>214</v>
      </c>
      <c r="C1314" t="s">
        <v>148</v>
      </c>
      <c r="D1314" t="s">
        <v>194</v>
      </c>
      <c r="E1314" t="s">
        <v>180</v>
      </c>
      <c r="F1314">
        <v>2025</v>
      </c>
      <c r="G1314">
        <v>0.15249143217595401</v>
      </c>
      <c r="H1314" t="b">
        <v>0</v>
      </c>
      <c r="I1314">
        <v>1</v>
      </c>
    </row>
    <row r="1315" spans="1:9" x14ac:dyDescent="0.25">
      <c r="A1315" t="s">
        <v>178</v>
      </c>
      <c r="B1315" t="s">
        <v>214</v>
      </c>
      <c r="C1315" t="s">
        <v>148</v>
      </c>
      <c r="D1315" t="s">
        <v>194</v>
      </c>
      <c r="E1315" t="s">
        <v>180</v>
      </c>
      <c r="F1315">
        <v>2030</v>
      </c>
      <c r="G1315">
        <v>0.15249143217595401</v>
      </c>
      <c r="H1315" t="b">
        <v>0</v>
      </c>
      <c r="I1315">
        <v>1</v>
      </c>
    </row>
    <row r="1316" spans="1:9" x14ac:dyDescent="0.25">
      <c r="A1316" t="s">
        <v>178</v>
      </c>
      <c r="B1316" t="s">
        <v>214</v>
      </c>
      <c r="C1316" t="s">
        <v>148</v>
      </c>
      <c r="D1316" t="s">
        <v>194</v>
      </c>
      <c r="E1316" t="s">
        <v>180</v>
      </c>
      <c r="F1316">
        <v>2035</v>
      </c>
      <c r="G1316">
        <v>0.15249143217595401</v>
      </c>
      <c r="H1316" t="b">
        <v>0</v>
      </c>
      <c r="I1316">
        <v>1</v>
      </c>
    </row>
    <row r="1317" spans="1:9" x14ac:dyDescent="0.25">
      <c r="A1317" t="s">
        <v>178</v>
      </c>
      <c r="B1317" t="s">
        <v>214</v>
      </c>
      <c r="C1317" t="s">
        <v>148</v>
      </c>
      <c r="D1317" t="s">
        <v>194</v>
      </c>
      <c r="E1317" t="s">
        <v>180</v>
      </c>
      <c r="F1317">
        <v>2040</v>
      </c>
      <c r="G1317">
        <v>0.15249143217595401</v>
      </c>
      <c r="H1317" t="b">
        <v>0</v>
      </c>
      <c r="I1317">
        <v>1</v>
      </c>
    </row>
    <row r="1318" spans="1:9" x14ac:dyDescent="0.25">
      <c r="A1318" t="s">
        <v>178</v>
      </c>
      <c r="B1318" t="s">
        <v>214</v>
      </c>
      <c r="C1318" t="s">
        <v>148</v>
      </c>
      <c r="D1318" t="s">
        <v>194</v>
      </c>
      <c r="E1318" t="s">
        <v>180</v>
      </c>
      <c r="F1318">
        <v>2045</v>
      </c>
      <c r="G1318">
        <v>0.15249143217595401</v>
      </c>
      <c r="H1318" t="b">
        <v>0</v>
      </c>
      <c r="I1318">
        <v>1</v>
      </c>
    </row>
    <row r="1319" spans="1:9" x14ac:dyDescent="0.25">
      <c r="A1319" t="s">
        <v>178</v>
      </c>
      <c r="B1319" t="s">
        <v>214</v>
      </c>
      <c r="C1319" t="s">
        <v>148</v>
      </c>
      <c r="D1319" t="s">
        <v>194</v>
      </c>
      <c r="E1319" t="s">
        <v>180</v>
      </c>
      <c r="F1319">
        <v>2050</v>
      </c>
      <c r="G1319">
        <v>0.15249143217595401</v>
      </c>
      <c r="H1319" t="b">
        <v>0</v>
      </c>
      <c r="I1319">
        <v>1</v>
      </c>
    </row>
    <row r="1320" spans="1:9" x14ac:dyDescent="0.25">
      <c r="A1320" t="s">
        <v>178</v>
      </c>
      <c r="B1320" t="s">
        <v>214</v>
      </c>
      <c r="C1320" t="s">
        <v>148</v>
      </c>
      <c r="D1320" t="s">
        <v>198</v>
      </c>
      <c r="E1320" t="s">
        <v>180</v>
      </c>
      <c r="F1320">
        <v>2015</v>
      </c>
      <c r="G1320">
        <v>6.6496E-2</v>
      </c>
      <c r="H1320" t="b">
        <v>0</v>
      </c>
      <c r="I1320">
        <v>1</v>
      </c>
    </row>
    <row r="1321" spans="1:9" x14ac:dyDescent="0.25">
      <c r="A1321" t="s">
        <v>178</v>
      </c>
      <c r="B1321" t="s">
        <v>214</v>
      </c>
      <c r="C1321" t="s">
        <v>148</v>
      </c>
      <c r="D1321" t="s">
        <v>198</v>
      </c>
      <c r="E1321" t="s">
        <v>180</v>
      </c>
      <c r="F1321">
        <v>2020</v>
      </c>
      <c r="G1321">
        <v>8.3040836570621002E-2</v>
      </c>
      <c r="H1321" t="b">
        <v>0</v>
      </c>
      <c r="I1321">
        <v>1</v>
      </c>
    </row>
    <row r="1322" spans="1:9" x14ac:dyDescent="0.25">
      <c r="A1322" t="s">
        <v>178</v>
      </c>
      <c r="B1322" t="s">
        <v>214</v>
      </c>
      <c r="C1322" t="s">
        <v>148</v>
      </c>
      <c r="D1322" t="s">
        <v>198</v>
      </c>
      <c r="E1322" t="s">
        <v>180</v>
      </c>
      <c r="F1322">
        <v>2025</v>
      </c>
      <c r="G1322">
        <v>6.2855778340888999E-2</v>
      </c>
      <c r="H1322" t="b">
        <v>0</v>
      </c>
      <c r="I1322">
        <v>1</v>
      </c>
    </row>
    <row r="1323" spans="1:9" x14ac:dyDescent="0.25">
      <c r="A1323" t="s">
        <v>178</v>
      </c>
      <c r="B1323" t="s">
        <v>214</v>
      </c>
      <c r="C1323" t="s">
        <v>148</v>
      </c>
      <c r="D1323" t="s">
        <v>198</v>
      </c>
      <c r="E1323" t="s">
        <v>180</v>
      </c>
      <c r="F1323">
        <v>2030</v>
      </c>
      <c r="G1323">
        <v>3.4919876856048998E-2</v>
      </c>
      <c r="H1323" t="b">
        <v>0</v>
      </c>
      <c r="I1323">
        <v>1</v>
      </c>
    </row>
    <row r="1324" spans="1:9" x14ac:dyDescent="0.25">
      <c r="A1324" t="s">
        <v>178</v>
      </c>
      <c r="B1324" t="s">
        <v>214</v>
      </c>
      <c r="C1324" t="s">
        <v>148</v>
      </c>
      <c r="D1324" t="s">
        <v>196</v>
      </c>
      <c r="E1324" t="s">
        <v>180</v>
      </c>
      <c r="F1324">
        <v>2015</v>
      </c>
      <c r="G1324">
        <v>4.1300303900570004E-3</v>
      </c>
      <c r="H1324" t="b">
        <v>0</v>
      </c>
      <c r="I1324">
        <v>1</v>
      </c>
    </row>
    <row r="1325" spans="1:9" x14ac:dyDescent="0.25">
      <c r="A1325" t="s">
        <v>178</v>
      </c>
      <c r="B1325" t="s">
        <v>214</v>
      </c>
      <c r="C1325" t="s">
        <v>148</v>
      </c>
      <c r="D1325" t="s">
        <v>196</v>
      </c>
      <c r="E1325" t="s">
        <v>180</v>
      </c>
      <c r="F1325">
        <v>2020</v>
      </c>
      <c r="G1325">
        <v>4.1300303900570004E-3</v>
      </c>
      <c r="H1325" t="b">
        <v>0</v>
      </c>
      <c r="I1325">
        <v>1</v>
      </c>
    </row>
    <row r="1326" spans="1:9" x14ac:dyDescent="0.25">
      <c r="A1326" t="s">
        <v>178</v>
      </c>
      <c r="B1326" t="s">
        <v>214</v>
      </c>
      <c r="C1326" t="s">
        <v>148</v>
      </c>
      <c r="D1326" t="s">
        <v>196</v>
      </c>
      <c r="E1326" t="s">
        <v>180</v>
      </c>
      <c r="F1326">
        <v>2025</v>
      </c>
      <c r="G1326">
        <v>9.9164790581264012E-2</v>
      </c>
      <c r="H1326" t="b">
        <v>0</v>
      </c>
      <c r="I1326">
        <v>1</v>
      </c>
    </row>
    <row r="1327" spans="1:9" x14ac:dyDescent="0.25">
      <c r="A1327" t="s">
        <v>178</v>
      </c>
      <c r="B1327" t="s">
        <v>214</v>
      </c>
      <c r="C1327" t="s">
        <v>148</v>
      </c>
      <c r="D1327" t="s">
        <v>196</v>
      </c>
      <c r="E1327" t="s">
        <v>180</v>
      </c>
      <c r="F1327">
        <v>2030</v>
      </c>
      <c r="G1327">
        <v>0.108028662393492</v>
      </c>
      <c r="H1327" t="b">
        <v>0</v>
      </c>
      <c r="I1327">
        <v>1</v>
      </c>
    </row>
    <row r="1328" spans="1:9" x14ac:dyDescent="0.25">
      <c r="A1328" t="s">
        <v>178</v>
      </c>
      <c r="B1328" t="s">
        <v>214</v>
      </c>
      <c r="C1328" t="s">
        <v>148</v>
      </c>
      <c r="D1328" t="s">
        <v>196</v>
      </c>
      <c r="E1328" t="s">
        <v>180</v>
      </c>
      <c r="F1328">
        <v>2035</v>
      </c>
      <c r="G1328">
        <v>0.12860862823498101</v>
      </c>
      <c r="H1328" t="b">
        <v>0</v>
      </c>
      <c r="I1328">
        <v>1</v>
      </c>
    </row>
    <row r="1329" spans="1:9" x14ac:dyDescent="0.25">
      <c r="A1329" t="s">
        <v>178</v>
      </c>
      <c r="B1329" t="s">
        <v>214</v>
      </c>
      <c r="C1329" t="s">
        <v>148</v>
      </c>
      <c r="D1329" t="s">
        <v>196</v>
      </c>
      <c r="E1329" t="s">
        <v>180</v>
      </c>
      <c r="F1329">
        <v>2040</v>
      </c>
      <c r="G1329">
        <v>0.145483974661101</v>
      </c>
      <c r="H1329" t="b">
        <v>0</v>
      </c>
      <c r="I1329">
        <v>1</v>
      </c>
    </row>
    <row r="1330" spans="1:9" x14ac:dyDescent="0.25">
      <c r="A1330" t="s">
        <v>178</v>
      </c>
      <c r="B1330" t="s">
        <v>214</v>
      </c>
      <c r="C1330" t="s">
        <v>148</v>
      </c>
      <c r="D1330" t="s">
        <v>196</v>
      </c>
      <c r="E1330" t="s">
        <v>180</v>
      </c>
      <c r="F1330">
        <v>2045</v>
      </c>
      <c r="G1330">
        <v>0.14611852545860099</v>
      </c>
      <c r="H1330" t="b">
        <v>0</v>
      </c>
      <c r="I1330">
        <v>1</v>
      </c>
    </row>
    <row r="1331" spans="1:9" x14ac:dyDescent="0.25">
      <c r="A1331" t="s">
        <v>178</v>
      </c>
      <c r="B1331" t="s">
        <v>214</v>
      </c>
      <c r="C1331" t="s">
        <v>148</v>
      </c>
      <c r="D1331" t="s">
        <v>196</v>
      </c>
      <c r="E1331" t="s">
        <v>180</v>
      </c>
      <c r="F1331">
        <v>2050</v>
      </c>
      <c r="G1331">
        <v>0.14665789363647599</v>
      </c>
      <c r="H1331" t="b">
        <v>0</v>
      </c>
      <c r="I1331">
        <v>1</v>
      </c>
    </row>
    <row r="1332" spans="1:9" x14ac:dyDescent="0.25">
      <c r="A1332" t="s">
        <v>178</v>
      </c>
      <c r="B1332" t="s">
        <v>214</v>
      </c>
      <c r="C1332" t="s">
        <v>148</v>
      </c>
      <c r="D1332" t="s">
        <v>197</v>
      </c>
      <c r="E1332" t="s">
        <v>180</v>
      </c>
      <c r="F1332">
        <v>2015</v>
      </c>
      <c r="G1332">
        <v>3.1887016187895909E-4</v>
      </c>
      <c r="H1332" t="b">
        <v>0</v>
      </c>
      <c r="I1332">
        <v>1</v>
      </c>
    </row>
    <row r="1333" spans="1:9" x14ac:dyDescent="0.25">
      <c r="A1333" t="s">
        <v>178</v>
      </c>
      <c r="B1333" t="s">
        <v>214</v>
      </c>
      <c r="C1333" t="s">
        <v>148</v>
      </c>
      <c r="D1333" t="s">
        <v>197</v>
      </c>
      <c r="E1333" t="s">
        <v>180</v>
      </c>
      <c r="F1333">
        <v>2020</v>
      </c>
      <c r="G1333">
        <v>3.1887016187895898E-4</v>
      </c>
      <c r="H1333" t="b">
        <v>0</v>
      </c>
      <c r="I1333">
        <v>1</v>
      </c>
    </row>
    <row r="1334" spans="1:9" x14ac:dyDescent="0.25">
      <c r="A1334" t="s">
        <v>178</v>
      </c>
      <c r="B1334" t="s">
        <v>214</v>
      </c>
      <c r="C1334" t="s">
        <v>148</v>
      </c>
      <c r="D1334" t="s">
        <v>197</v>
      </c>
      <c r="E1334" t="s">
        <v>180</v>
      </c>
      <c r="F1334">
        <v>2025</v>
      </c>
      <c r="G1334">
        <v>3.1627067686364148E-4</v>
      </c>
      <c r="H1334" t="b">
        <v>0</v>
      </c>
      <c r="I1334">
        <v>1</v>
      </c>
    </row>
    <row r="1335" spans="1:9" x14ac:dyDescent="0.25">
      <c r="A1335" t="s">
        <v>178</v>
      </c>
      <c r="B1335" t="s">
        <v>214</v>
      </c>
      <c r="C1335" t="s">
        <v>148</v>
      </c>
      <c r="D1335" t="s">
        <v>197</v>
      </c>
      <c r="E1335" t="s">
        <v>180</v>
      </c>
      <c r="F1335">
        <v>2030</v>
      </c>
      <c r="G1335">
        <v>8.6650160257930008E-3</v>
      </c>
      <c r="H1335" t="b">
        <v>0</v>
      </c>
      <c r="I1335">
        <v>1</v>
      </c>
    </row>
    <row r="1336" spans="1:9" x14ac:dyDescent="0.25">
      <c r="A1336" t="s">
        <v>178</v>
      </c>
      <c r="B1336" t="s">
        <v>214</v>
      </c>
      <c r="C1336" t="s">
        <v>148</v>
      </c>
      <c r="D1336" t="s">
        <v>197</v>
      </c>
      <c r="E1336" t="s">
        <v>180</v>
      </c>
      <c r="F1336">
        <v>2035</v>
      </c>
      <c r="G1336">
        <v>3.1149600199081001E-2</v>
      </c>
      <c r="H1336" t="b">
        <v>0</v>
      </c>
      <c r="I1336">
        <v>1</v>
      </c>
    </row>
    <row r="1337" spans="1:9" x14ac:dyDescent="0.25">
      <c r="A1337" t="s">
        <v>178</v>
      </c>
      <c r="B1337" t="s">
        <v>214</v>
      </c>
      <c r="C1337" t="s">
        <v>148</v>
      </c>
      <c r="D1337" t="s">
        <v>197</v>
      </c>
      <c r="E1337" t="s">
        <v>180</v>
      </c>
      <c r="F1337">
        <v>2040</v>
      </c>
      <c r="G1337">
        <v>3.1112515661766E-2</v>
      </c>
      <c r="H1337" t="b">
        <v>0</v>
      </c>
      <c r="I1337">
        <v>1</v>
      </c>
    </row>
    <row r="1338" spans="1:9" x14ac:dyDescent="0.25">
      <c r="A1338" t="s">
        <v>178</v>
      </c>
      <c r="B1338" t="s">
        <v>214</v>
      </c>
      <c r="C1338" t="s">
        <v>148</v>
      </c>
      <c r="D1338" t="s">
        <v>197</v>
      </c>
      <c r="E1338" t="s">
        <v>180</v>
      </c>
      <c r="F1338">
        <v>2045</v>
      </c>
      <c r="G1338">
        <v>3.1112515661766E-2</v>
      </c>
      <c r="H1338" t="b">
        <v>0</v>
      </c>
      <c r="I1338">
        <v>1</v>
      </c>
    </row>
    <row r="1339" spans="1:9" x14ac:dyDescent="0.25">
      <c r="A1339" t="s">
        <v>178</v>
      </c>
      <c r="B1339" t="s">
        <v>214</v>
      </c>
      <c r="C1339" t="s">
        <v>148</v>
      </c>
      <c r="D1339" t="s">
        <v>197</v>
      </c>
      <c r="E1339" t="s">
        <v>180</v>
      </c>
      <c r="F1339">
        <v>2050</v>
      </c>
      <c r="G1339">
        <v>3.1112515661766E-2</v>
      </c>
      <c r="H1339" t="b">
        <v>0</v>
      </c>
      <c r="I1339">
        <v>1</v>
      </c>
    </row>
    <row r="1340" spans="1:9" x14ac:dyDescent="0.25">
      <c r="A1340" t="s">
        <v>178</v>
      </c>
      <c r="B1340" t="s">
        <v>214</v>
      </c>
      <c r="C1340" t="s">
        <v>189</v>
      </c>
      <c r="D1340" t="s">
        <v>191</v>
      </c>
      <c r="E1340" t="s">
        <v>180</v>
      </c>
      <c r="F1340">
        <v>2015</v>
      </c>
      <c r="G1340">
        <v>1.8907199999999E-2</v>
      </c>
      <c r="H1340" t="b">
        <v>0</v>
      </c>
      <c r="I1340">
        <v>1</v>
      </c>
    </row>
    <row r="1341" spans="1:9" x14ac:dyDescent="0.25">
      <c r="A1341" t="s">
        <v>178</v>
      </c>
      <c r="B1341" t="s">
        <v>214</v>
      </c>
      <c r="C1341" t="s">
        <v>189</v>
      </c>
      <c r="D1341" t="s">
        <v>191</v>
      </c>
      <c r="E1341" t="s">
        <v>180</v>
      </c>
      <c r="F1341">
        <v>2020</v>
      </c>
      <c r="G1341">
        <v>1.8907199999999999E-2</v>
      </c>
      <c r="H1341" t="b">
        <v>0</v>
      </c>
      <c r="I1341">
        <v>1</v>
      </c>
    </row>
    <row r="1342" spans="1:9" x14ac:dyDescent="0.25">
      <c r="A1342" t="s">
        <v>178</v>
      </c>
      <c r="B1342" t="s">
        <v>214</v>
      </c>
      <c r="C1342" t="s">
        <v>189</v>
      </c>
      <c r="D1342" t="s">
        <v>191</v>
      </c>
      <c r="E1342" t="s">
        <v>180</v>
      </c>
      <c r="F1342">
        <v>2025</v>
      </c>
      <c r="G1342">
        <v>1.6071120000000001E-2</v>
      </c>
      <c r="H1342" t="b">
        <v>0</v>
      </c>
      <c r="I1342">
        <v>1</v>
      </c>
    </row>
    <row r="1343" spans="1:9" x14ac:dyDescent="0.25">
      <c r="A1343" t="s">
        <v>178</v>
      </c>
      <c r="B1343" t="s">
        <v>214</v>
      </c>
      <c r="C1343" t="s">
        <v>189</v>
      </c>
      <c r="D1343" t="s">
        <v>191</v>
      </c>
      <c r="E1343" t="s">
        <v>180</v>
      </c>
      <c r="F1343">
        <v>2030</v>
      </c>
      <c r="G1343">
        <v>1.3660451999999001E-2</v>
      </c>
      <c r="H1343" t="b">
        <v>0</v>
      </c>
      <c r="I1343">
        <v>1</v>
      </c>
    </row>
    <row r="1344" spans="1:9" x14ac:dyDescent="0.25">
      <c r="A1344" t="s">
        <v>178</v>
      </c>
      <c r="B1344" t="s">
        <v>214</v>
      </c>
      <c r="C1344" t="s">
        <v>189</v>
      </c>
      <c r="D1344" t="s">
        <v>191</v>
      </c>
      <c r="E1344" t="s">
        <v>180</v>
      </c>
      <c r="F1344">
        <v>2035</v>
      </c>
      <c r="G1344">
        <v>1.16113842E-2</v>
      </c>
      <c r="H1344" t="b">
        <v>0</v>
      </c>
      <c r="I1344">
        <v>1</v>
      </c>
    </row>
    <row r="1345" spans="1:9" x14ac:dyDescent="0.25">
      <c r="A1345" t="s">
        <v>178</v>
      </c>
      <c r="B1345" t="s">
        <v>214</v>
      </c>
      <c r="C1345" t="s">
        <v>189</v>
      </c>
      <c r="D1345" t="s">
        <v>191</v>
      </c>
      <c r="E1345" t="s">
        <v>180</v>
      </c>
      <c r="F1345">
        <v>2040</v>
      </c>
      <c r="G1345">
        <v>9.8696765699990002E-3</v>
      </c>
      <c r="H1345" t="b">
        <v>0</v>
      </c>
      <c r="I1345">
        <v>1</v>
      </c>
    </row>
    <row r="1346" spans="1:9" x14ac:dyDescent="0.25">
      <c r="A1346" t="s">
        <v>178</v>
      </c>
      <c r="B1346" t="s">
        <v>214</v>
      </c>
      <c r="C1346" t="s">
        <v>189</v>
      </c>
      <c r="D1346" t="s">
        <v>191</v>
      </c>
      <c r="E1346" t="s">
        <v>180</v>
      </c>
      <c r="F1346">
        <v>2045</v>
      </c>
      <c r="G1346">
        <v>8.389225084499E-3</v>
      </c>
      <c r="H1346" t="b">
        <v>0</v>
      </c>
      <c r="I1346">
        <v>1</v>
      </c>
    </row>
    <row r="1347" spans="1:9" x14ac:dyDescent="0.25">
      <c r="A1347" t="s">
        <v>178</v>
      </c>
      <c r="B1347" t="s">
        <v>214</v>
      </c>
      <c r="C1347" t="s">
        <v>189</v>
      </c>
      <c r="D1347" t="s">
        <v>191</v>
      </c>
      <c r="E1347" t="s">
        <v>180</v>
      </c>
      <c r="F1347">
        <v>2050</v>
      </c>
      <c r="G1347">
        <v>7.1308413218240004E-3</v>
      </c>
      <c r="H1347" t="b">
        <v>0</v>
      </c>
      <c r="I1347">
        <v>1</v>
      </c>
    </row>
    <row r="1348" spans="1:9" x14ac:dyDescent="0.25">
      <c r="A1348" t="s">
        <v>178</v>
      </c>
      <c r="B1348" t="s">
        <v>214</v>
      </c>
      <c r="C1348" t="s">
        <v>189</v>
      </c>
      <c r="D1348" t="s">
        <v>192</v>
      </c>
      <c r="E1348" t="s">
        <v>180</v>
      </c>
      <c r="F1348">
        <v>2015</v>
      </c>
      <c r="G1348">
        <v>0.11339712</v>
      </c>
      <c r="H1348" t="b">
        <v>0</v>
      </c>
      <c r="I1348">
        <v>1</v>
      </c>
    </row>
    <row r="1349" spans="1:9" x14ac:dyDescent="0.25">
      <c r="A1349" t="s">
        <v>178</v>
      </c>
      <c r="B1349" t="s">
        <v>214</v>
      </c>
      <c r="C1349" t="s">
        <v>189</v>
      </c>
      <c r="D1349" t="s">
        <v>192</v>
      </c>
      <c r="E1349" t="s">
        <v>180</v>
      </c>
      <c r="F1349">
        <v>2020</v>
      </c>
      <c r="G1349">
        <v>9.6387552000000001E-2</v>
      </c>
      <c r="H1349" t="b">
        <v>0</v>
      </c>
      <c r="I1349">
        <v>1</v>
      </c>
    </row>
    <row r="1350" spans="1:9" x14ac:dyDescent="0.25">
      <c r="A1350" t="s">
        <v>178</v>
      </c>
      <c r="B1350" t="s">
        <v>214</v>
      </c>
      <c r="C1350" t="s">
        <v>189</v>
      </c>
      <c r="D1350" t="s">
        <v>192</v>
      </c>
      <c r="E1350" t="s">
        <v>180</v>
      </c>
      <c r="F1350">
        <v>2025</v>
      </c>
      <c r="G1350">
        <v>5.6698560000000002E-2</v>
      </c>
      <c r="H1350" t="b">
        <v>0</v>
      </c>
      <c r="I1350">
        <v>1</v>
      </c>
    </row>
    <row r="1351" spans="1:9" x14ac:dyDescent="0.25">
      <c r="A1351" t="s">
        <v>178</v>
      </c>
      <c r="B1351" t="s">
        <v>214</v>
      </c>
      <c r="C1351" t="s">
        <v>189</v>
      </c>
      <c r="D1351" t="s">
        <v>192</v>
      </c>
      <c r="E1351" t="s">
        <v>180</v>
      </c>
      <c r="F1351">
        <v>2030</v>
      </c>
      <c r="G1351">
        <v>1.1339712E-2</v>
      </c>
      <c r="H1351" t="b">
        <v>0</v>
      </c>
      <c r="I1351">
        <v>1</v>
      </c>
    </row>
    <row r="1352" spans="1:9" x14ac:dyDescent="0.25">
      <c r="A1352" t="s">
        <v>178</v>
      </c>
      <c r="B1352" t="s">
        <v>214</v>
      </c>
      <c r="C1352" t="s">
        <v>189</v>
      </c>
      <c r="D1352" t="s">
        <v>193</v>
      </c>
      <c r="E1352" t="s">
        <v>180</v>
      </c>
      <c r="F1352">
        <v>2015</v>
      </c>
      <c r="G1352">
        <v>0.1479104</v>
      </c>
      <c r="H1352" t="b">
        <v>0</v>
      </c>
      <c r="I1352">
        <v>1</v>
      </c>
    </row>
    <row r="1353" spans="1:9" x14ac:dyDescent="0.25">
      <c r="A1353" t="s">
        <v>178</v>
      </c>
      <c r="B1353" t="s">
        <v>214</v>
      </c>
      <c r="C1353" t="s">
        <v>189</v>
      </c>
      <c r="D1353" t="s">
        <v>193</v>
      </c>
      <c r="E1353" t="s">
        <v>180</v>
      </c>
      <c r="F1353">
        <v>2020</v>
      </c>
      <c r="G1353">
        <v>0.12572384</v>
      </c>
      <c r="H1353" t="b">
        <v>0</v>
      </c>
      <c r="I1353">
        <v>1</v>
      </c>
    </row>
    <row r="1354" spans="1:9" x14ac:dyDescent="0.25">
      <c r="A1354" t="s">
        <v>178</v>
      </c>
      <c r="B1354" t="s">
        <v>214</v>
      </c>
      <c r="C1354" t="s">
        <v>189</v>
      </c>
      <c r="D1354" t="s">
        <v>193</v>
      </c>
      <c r="E1354" t="s">
        <v>180</v>
      </c>
      <c r="F1354">
        <v>2025</v>
      </c>
      <c r="G1354">
        <v>9.3576518726037006E-2</v>
      </c>
      <c r="H1354" t="b">
        <v>0</v>
      </c>
      <c r="I1354">
        <v>1</v>
      </c>
    </row>
    <row r="1355" spans="1:9" x14ac:dyDescent="0.25">
      <c r="A1355" t="s">
        <v>178</v>
      </c>
      <c r="B1355" t="s">
        <v>214</v>
      </c>
      <c r="C1355" t="s">
        <v>189</v>
      </c>
      <c r="D1355" t="s">
        <v>193</v>
      </c>
      <c r="E1355" t="s">
        <v>180</v>
      </c>
      <c r="F1355">
        <v>2030</v>
      </c>
      <c r="G1355">
        <v>0.22192757138658101</v>
      </c>
      <c r="H1355" t="b">
        <v>0</v>
      </c>
      <c r="I1355">
        <v>1</v>
      </c>
    </row>
    <row r="1356" spans="1:9" x14ac:dyDescent="0.25">
      <c r="A1356" t="s">
        <v>178</v>
      </c>
      <c r="B1356" t="s">
        <v>214</v>
      </c>
      <c r="C1356" t="s">
        <v>189</v>
      </c>
      <c r="D1356" t="s">
        <v>193</v>
      </c>
      <c r="E1356" t="s">
        <v>180</v>
      </c>
      <c r="F1356">
        <v>2035</v>
      </c>
      <c r="G1356">
        <v>7.4997056888551003E-2</v>
      </c>
      <c r="H1356" t="b">
        <v>0</v>
      </c>
      <c r="I1356">
        <v>1</v>
      </c>
    </row>
    <row r="1357" spans="1:9" x14ac:dyDescent="0.25">
      <c r="A1357" t="s">
        <v>178</v>
      </c>
      <c r="B1357" t="s">
        <v>214</v>
      </c>
      <c r="C1357" t="s">
        <v>189</v>
      </c>
      <c r="D1357" t="s">
        <v>193</v>
      </c>
      <c r="E1357" t="s">
        <v>180</v>
      </c>
      <c r="F1357">
        <v>2050</v>
      </c>
      <c r="G1357">
        <v>2.2763660377841E-2</v>
      </c>
      <c r="H1357" t="b">
        <v>0</v>
      </c>
      <c r="I1357">
        <v>1</v>
      </c>
    </row>
    <row r="1358" spans="1:9" x14ac:dyDescent="0.25">
      <c r="A1358" t="s">
        <v>178</v>
      </c>
      <c r="B1358" t="s">
        <v>214</v>
      </c>
      <c r="C1358" t="s">
        <v>189</v>
      </c>
      <c r="D1358" t="s">
        <v>194</v>
      </c>
      <c r="E1358" t="s">
        <v>180</v>
      </c>
      <c r="F1358">
        <v>2015</v>
      </c>
      <c r="G1358">
        <v>3.5039845610961321E-4</v>
      </c>
      <c r="H1358" t="b">
        <v>0</v>
      </c>
      <c r="I1358">
        <v>1</v>
      </c>
    </row>
    <row r="1359" spans="1:9" x14ac:dyDescent="0.25">
      <c r="A1359" t="s">
        <v>178</v>
      </c>
      <c r="B1359" t="s">
        <v>214</v>
      </c>
      <c r="C1359" t="s">
        <v>189</v>
      </c>
      <c r="D1359" t="s">
        <v>194</v>
      </c>
      <c r="E1359" t="s">
        <v>180</v>
      </c>
      <c r="F1359">
        <v>2020</v>
      </c>
      <c r="G1359">
        <v>6.0744839210961357E-4</v>
      </c>
      <c r="H1359" t="b">
        <v>0</v>
      </c>
      <c r="I1359">
        <v>1</v>
      </c>
    </row>
    <row r="1360" spans="1:9" x14ac:dyDescent="0.25">
      <c r="A1360" t="s">
        <v>178</v>
      </c>
      <c r="B1360" t="s">
        <v>214</v>
      </c>
      <c r="C1360" t="s">
        <v>189</v>
      </c>
      <c r="D1360" t="s">
        <v>194</v>
      </c>
      <c r="E1360" t="s">
        <v>180</v>
      </c>
      <c r="F1360">
        <v>2025</v>
      </c>
      <c r="G1360">
        <v>8.644983281096137E-4</v>
      </c>
      <c r="H1360" t="b">
        <v>0</v>
      </c>
      <c r="I1360">
        <v>1</v>
      </c>
    </row>
    <row r="1361" spans="1:9" x14ac:dyDescent="0.25">
      <c r="A1361" t="s">
        <v>178</v>
      </c>
      <c r="B1361" t="s">
        <v>214</v>
      </c>
      <c r="C1361" t="s">
        <v>189</v>
      </c>
      <c r="D1361" t="s">
        <v>194</v>
      </c>
      <c r="E1361" t="s">
        <v>180</v>
      </c>
      <c r="F1361">
        <v>2030</v>
      </c>
      <c r="G1361">
        <v>8.644983281096137E-4</v>
      </c>
      <c r="H1361" t="b">
        <v>0</v>
      </c>
      <c r="I1361">
        <v>1</v>
      </c>
    </row>
    <row r="1362" spans="1:9" x14ac:dyDescent="0.25">
      <c r="A1362" t="s">
        <v>178</v>
      </c>
      <c r="B1362" t="s">
        <v>214</v>
      </c>
      <c r="C1362" t="s">
        <v>189</v>
      </c>
      <c r="D1362" t="s">
        <v>194</v>
      </c>
      <c r="E1362" t="s">
        <v>180</v>
      </c>
      <c r="F1362">
        <v>2035</v>
      </c>
      <c r="G1362">
        <v>8.644983281096137E-4</v>
      </c>
      <c r="H1362" t="b">
        <v>0</v>
      </c>
      <c r="I1362">
        <v>1</v>
      </c>
    </row>
    <row r="1363" spans="1:9" x14ac:dyDescent="0.25">
      <c r="A1363" t="s">
        <v>178</v>
      </c>
      <c r="B1363" t="s">
        <v>214</v>
      </c>
      <c r="C1363" t="s">
        <v>189</v>
      </c>
      <c r="D1363" t="s">
        <v>194</v>
      </c>
      <c r="E1363" t="s">
        <v>180</v>
      </c>
      <c r="F1363">
        <v>2040</v>
      </c>
      <c r="G1363">
        <v>8.644983281096137E-4</v>
      </c>
      <c r="H1363" t="b">
        <v>0</v>
      </c>
      <c r="I1363">
        <v>1</v>
      </c>
    </row>
    <row r="1364" spans="1:9" x14ac:dyDescent="0.25">
      <c r="A1364" t="s">
        <v>178</v>
      </c>
      <c r="B1364" t="s">
        <v>214</v>
      </c>
      <c r="C1364" t="s">
        <v>189</v>
      </c>
      <c r="D1364" t="s">
        <v>194</v>
      </c>
      <c r="E1364" t="s">
        <v>180</v>
      </c>
      <c r="F1364">
        <v>2045</v>
      </c>
      <c r="G1364">
        <v>8.644983281096137E-4</v>
      </c>
      <c r="H1364" t="b">
        <v>0</v>
      </c>
      <c r="I1364">
        <v>1</v>
      </c>
    </row>
    <row r="1365" spans="1:9" x14ac:dyDescent="0.25">
      <c r="A1365" t="s">
        <v>178</v>
      </c>
      <c r="B1365" t="s">
        <v>214</v>
      </c>
      <c r="C1365" t="s">
        <v>189</v>
      </c>
      <c r="D1365" t="s">
        <v>194</v>
      </c>
      <c r="E1365" t="s">
        <v>180</v>
      </c>
      <c r="F1365">
        <v>2050</v>
      </c>
      <c r="G1365">
        <v>8.644983281096137E-4</v>
      </c>
      <c r="H1365" t="b">
        <v>0</v>
      </c>
      <c r="I1365">
        <v>1</v>
      </c>
    </row>
    <row r="1366" spans="1:9" x14ac:dyDescent="0.25">
      <c r="A1366" t="s">
        <v>178</v>
      </c>
      <c r="B1366" t="s">
        <v>214</v>
      </c>
      <c r="C1366" t="s">
        <v>189</v>
      </c>
      <c r="D1366" t="s">
        <v>198</v>
      </c>
      <c r="E1366" t="s">
        <v>180</v>
      </c>
      <c r="F1366">
        <v>2015</v>
      </c>
      <c r="G1366">
        <v>1.3793846399998999E-2</v>
      </c>
      <c r="H1366" t="b">
        <v>0</v>
      </c>
      <c r="I1366">
        <v>1</v>
      </c>
    </row>
    <row r="1367" spans="1:9" x14ac:dyDescent="0.25">
      <c r="A1367" t="s">
        <v>178</v>
      </c>
      <c r="B1367" t="s">
        <v>214</v>
      </c>
      <c r="C1367" t="s">
        <v>189</v>
      </c>
      <c r="D1367" t="s">
        <v>198</v>
      </c>
      <c r="E1367" t="s">
        <v>180</v>
      </c>
      <c r="F1367">
        <v>2020</v>
      </c>
      <c r="G1367">
        <v>1.3793846399998999E-2</v>
      </c>
      <c r="H1367" t="b">
        <v>0</v>
      </c>
      <c r="I1367">
        <v>1</v>
      </c>
    </row>
    <row r="1368" spans="1:9" x14ac:dyDescent="0.25">
      <c r="A1368" t="s">
        <v>178</v>
      </c>
      <c r="B1368" t="s">
        <v>214</v>
      </c>
      <c r="C1368" t="s">
        <v>189</v>
      </c>
      <c r="D1368" t="s">
        <v>195</v>
      </c>
      <c r="E1368" t="s">
        <v>180</v>
      </c>
      <c r="F1368">
        <v>2015</v>
      </c>
      <c r="G1368">
        <v>3.0800000000000001E-4</v>
      </c>
      <c r="H1368" t="b">
        <v>0</v>
      </c>
      <c r="I1368">
        <v>1</v>
      </c>
    </row>
    <row r="1369" spans="1:9" x14ac:dyDescent="0.25">
      <c r="A1369" t="s">
        <v>178</v>
      </c>
      <c r="B1369" t="s">
        <v>214</v>
      </c>
      <c r="C1369" t="s">
        <v>189</v>
      </c>
      <c r="D1369" t="s">
        <v>195</v>
      </c>
      <c r="E1369" t="s">
        <v>180</v>
      </c>
      <c r="F1369">
        <v>2020</v>
      </c>
      <c r="G1369">
        <v>2.6180000000000002E-4</v>
      </c>
      <c r="H1369" t="b">
        <v>0</v>
      </c>
      <c r="I1369">
        <v>1</v>
      </c>
    </row>
    <row r="1370" spans="1:9" x14ac:dyDescent="0.25">
      <c r="A1370" t="s">
        <v>178</v>
      </c>
      <c r="B1370" t="s">
        <v>214</v>
      </c>
      <c r="C1370" t="s">
        <v>189</v>
      </c>
      <c r="D1370" t="s">
        <v>196</v>
      </c>
      <c r="E1370" t="s">
        <v>180</v>
      </c>
      <c r="F1370">
        <v>2015</v>
      </c>
      <c r="G1370">
        <v>3.9610537243460007E-3</v>
      </c>
      <c r="H1370" t="b">
        <v>0</v>
      </c>
      <c r="I1370">
        <v>1</v>
      </c>
    </row>
    <row r="1371" spans="1:9" x14ac:dyDescent="0.25">
      <c r="A1371" t="s">
        <v>178</v>
      </c>
      <c r="B1371" t="s">
        <v>214</v>
      </c>
      <c r="C1371" t="s">
        <v>189</v>
      </c>
      <c r="D1371" t="s">
        <v>196</v>
      </c>
      <c r="E1371" t="s">
        <v>180</v>
      </c>
      <c r="F1371">
        <v>2020</v>
      </c>
      <c r="G1371">
        <v>3.9610537243460007E-3</v>
      </c>
      <c r="H1371" t="b">
        <v>0</v>
      </c>
      <c r="I1371">
        <v>1</v>
      </c>
    </row>
    <row r="1372" spans="1:9" x14ac:dyDescent="0.25">
      <c r="A1372" t="s">
        <v>178</v>
      </c>
      <c r="B1372" t="s">
        <v>214</v>
      </c>
      <c r="C1372" t="s">
        <v>189</v>
      </c>
      <c r="D1372" t="s">
        <v>196</v>
      </c>
      <c r="E1372" t="s">
        <v>180</v>
      </c>
      <c r="F1372">
        <v>2025</v>
      </c>
      <c r="G1372">
        <v>8.253813428824501E-2</v>
      </c>
      <c r="H1372" t="b">
        <v>0</v>
      </c>
      <c r="I1372">
        <v>1</v>
      </c>
    </row>
    <row r="1373" spans="1:9" x14ac:dyDescent="0.25">
      <c r="A1373" t="s">
        <v>178</v>
      </c>
      <c r="B1373" t="s">
        <v>214</v>
      </c>
      <c r="C1373" t="s">
        <v>189</v>
      </c>
      <c r="D1373" t="s">
        <v>196</v>
      </c>
      <c r="E1373" t="s">
        <v>180</v>
      </c>
      <c r="F1373">
        <v>2030</v>
      </c>
      <c r="G1373">
        <v>0.173677066128124</v>
      </c>
      <c r="H1373" t="b">
        <v>0</v>
      </c>
      <c r="I1373">
        <v>1</v>
      </c>
    </row>
    <row r="1374" spans="1:9" x14ac:dyDescent="0.25">
      <c r="A1374" t="s">
        <v>178</v>
      </c>
      <c r="B1374" t="s">
        <v>214</v>
      </c>
      <c r="C1374" t="s">
        <v>189</v>
      </c>
      <c r="D1374" t="s">
        <v>196</v>
      </c>
      <c r="E1374" t="s">
        <v>180</v>
      </c>
      <c r="F1374">
        <v>2035</v>
      </c>
      <c r="G1374">
        <v>0.17363106607071099</v>
      </c>
      <c r="H1374" t="b">
        <v>0</v>
      </c>
      <c r="I1374">
        <v>1</v>
      </c>
    </row>
    <row r="1375" spans="1:9" x14ac:dyDescent="0.25">
      <c r="A1375" t="s">
        <v>178</v>
      </c>
      <c r="B1375" t="s">
        <v>214</v>
      </c>
      <c r="C1375" t="s">
        <v>189</v>
      </c>
      <c r="D1375" t="s">
        <v>196</v>
      </c>
      <c r="E1375" t="s">
        <v>180</v>
      </c>
      <c r="F1375">
        <v>2040</v>
      </c>
      <c r="G1375">
        <v>0.2423180214531</v>
      </c>
      <c r="H1375" t="b">
        <v>0</v>
      </c>
      <c r="I1375">
        <v>1</v>
      </c>
    </row>
    <row r="1376" spans="1:9" x14ac:dyDescent="0.25">
      <c r="A1376" t="s">
        <v>178</v>
      </c>
      <c r="B1376" t="s">
        <v>214</v>
      </c>
      <c r="C1376" t="s">
        <v>189</v>
      </c>
      <c r="D1376" t="s">
        <v>196</v>
      </c>
      <c r="E1376" t="s">
        <v>180</v>
      </c>
      <c r="F1376">
        <v>2045</v>
      </c>
      <c r="G1376">
        <v>0.24379847293859999</v>
      </c>
      <c r="H1376" t="b">
        <v>0</v>
      </c>
      <c r="I1376">
        <v>1</v>
      </c>
    </row>
    <row r="1377" spans="1:9" x14ac:dyDescent="0.25">
      <c r="A1377" t="s">
        <v>178</v>
      </c>
      <c r="B1377" t="s">
        <v>214</v>
      </c>
      <c r="C1377" t="s">
        <v>189</v>
      </c>
      <c r="D1377" t="s">
        <v>196</v>
      </c>
      <c r="E1377" t="s">
        <v>180</v>
      </c>
      <c r="F1377">
        <v>2050</v>
      </c>
      <c r="G1377">
        <v>0.25638821028203301</v>
      </c>
      <c r="H1377" t="b">
        <v>0</v>
      </c>
      <c r="I1377">
        <v>1</v>
      </c>
    </row>
    <row r="1378" spans="1:9" x14ac:dyDescent="0.25">
      <c r="A1378" t="s">
        <v>178</v>
      </c>
      <c r="B1378" t="s">
        <v>214</v>
      </c>
      <c r="C1378" t="s">
        <v>189</v>
      </c>
      <c r="D1378" t="s">
        <v>199</v>
      </c>
      <c r="E1378" t="s">
        <v>180</v>
      </c>
      <c r="F1378">
        <v>2015</v>
      </c>
      <c r="G1378">
        <v>4.8249703251850001E-3</v>
      </c>
      <c r="H1378" t="b">
        <v>0</v>
      </c>
      <c r="I1378">
        <v>1</v>
      </c>
    </row>
    <row r="1379" spans="1:9" x14ac:dyDescent="0.25">
      <c r="A1379" t="s">
        <v>178</v>
      </c>
      <c r="B1379" t="s">
        <v>214</v>
      </c>
      <c r="C1379" t="s">
        <v>189</v>
      </c>
      <c r="D1379" t="s">
        <v>199</v>
      </c>
      <c r="E1379" t="s">
        <v>180</v>
      </c>
      <c r="F1379">
        <v>2020</v>
      </c>
      <c r="G1379">
        <v>4.8249703251850001E-3</v>
      </c>
      <c r="H1379" t="b">
        <v>0</v>
      </c>
      <c r="I1379">
        <v>1</v>
      </c>
    </row>
    <row r="1380" spans="1:9" x14ac:dyDescent="0.25">
      <c r="A1380" t="s">
        <v>178</v>
      </c>
      <c r="B1380" t="s">
        <v>214</v>
      </c>
      <c r="C1380" t="s">
        <v>189</v>
      </c>
      <c r="D1380" t="s">
        <v>199</v>
      </c>
      <c r="E1380" t="s">
        <v>180</v>
      </c>
      <c r="F1380">
        <v>2025</v>
      </c>
      <c r="G1380">
        <v>4.493844910711E-3</v>
      </c>
      <c r="H1380" t="b">
        <v>0</v>
      </c>
      <c r="I1380">
        <v>1</v>
      </c>
    </row>
    <row r="1381" spans="1:9" x14ac:dyDescent="0.25">
      <c r="A1381" t="s">
        <v>178</v>
      </c>
      <c r="B1381" t="s">
        <v>214</v>
      </c>
      <c r="C1381" t="s">
        <v>189</v>
      </c>
      <c r="D1381" t="s">
        <v>199</v>
      </c>
      <c r="E1381" t="s">
        <v>180</v>
      </c>
      <c r="F1381">
        <v>2030</v>
      </c>
      <c r="G1381">
        <v>4.493844910711E-3</v>
      </c>
      <c r="H1381" t="b">
        <v>0</v>
      </c>
      <c r="I1381">
        <v>1</v>
      </c>
    </row>
    <row r="1382" spans="1:9" x14ac:dyDescent="0.25">
      <c r="A1382" t="s">
        <v>178</v>
      </c>
      <c r="B1382" t="s">
        <v>214</v>
      </c>
      <c r="C1382" t="s">
        <v>189</v>
      </c>
      <c r="D1382" t="s">
        <v>199</v>
      </c>
      <c r="E1382" t="s">
        <v>180</v>
      </c>
      <c r="F1382">
        <v>2035</v>
      </c>
      <c r="G1382">
        <v>0.32047163566139902</v>
      </c>
      <c r="H1382" t="b">
        <v>0</v>
      </c>
      <c r="I1382">
        <v>1</v>
      </c>
    </row>
    <row r="1383" spans="1:9" x14ac:dyDescent="0.25">
      <c r="A1383" t="s">
        <v>178</v>
      </c>
      <c r="B1383" t="s">
        <v>214</v>
      </c>
      <c r="C1383" t="s">
        <v>189</v>
      </c>
      <c r="D1383" t="s">
        <v>199</v>
      </c>
      <c r="E1383" t="s">
        <v>180</v>
      </c>
      <c r="F1383">
        <v>2040</v>
      </c>
      <c r="G1383">
        <v>0.48766067793045498</v>
      </c>
      <c r="H1383" t="b">
        <v>0</v>
      </c>
      <c r="I1383">
        <v>1</v>
      </c>
    </row>
    <row r="1384" spans="1:9" x14ac:dyDescent="0.25">
      <c r="A1384" t="s">
        <v>178</v>
      </c>
      <c r="B1384" t="s">
        <v>214</v>
      </c>
      <c r="C1384" t="s">
        <v>189</v>
      </c>
      <c r="D1384" t="s">
        <v>199</v>
      </c>
      <c r="E1384" t="s">
        <v>180</v>
      </c>
      <c r="F1384">
        <v>2045</v>
      </c>
      <c r="G1384">
        <v>0.48766067793045498</v>
      </c>
      <c r="H1384" t="b">
        <v>0</v>
      </c>
      <c r="I1384">
        <v>1</v>
      </c>
    </row>
    <row r="1385" spans="1:9" x14ac:dyDescent="0.25">
      <c r="A1385" t="s">
        <v>178</v>
      </c>
      <c r="B1385" t="s">
        <v>214</v>
      </c>
      <c r="C1385" t="s">
        <v>189</v>
      </c>
      <c r="D1385" t="s">
        <v>199</v>
      </c>
      <c r="E1385" t="s">
        <v>180</v>
      </c>
      <c r="F1385">
        <v>2050</v>
      </c>
      <c r="G1385">
        <v>0.48766067793045498</v>
      </c>
      <c r="H1385" t="b">
        <v>0</v>
      </c>
      <c r="I1385">
        <v>1</v>
      </c>
    </row>
    <row r="1386" spans="1:9" x14ac:dyDescent="0.25">
      <c r="A1386" t="s">
        <v>178</v>
      </c>
      <c r="B1386" t="s">
        <v>214</v>
      </c>
      <c r="C1386" t="s">
        <v>189</v>
      </c>
      <c r="D1386" t="s">
        <v>197</v>
      </c>
      <c r="E1386" t="s">
        <v>180</v>
      </c>
      <c r="F1386">
        <v>2015</v>
      </c>
      <c r="G1386">
        <v>1.6077746144139E-2</v>
      </c>
      <c r="H1386" t="b">
        <v>0</v>
      </c>
      <c r="I1386">
        <v>1</v>
      </c>
    </row>
    <row r="1387" spans="1:9" x14ac:dyDescent="0.25">
      <c r="A1387" t="s">
        <v>178</v>
      </c>
      <c r="B1387" t="s">
        <v>214</v>
      </c>
      <c r="C1387" t="s">
        <v>189</v>
      </c>
      <c r="D1387" t="s">
        <v>197</v>
      </c>
      <c r="E1387" t="s">
        <v>180</v>
      </c>
      <c r="F1387">
        <v>2020</v>
      </c>
      <c r="G1387">
        <v>1.6077746144139E-2</v>
      </c>
      <c r="H1387" t="b">
        <v>0</v>
      </c>
      <c r="I1387">
        <v>1</v>
      </c>
    </row>
    <row r="1388" spans="1:9" x14ac:dyDescent="0.25">
      <c r="A1388" t="s">
        <v>178</v>
      </c>
      <c r="B1388" t="s">
        <v>214</v>
      </c>
      <c r="C1388" t="s">
        <v>189</v>
      </c>
      <c r="D1388" t="s">
        <v>197</v>
      </c>
      <c r="E1388" t="s">
        <v>180</v>
      </c>
      <c r="F1388">
        <v>2025</v>
      </c>
      <c r="G1388">
        <v>5.2272820269190001E-2</v>
      </c>
      <c r="H1388" t="b">
        <v>0</v>
      </c>
      <c r="I1388">
        <v>1</v>
      </c>
    </row>
    <row r="1389" spans="1:9" x14ac:dyDescent="0.25">
      <c r="A1389" t="s">
        <v>178</v>
      </c>
      <c r="B1389" t="s">
        <v>214</v>
      </c>
      <c r="C1389" t="s">
        <v>189</v>
      </c>
      <c r="D1389" t="s">
        <v>197</v>
      </c>
      <c r="E1389" t="s">
        <v>180</v>
      </c>
      <c r="F1389">
        <v>2030</v>
      </c>
      <c r="G1389">
        <v>8.7868752621720003E-2</v>
      </c>
      <c r="H1389" t="b">
        <v>0</v>
      </c>
      <c r="I1389">
        <v>1</v>
      </c>
    </row>
    <row r="1390" spans="1:9" x14ac:dyDescent="0.25">
      <c r="A1390" t="s">
        <v>178</v>
      </c>
      <c r="B1390" t="s">
        <v>214</v>
      </c>
      <c r="C1390" t="s">
        <v>189</v>
      </c>
      <c r="D1390" t="s">
        <v>197</v>
      </c>
      <c r="E1390" t="s">
        <v>180</v>
      </c>
      <c r="F1390">
        <v>2035</v>
      </c>
      <c r="G1390">
        <v>8.6019793309220008E-2</v>
      </c>
      <c r="H1390" t="b">
        <v>0</v>
      </c>
      <c r="I1390">
        <v>1</v>
      </c>
    </row>
    <row r="1391" spans="1:9" x14ac:dyDescent="0.25">
      <c r="A1391" t="s">
        <v>178</v>
      </c>
      <c r="B1391" t="s">
        <v>214</v>
      </c>
      <c r="C1391" t="s">
        <v>189</v>
      </c>
      <c r="D1391" t="s">
        <v>197</v>
      </c>
      <c r="E1391" t="s">
        <v>180</v>
      </c>
      <c r="F1391">
        <v>2040</v>
      </c>
      <c r="G1391">
        <v>8.4448177893596002E-2</v>
      </c>
      <c r="H1391" t="b">
        <v>0</v>
      </c>
      <c r="I1391">
        <v>1</v>
      </c>
    </row>
    <row r="1392" spans="1:9" x14ac:dyDescent="0.25">
      <c r="A1392" t="s">
        <v>178</v>
      </c>
      <c r="B1392" t="s">
        <v>214</v>
      </c>
      <c r="C1392" t="s">
        <v>189</v>
      </c>
      <c r="D1392" t="s">
        <v>197</v>
      </c>
      <c r="E1392" t="s">
        <v>180</v>
      </c>
      <c r="F1392">
        <v>2045</v>
      </c>
      <c r="G1392">
        <v>8.4448177893596002E-2</v>
      </c>
      <c r="H1392" t="b">
        <v>0</v>
      </c>
      <c r="I1392">
        <v>1</v>
      </c>
    </row>
    <row r="1393" spans="1:9" x14ac:dyDescent="0.25">
      <c r="A1393" t="s">
        <v>178</v>
      </c>
      <c r="B1393" t="s">
        <v>214</v>
      </c>
      <c r="C1393" t="s">
        <v>189</v>
      </c>
      <c r="D1393" t="s">
        <v>197</v>
      </c>
      <c r="E1393" t="s">
        <v>180</v>
      </c>
      <c r="F1393">
        <v>2050</v>
      </c>
      <c r="G1393">
        <v>7.3116824312837003E-2</v>
      </c>
      <c r="H1393" t="b">
        <v>0</v>
      </c>
      <c r="I1393">
        <v>1</v>
      </c>
    </row>
    <row r="1394" spans="1:9" x14ac:dyDescent="0.25">
      <c r="A1394" t="s">
        <v>178</v>
      </c>
      <c r="B1394" t="s">
        <v>214</v>
      </c>
      <c r="C1394" t="s">
        <v>151</v>
      </c>
      <c r="D1394" t="s">
        <v>191</v>
      </c>
      <c r="E1394" t="s">
        <v>180</v>
      </c>
      <c r="F1394">
        <v>2015</v>
      </c>
      <c r="G1394">
        <v>3.4790400000000001E-3</v>
      </c>
      <c r="H1394" t="b">
        <v>0</v>
      </c>
      <c r="I1394">
        <v>1</v>
      </c>
    </row>
    <row r="1395" spans="1:9" x14ac:dyDescent="0.25">
      <c r="A1395" t="s">
        <v>178</v>
      </c>
      <c r="B1395" t="s">
        <v>214</v>
      </c>
      <c r="C1395" t="s">
        <v>151</v>
      </c>
      <c r="D1395" t="s">
        <v>191</v>
      </c>
      <c r="E1395" t="s">
        <v>180</v>
      </c>
      <c r="F1395">
        <v>2020</v>
      </c>
      <c r="G1395">
        <v>3.4790400000000001E-3</v>
      </c>
      <c r="H1395" t="b">
        <v>0</v>
      </c>
      <c r="I1395">
        <v>1</v>
      </c>
    </row>
    <row r="1396" spans="1:9" x14ac:dyDescent="0.25">
      <c r="A1396" t="s">
        <v>178</v>
      </c>
      <c r="B1396" t="s">
        <v>214</v>
      </c>
      <c r="C1396" t="s">
        <v>151</v>
      </c>
      <c r="D1396" t="s">
        <v>191</v>
      </c>
      <c r="E1396" t="s">
        <v>180</v>
      </c>
      <c r="F1396">
        <v>2025</v>
      </c>
      <c r="G1396">
        <v>2.9571839999999999E-3</v>
      </c>
      <c r="H1396" t="b">
        <v>0</v>
      </c>
      <c r="I1396">
        <v>1</v>
      </c>
    </row>
    <row r="1397" spans="1:9" x14ac:dyDescent="0.25">
      <c r="A1397" t="s">
        <v>178</v>
      </c>
      <c r="B1397" t="s">
        <v>214</v>
      </c>
      <c r="C1397" t="s">
        <v>151</v>
      </c>
      <c r="D1397" t="s">
        <v>191</v>
      </c>
      <c r="E1397" t="s">
        <v>180</v>
      </c>
      <c r="F1397">
        <v>2030</v>
      </c>
      <c r="G1397">
        <v>2.5136064E-3</v>
      </c>
      <c r="H1397" t="b">
        <v>0</v>
      </c>
      <c r="I1397">
        <v>1</v>
      </c>
    </row>
    <row r="1398" spans="1:9" x14ac:dyDescent="0.25">
      <c r="A1398" t="s">
        <v>178</v>
      </c>
      <c r="B1398" t="s">
        <v>214</v>
      </c>
      <c r="C1398" t="s">
        <v>151</v>
      </c>
      <c r="D1398" t="s">
        <v>191</v>
      </c>
      <c r="E1398" t="s">
        <v>180</v>
      </c>
      <c r="F1398">
        <v>2035</v>
      </c>
      <c r="G1398">
        <v>2.1365654399989999E-3</v>
      </c>
      <c r="H1398" t="b">
        <v>0</v>
      </c>
      <c r="I1398">
        <v>1</v>
      </c>
    </row>
    <row r="1399" spans="1:9" x14ac:dyDescent="0.25">
      <c r="A1399" t="s">
        <v>178</v>
      </c>
      <c r="B1399" t="s">
        <v>214</v>
      </c>
      <c r="C1399" t="s">
        <v>151</v>
      </c>
      <c r="D1399" t="s">
        <v>191</v>
      </c>
      <c r="E1399" t="s">
        <v>180</v>
      </c>
      <c r="F1399">
        <v>2040</v>
      </c>
      <c r="G1399">
        <v>1.816080624E-3</v>
      </c>
      <c r="H1399" t="b">
        <v>0</v>
      </c>
      <c r="I1399">
        <v>1</v>
      </c>
    </row>
    <row r="1400" spans="1:9" x14ac:dyDescent="0.25">
      <c r="A1400" t="s">
        <v>178</v>
      </c>
      <c r="B1400" t="s">
        <v>214</v>
      </c>
      <c r="C1400" t="s">
        <v>151</v>
      </c>
      <c r="D1400" t="s">
        <v>191</v>
      </c>
      <c r="E1400" t="s">
        <v>180</v>
      </c>
      <c r="F1400">
        <v>2045</v>
      </c>
      <c r="G1400">
        <v>1.5436685304E-3</v>
      </c>
      <c r="H1400" t="b">
        <v>0</v>
      </c>
      <c r="I1400">
        <v>1</v>
      </c>
    </row>
    <row r="1401" spans="1:9" x14ac:dyDescent="0.25">
      <c r="A1401" t="s">
        <v>178</v>
      </c>
      <c r="B1401" t="s">
        <v>214</v>
      </c>
      <c r="C1401" t="s">
        <v>151</v>
      </c>
      <c r="D1401" t="s">
        <v>191</v>
      </c>
      <c r="E1401" t="s">
        <v>180</v>
      </c>
      <c r="F1401">
        <v>2050</v>
      </c>
      <c r="G1401">
        <v>1.31211825084E-3</v>
      </c>
      <c r="H1401" t="b">
        <v>0</v>
      </c>
      <c r="I1401">
        <v>1</v>
      </c>
    </row>
    <row r="1402" spans="1:9" x14ac:dyDescent="0.25">
      <c r="A1402" t="s">
        <v>178</v>
      </c>
      <c r="B1402" t="s">
        <v>214</v>
      </c>
      <c r="C1402" t="s">
        <v>151</v>
      </c>
      <c r="D1402" t="s">
        <v>192</v>
      </c>
      <c r="E1402" t="s">
        <v>180</v>
      </c>
      <c r="F1402">
        <v>2015</v>
      </c>
      <c r="G1402">
        <v>0.21364991999999899</v>
      </c>
      <c r="H1402" t="b">
        <v>0</v>
      </c>
      <c r="I1402">
        <v>1</v>
      </c>
    </row>
    <row r="1403" spans="1:9" x14ac:dyDescent="0.25">
      <c r="A1403" t="s">
        <v>178</v>
      </c>
      <c r="B1403" t="s">
        <v>214</v>
      </c>
      <c r="C1403" t="s">
        <v>151</v>
      </c>
      <c r="D1403" t="s">
        <v>192</v>
      </c>
      <c r="E1403" t="s">
        <v>180</v>
      </c>
      <c r="F1403">
        <v>2020</v>
      </c>
      <c r="G1403">
        <v>0.18160243200000001</v>
      </c>
      <c r="H1403" t="b">
        <v>0</v>
      </c>
      <c r="I1403">
        <v>1</v>
      </c>
    </row>
    <row r="1404" spans="1:9" x14ac:dyDescent="0.25">
      <c r="A1404" t="s">
        <v>178</v>
      </c>
      <c r="B1404" t="s">
        <v>214</v>
      </c>
      <c r="C1404" t="s">
        <v>151</v>
      </c>
      <c r="D1404" t="s">
        <v>192</v>
      </c>
      <c r="E1404" t="s">
        <v>180</v>
      </c>
      <c r="F1404">
        <v>2025</v>
      </c>
      <c r="G1404">
        <v>0.10682496</v>
      </c>
      <c r="H1404" t="b">
        <v>0</v>
      </c>
      <c r="I1404">
        <v>1</v>
      </c>
    </row>
    <row r="1405" spans="1:9" x14ac:dyDescent="0.25">
      <c r="A1405" t="s">
        <v>178</v>
      </c>
      <c r="B1405" t="s">
        <v>214</v>
      </c>
      <c r="C1405" t="s">
        <v>151</v>
      </c>
      <c r="D1405" t="s">
        <v>192</v>
      </c>
      <c r="E1405" t="s">
        <v>180</v>
      </c>
      <c r="F1405">
        <v>2030</v>
      </c>
      <c r="G1405">
        <v>2.1364991999999999E-2</v>
      </c>
      <c r="H1405" t="b">
        <v>0</v>
      </c>
      <c r="I1405">
        <v>1</v>
      </c>
    </row>
    <row r="1406" spans="1:9" x14ac:dyDescent="0.25">
      <c r="A1406" t="s">
        <v>178</v>
      </c>
      <c r="B1406" t="s">
        <v>214</v>
      </c>
      <c r="C1406" t="s">
        <v>151</v>
      </c>
      <c r="D1406" t="s">
        <v>193</v>
      </c>
      <c r="E1406" t="s">
        <v>180</v>
      </c>
      <c r="F1406">
        <v>2015</v>
      </c>
      <c r="G1406">
        <v>0.29148192000000001</v>
      </c>
      <c r="H1406" t="b">
        <v>0</v>
      </c>
      <c r="I1406">
        <v>1</v>
      </c>
    </row>
    <row r="1407" spans="1:9" x14ac:dyDescent="0.25">
      <c r="A1407" t="s">
        <v>178</v>
      </c>
      <c r="B1407" t="s">
        <v>214</v>
      </c>
      <c r="C1407" t="s">
        <v>151</v>
      </c>
      <c r="D1407" t="s">
        <v>193</v>
      </c>
      <c r="E1407" t="s">
        <v>180</v>
      </c>
      <c r="F1407">
        <v>2020</v>
      </c>
      <c r="G1407">
        <v>0.24775963200000001</v>
      </c>
      <c r="H1407" t="b">
        <v>0</v>
      </c>
      <c r="I1407">
        <v>1</v>
      </c>
    </row>
    <row r="1408" spans="1:9" x14ac:dyDescent="0.25">
      <c r="A1408" t="s">
        <v>178</v>
      </c>
      <c r="B1408" t="s">
        <v>214</v>
      </c>
      <c r="C1408" t="s">
        <v>151</v>
      </c>
      <c r="D1408" t="s">
        <v>193</v>
      </c>
      <c r="E1408" t="s">
        <v>180</v>
      </c>
      <c r="F1408">
        <v>2025</v>
      </c>
      <c r="G1408">
        <v>5.5521594512968002E-2</v>
      </c>
      <c r="H1408" t="b">
        <v>0</v>
      </c>
      <c r="I1408">
        <v>1</v>
      </c>
    </row>
    <row r="1409" spans="1:9" x14ac:dyDescent="0.25">
      <c r="A1409" t="s">
        <v>178</v>
      </c>
      <c r="B1409" t="s">
        <v>214</v>
      </c>
      <c r="C1409" t="s">
        <v>151</v>
      </c>
      <c r="D1409" t="s">
        <v>193</v>
      </c>
      <c r="E1409" t="s">
        <v>180</v>
      </c>
      <c r="F1409">
        <v>2030</v>
      </c>
      <c r="G1409">
        <v>0.107489076787018</v>
      </c>
      <c r="H1409" t="b">
        <v>0</v>
      </c>
      <c r="I1409">
        <v>1</v>
      </c>
    </row>
    <row r="1410" spans="1:9" x14ac:dyDescent="0.25">
      <c r="A1410" t="s">
        <v>178</v>
      </c>
      <c r="B1410" t="s">
        <v>214</v>
      </c>
      <c r="C1410" t="s">
        <v>151</v>
      </c>
      <c r="D1410" t="s">
        <v>193</v>
      </c>
      <c r="E1410" t="s">
        <v>180</v>
      </c>
      <c r="F1410">
        <v>2050</v>
      </c>
      <c r="G1410">
        <v>4.1754642639232002E-2</v>
      </c>
      <c r="H1410" t="b">
        <v>0</v>
      </c>
      <c r="I1410">
        <v>1</v>
      </c>
    </row>
    <row r="1411" spans="1:9" x14ac:dyDescent="0.25">
      <c r="A1411" t="s">
        <v>178</v>
      </c>
      <c r="B1411" t="s">
        <v>214</v>
      </c>
      <c r="C1411" t="s">
        <v>151</v>
      </c>
      <c r="D1411" t="s">
        <v>200</v>
      </c>
      <c r="E1411" t="s">
        <v>180</v>
      </c>
      <c r="F1411">
        <v>2015</v>
      </c>
      <c r="G1411">
        <v>1.7407872000000001E-2</v>
      </c>
      <c r="H1411" t="b">
        <v>0</v>
      </c>
      <c r="I1411">
        <v>1</v>
      </c>
    </row>
    <row r="1412" spans="1:9" x14ac:dyDescent="0.25">
      <c r="A1412" t="s">
        <v>178</v>
      </c>
      <c r="B1412" t="s">
        <v>214</v>
      </c>
      <c r="C1412" t="s">
        <v>151</v>
      </c>
      <c r="D1412" t="s">
        <v>200</v>
      </c>
      <c r="E1412" t="s">
        <v>180</v>
      </c>
      <c r="F1412">
        <v>2020</v>
      </c>
      <c r="G1412">
        <v>1.7407872000000001E-2</v>
      </c>
      <c r="H1412" t="b">
        <v>0</v>
      </c>
      <c r="I1412">
        <v>1</v>
      </c>
    </row>
    <row r="1413" spans="1:9" x14ac:dyDescent="0.25">
      <c r="A1413" t="s">
        <v>178</v>
      </c>
      <c r="B1413" t="s">
        <v>214</v>
      </c>
      <c r="C1413" t="s">
        <v>151</v>
      </c>
      <c r="D1413" t="s">
        <v>200</v>
      </c>
      <c r="E1413" t="s">
        <v>180</v>
      </c>
      <c r="F1413">
        <v>2025</v>
      </c>
      <c r="G1413">
        <v>1.7407872000000001E-2</v>
      </c>
      <c r="H1413" t="b">
        <v>0</v>
      </c>
      <c r="I1413">
        <v>1</v>
      </c>
    </row>
    <row r="1414" spans="1:9" x14ac:dyDescent="0.25">
      <c r="A1414" t="s">
        <v>178</v>
      </c>
      <c r="B1414" t="s">
        <v>214</v>
      </c>
      <c r="C1414" t="s">
        <v>151</v>
      </c>
      <c r="D1414" t="s">
        <v>200</v>
      </c>
      <c r="E1414" t="s">
        <v>180</v>
      </c>
      <c r="F1414">
        <v>2030</v>
      </c>
      <c r="G1414">
        <v>1.7407872000000001E-2</v>
      </c>
      <c r="H1414" t="b">
        <v>0</v>
      </c>
      <c r="I1414">
        <v>1</v>
      </c>
    </row>
    <row r="1415" spans="1:9" x14ac:dyDescent="0.25">
      <c r="A1415" t="s">
        <v>178</v>
      </c>
      <c r="B1415" t="s">
        <v>214</v>
      </c>
      <c r="C1415" t="s">
        <v>151</v>
      </c>
      <c r="D1415" t="s">
        <v>200</v>
      </c>
      <c r="E1415" t="s">
        <v>180</v>
      </c>
      <c r="F1415">
        <v>2035</v>
      </c>
      <c r="G1415">
        <v>1.7407872000000001E-2</v>
      </c>
      <c r="H1415" t="b">
        <v>0</v>
      </c>
      <c r="I1415">
        <v>1</v>
      </c>
    </row>
    <row r="1416" spans="1:9" x14ac:dyDescent="0.25">
      <c r="A1416" t="s">
        <v>178</v>
      </c>
      <c r="B1416" t="s">
        <v>214</v>
      </c>
      <c r="C1416" t="s">
        <v>151</v>
      </c>
      <c r="D1416" t="s">
        <v>200</v>
      </c>
      <c r="E1416" t="s">
        <v>180</v>
      </c>
      <c r="F1416">
        <v>2040</v>
      </c>
      <c r="G1416">
        <v>1.7407872000000001E-2</v>
      </c>
      <c r="H1416" t="b">
        <v>0</v>
      </c>
      <c r="I1416">
        <v>1</v>
      </c>
    </row>
    <row r="1417" spans="1:9" x14ac:dyDescent="0.25">
      <c r="A1417" t="s">
        <v>178</v>
      </c>
      <c r="B1417" t="s">
        <v>214</v>
      </c>
      <c r="C1417" t="s">
        <v>151</v>
      </c>
      <c r="D1417" t="s">
        <v>200</v>
      </c>
      <c r="E1417" t="s">
        <v>180</v>
      </c>
      <c r="F1417">
        <v>2045</v>
      </c>
      <c r="G1417">
        <v>1.7407872000000001E-2</v>
      </c>
      <c r="H1417" t="b">
        <v>0</v>
      </c>
      <c r="I1417">
        <v>1</v>
      </c>
    </row>
    <row r="1418" spans="1:9" x14ac:dyDescent="0.25">
      <c r="A1418" t="s">
        <v>178</v>
      </c>
      <c r="B1418" t="s">
        <v>214</v>
      </c>
      <c r="C1418" t="s">
        <v>151</v>
      </c>
      <c r="D1418" t="s">
        <v>200</v>
      </c>
      <c r="E1418" t="s">
        <v>180</v>
      </c>
      <c r="F1418">
        <v>2050</v>
      </c>
      <c r="G1418">
        <v>1.7407872000000001E-2</v>
      </c>
      <c r="H1418" t="b">
        <v>0</v>
      </c>
      <c r="I1418">
        <v>1</v>
      </c>
    </row>
    <row r="1419" spans="1:9" x14ac:dyDescent="0.25">
      <c r="A1419" t="s">
        <v>178</v>
      </c>
      <c r="B1419" t="s">
        <v>214</v>
      </c>
      <c r="C1419" t="s">
        <v>151</v>
      </c>
      <c r="D1419" t="s">
        <v>194</v>
      </c>
      <c r="E1419" t="s">
        <v>180</v>
      </c>
      <c r="F1419">
        <v>2015</v>
      </c>
      <c r="G1419">
        <v>0.19877140800000001</v>
      </c>
      <c r="H1419" t="b">
        <v>0</v>
      </c>
      <c r="I1419">
        <v>1</v>
      </c>
    </row>
    <row r="1420" spans="1:9" x14ac:dyDescent="0.25">
      <c r="A1420" t="s">
        <v>178</v>
      </c>
      <c r="B1420" t="s">
        <v>214</v>
      </c>
      <c r="C1420" t="s">
        <v>151</v>
      </c>
      <c r="D1420" t="s">
        <v>194</v>
      </c>
      <c r="E1420" t="s">
        <v>180</v>
      </c>
      <c r="F1420">
        <v>2020</v>
      </c>
      <c r="G1420">
        <v>0.47372507728292601</v>
      </c>
      <c r="H1420" t="b">
        <v>0</v>
      </c>
      <c r="I1420">
        <v>1</v>
      </c>
    </row>
    <row r="1421" spans="1:9" x14ac:dyDescent="0.25">
      <c r="A1421" t="s">
        <v>178</v>
      </c>
      <c r="B1421" t="s">
        <v>214</v>
      </c>
      <c r="C1421" t="s">
        <v>151</v>
      </c>
      <c r="D1421" t="s">
        <v>194</v>
      </c>
      <c r="E1421" t="s">
        <v>180</v>
      </c>
      <c r="F1421">
        <v>2025</v>
      </c>
      <c r="G1421">
        <v>0.48735809008292602</v>
      </c>
      <c r="H1421" t="b">
        <v>0</v>
      </c>
      <c r="I1421">
        <v>1</v>
      </c>
    </row>
    <row r="1422" spans="1:9" x14ac:dyDescent="0.25">
      <c r="A1422" t="s">
        <v>178</v>
      </c>
      <c r="B1422" t="s">
        <v>214</v>
      </c>
      <c r="C1422" t="s">
        <v>151</v>
      </c>
      <c r="D1422" t="s">
        <v>194</v>
      </c>
      <c r="E1422" t="s">
        <v>180</v>
      </c>
      <c r="F1422">
        <v>2030</v>
      </c>
      <c r="G1422">
        <v>0.48735809008292602</v>
      </c>
      <c r="H1422" t="b">
        <v>0</v>
      </c>
      <c r="I1422">
        <v>1</v>
      </c>
    </row>
    <row r="1423" spans="1:9" x14ac:dyDescent="0.25">
      <c r="A1423" t="s">
        <v>178</v>
      </c>
      <c r="B1423" t="s">
        <v>214</v>
      </c>
      <c r="C1423" t="s">
        <v>151</v>
      </c>
      <c r="D1423" t="s">
        <v>194</v>
      </c>
      <c r="E1423" t="s">
        <v>180</v>
      </c>
      <c r="F1423">
        <v>2035</v>
      </c>
      <c r="G1423">
        <v>0.48512119646158097</v>
      </c>
      <c r="H1423" t="b">
        <v>0</v>
      </c>
      <c r="I1423">
        <v>1</v>
      </c>
    </row>
    <row r="1424" spans="1:9" x14ac:dyDescent="0.25">
      <c r="A1424" t="s">
        <v>178</v>
      </c>
      <c r="B1424" t="s">
        <v>214</v>
      </c>
      <c r="C1424" t="s">
        <v>151</v>
      </c>
      <c r="D1424" t="s">
        <v>194</v>
      </c>
      <c r="E1424" t="s">
        <v>180</v>
      </c>
      <c r="F1424">
        <v>2040</v>
      </c>
      <c r="G1424">
        <v>0.48512119646158097</v>
      </c>
      <c r="H1424" t="b">
        <v>0</v>
      </c>
      <c r="I1424">
        <v>1</v>
      </c>
    </row>
    <row r="1425" spans="1:9" x14ac:dyDescent="0.25">
      <c r="A1425" t="s">
        <v>178</v>
      </c>
      <c r="B1425" t="s">
        <v>214</v>
      </c>
      <c r="C1425" t="s">
        <v>151</v>
      </c>
      <c r="D1425" t="s">
        <v>194</v>
      </c>
      <c r="E1425" t="s">
        <v>180</v>
      </c>
      <c r="F1425">
        <v>2045</v>
      </c>
      <c r="G1425">
        <v>0.48735809008292602</v>
      </c>
      <c r="H1425" t="b">
        <v>0</v>
      </c>
      <c r="I1425">
        <v>1</v>
      </c>
    </row>
    <row r="1426" spans="1:9" x14ac:dyDescent="0.25">
      <c r="A1426" t="s">
        <v>178</v>
      </c>
      <c r="B1426" t="s">
        <v>214</v>
      </c>
      <c r="C1426" t="s">
        <v>151</v>
      </c>
      <c r="D1426" t="s">
        <v>194</v>
      </c>
      <c r="E1426" t="s">
        <v>180</v>
      </c>
      <c r="F1426">
        <v>2050</v>
      </c>
      <c r="G1426">
        <v>0.48735809008292602</v>
      </c>
      <c r="H1426" t="b">
        <v>0</v>
      </c>
      <c r="I1426">
        <v>1</v>
      </c>
    </row>
    <row r="1427" spans="1:9" x14ac:dyDescent="0.25">
      <c r="A1427" t="s">
        <v>178</v>
      </c>
      <c r="B1427" t="s">
        <v>214</v>
      </c>
      <c r="C1427" t="s">
        <v>151</v>
      </c>
      <c r="D1427" t="s">
        <v>195</v>
      </c>
      <c r="E1427" t="s">
        <v>180</v>
      </c>
      <c r="F1427">
        <v>2015</v>
      </c>
      <c r="G1427">
        <v>6.4339199999990009E-3</v>
      </c>
      <c r="H1427" t="b">
        <v>0</v>
      </c>
      <c r="I1427">
        <v>1</v>
      </c>
    </row>
    <row r="1428" spans="1:9" x14ac:dyDescent="0.25">
      <c r="A1428" t="s">
        <v>178</v>
      </c>
      <c r="B1428" t="s">
        <v>214</v>
      </c>
      <c r="C1428" t="s">
        <v>151</v>
      </c>
      <c r="D1428" t="s">
        <v>195</v>
      </c>
      <c r="E1428" t="s">
        <v>180</v>
      </c>
      <c r="F1428">
        <v>2020</v>
      </c>
      <c r="G1428">
        <v>5.4688320000000007E-3</v>
      </c>
      <c r="H1428" t="b">
        <v>0</v>
      </c>
      <c r="I1428">
        <v>1</v>
      </c>
    </row>
    <row r="1429" spans="1:9" x14ac:dyDescent="0.25">
      <c r="A1429" t="s">
        <v>178</v>
      </c>
      <c r="B1429" t="s">
        <v>214</v>
      </c>
      <c r="C1429" t="s">
        <v>151</v>
      </c>
      <c r="D1429" t="s">
        <v>196</v>
      </c>
      <c r="E1429" t="s">
        <v>180</v>
      </c>
      <c r="F1429">
        <v>2015</v>
      </c>
      <c r="G1429">
        <v>8.5328852270100803E-4</v>
      </c>
      <c r="H1429" t="b">
        <v>0</v>
      </c>
      <c r="I1429">
        <v>1</v>
      </c>
    </row>
    <row r="1430" spans="1:9" x14ac:dyDescent="0.25">
      <c r="A1430" t="s">
        <v>178</v>
      </c>
      <c r="B1430" t="s">
        <v>214</v>
      </c>
      <c r="C1430" t="s">
        <v>151</v>
      </c>
      <c r="D1430" t="s">
        <v>196</v>
      </c>
      <c r="E1430" t="s">
        <v>180</v>
      </c>
      <c r="F1430">
        <v>2020</v>
      </c>
      <c r="G1430">
        <v>0.36605698957000599</v>
      </c>
      <c r="H1430" t="b">
        <v>0</v>
      </c>
      <c r="I1430">
        <v>1</v>
      </c>
    </row>
    <row r="1431" spans="1:9" x14ac:dyDescent="0.25">
      <c r="A1431" t="s">
        <v>178</v>
      </c>
      <c r="B1431" t="s">
        <v>214</v>
      </c>
      <c r="C1431" t="s">
        <v>151</v>
      </c>
      <c r="D1431" t="s">
        <v>196</v>
      </c>
      <c r="E1431" t="s">
        <v>180</v>
      </c>
      <c r="F1431">
        <v>2025</v>
      </c>
      <c r="G1431">
        <v>0.36605698957000599</v>
      </c>
      <c r="H1431" t="b">
        <v>0</v>
      </c>
      <c r="I1431">
        <v>1</v>
      </c>
    </row>
    <row r="1432" spans="1:9" x14ac:dyDescent="0.25">
      <c r="A1432" t="s">
        <v>178</v>
      </c>
      <c r="B1432" t="s">
        <v>214</v>
      </c>
      <c r="C1432" t="s">
        <v>151</v>
      </c>
      <c r="D1432" t="s">
        <v>196</v>
      </c>
      <c r="E1432" t="s">
        <v>180</v>
      </c>
      <c r="F1432">
        <v>2030</v>
      </c>
      <c r="G1432">
        <v>0.59113377913837406</v>
      </c>
      <c r="H1432" t="b">
        <v>0</v>
      </c>
      <c r="I1432">
        <v>1</v>
      </c>
    </row>
    <row r="1433" spans="1:9" x14ac:dyDescent="0.25">
      <c r="A1433" t="s">
        <v>178</v>
      </c>
      <c r="B1433" t="s">
        <v>214</v>
      </c>
      <c r="C1433" t="s">
        <v>151</v>
      </c>
      <c r="D1433" t="s">
        <v>196</v>
      </c>
      <c r="E1433" t="s">
        <v>180</v>
      </c>
      <c r="F1433">
        <v>2035</v>
      </c>
      <c r="G1433">
        <v>1.002324918830575</v>
      </c>
      <c r="H1433" t="b">
        <v>0</v>
      </c>
      <c r="I1433">
        <v>1</v>
      </c>
    </row>
    <row r="1434" spans="1:9" x14ac:dyDescent="0.25">
      <c r="A1434" t="s">
        <v>178</v>
      </c>
      <c r="B1434" t="s">
        <v>214</v>
      </c>
      <c r="C1434" t="s">
        <v>151</v>
      </c>
      <c r="D1434" t="s">
        <v>196</v>
      </c>
      <c r="E1434" t="s">
        <v>180</v>
      </c>
      <c r="F1434">
        <v>2040</v>
      </c>
      <c r="G1434">
        <v>1.458227803805012</v>
      </c>
      <c r="H1434" t="b">
        <v>0</v>
      </c>
      <c r="I1434">
        <v>1</v>
      </c>
    </row>
    <row r="1435" spans="1:9" x14ac:dyDescent="0.25">
      <c r="A1435" t="s">
        <v>178</v>
      </c>
      <c r="B1435" t="s">
        <v>214</v>
      </c>
      <c r="C1435" t="s">
        <v>151</v>
      </c>
      <c r="D1435" t="s">
        <v>196</v>
      </c>
      <c r="E1435" t="s">
        <v>180</v>
      </c>
      <c r="F1435">
        <v>2045</v>
      </c>
      <c r="G1435">
        <v>1.458227803805012</v>
      </c>
      <c r="H1435" t="b">
        <v>0</v>
      </c>
      <c r="I1435">
        <v>1</v>
      </c>
    </row>
    <row r="1436" spans="1:9" x14ac:dyDescent="0.25">
      <c r="A1436" t="s">
        <v>178</v>
      </c>
      <c r="B1436" t="s">
        <v>214</v>
      </c>
      <c r="C1436" t="s">
        <v>151</v>
      </c>
      <c r="D1436" t="s">
        <v>196</v>
      </c>
      <c r="E1436" t="s">
        <v>180</v>
      </c>
      <c r="F1436">
        <v>2050</v>
      </c>
      <c r="G1436">
        <v>1.757890554547118</v>
      </c>
      <c r="H1436" t="b">
        <v>0</v>
      </c>
      <c r="I1436">
        <v>1</v>
      </c>
    </row>
    <row r="1437" spans="1:9" x14ac:dyDescent="0.25">
      <c r="A1437" t="s">
        <v>178</v>
      </c>
      <c r="B1437" t="s">
        <v>214</v>
      </c>
      <c r="C1437" t="s">
        <v>151</v>
      </c>
      <c r="D1437" t="s">
        <v>197</v>
      </c>
      <c r="E1437" t="s">
        <v>180</v>
      </c>
      <c r="F1437">
        <v>2015</v>
      </c>
      <c r="G1437">
        <v>3.669698727357E-2</v>
      </c>
      <c r="H1437" t="b">
        <v>0</v>
      </c>
      <c r="I1437">
        <v>1</v>
      </c>
    </row>
    <row r="1438" spans="1:9" x14ac:dyDescent="0.25">
      <c r="A1438" t="s">
        <v>178</v>
      </c>
      <c r="B1438" t="s">
        <v>214</v>
      </c>
      <c r="C1438" t="s">
        <v>151</v>
      </c>
      <c r="D1438" t="s">
        <v>197</v>
      </c>
      <c r="E1438" t="s">
        <v>180</v>
      </c>
      <c r="F1438">
        <v>2020</v>
      </c>
      <c r="G1438">
        <v>3.669698727357E-2</v>
      </c>
      <c r="H1438" t="b">
        <v>0</v>
      </c>
      <c r="I1438">
        <v>1</v>
      </c>
    </row>
    <row r="1439" spans="1:9" x14ac:dyDescent="0.25">
      <c r="A1439" t="s">
        <v>178</v>
      </c>
      <c r="B1439" t="s">
        <v>214</v>
      </c>
      <c r="C1439" t="s">
        <v>151</v>
      </c>
      <c r="D1439" t="s">
        <v>197</v>
      </c>
      <c r="E1439" t="s">
        <v>180</v>
      </c>
      <c r="F1439">
        <v>2025</v>
      </c>
      <c r="G1439">
        <v>0.51734520655174199</v>
      </c>
      <c r="H1439" t="b">
        <v>0</v>
      </c>
      <c r="I1439">
        <v>1</v>
      </c>
    </row>
    <row r="1440" spans="1:9" x14ac:dyDescent="0.25">
      <c r="A1440" t="s">
        <v>178</v>
      </c>
      <c r="B1440" t="s">
        <v>214</v>
      </c>
      <c r="C1440" t="s">
        <v>151</v>
      </c>
      <c r="D1440" t="s">
        <v>197</v>
      </c>
      <c r="E1440" t="s">
        <v>180</v>
      </c>
      <c r="F1440">
        <v>2030</v>
      </c>
      <c r="G1440">
        <v>0.97539111299367509</v>
      </c>
      <c r="H1440" t="b">
        <v>0</v>
      </c>
      <c r="I1440">
        <v>1</v>
      </c>
    </row>
    <row r="1441" spans="1:9" x14ac:dyDescent="0.25">
      <c r="A1441" t="s">
        <v>178</v>
      </c>
      <c r="B1441" t="s">
        <v>214</v>
      </c>
      <c r="C1441" t="s">
        <v>151</v>
      </c>
      <c r="D1441" t="s">
        <v>197</v>
      </c>
      <c r="E1441" t="s">
        <v>180</v>
      </c>
      <c r="F1441">
        <v>2035</v>
      </c>
      <c r="G1441">
        <v>1.835107984985481</v>
      </c>
      <c r="H1441" t="b">
        <v>0</v>
      </c>
      <c r="I1441">
        <v>1</v>
      </c>
    </row>
    <row r="1442" spans="1:9" x14ac:dyDescent="0.25">
      <c r="A1442" t="s">
        <v>178</v>
      </c>
      <c r="B1442" t="s">
        <v>214</v>
      </c>
      <c r="C1442" t="s">
        <v>151</v>
      </c>
      <c r="D1442" t="s">
        <v>197</v>
      </c>
      <c r="E1442" t="s">
        <v>180</v>
      </c>
      <c r="F1442">
        <v>2040</v>
      </c>
      <c r="G1442">
        <v>1.9962080030836371</v>
      </c>
      <c r="H1442" t="b">
        <v>0</v>
      </c>
      <c r="I1442">
        <v>1</v>
      </c>
    </row>
    <row r="1443" spans="1:9" x14ac:dyDescent="0.25">
      <c r="A1443" t="s">
        <v>178</v>
      </c>
      <c r="B1443" t="s">
        <v>214</v>
      </c>
      <c r="C1443" t="s">
        <v>151</v>
      </c>
      <c r="D1443" t="s">
        <v>197</v>
      </c>
      <c r="E1443" t="s">
        <v>180</v>
      </c>
      <c r="F1443">
        <v>2045</v>
      </c>
      <c r="G1443">
        <v>1.9962080030836371</v>
      </c>
      <c r="H1443" t="b">
        <v>0</v>
      </c>
      <c r="I1443">
        <v>1</v>
      </c>
    </row>
    <row r="1444" spans="1:9" x14ac:dyDescent="0.25">
      <c r="A1444" t="s">
        <v>178</v>
      </c>
      <c r="B1444" t="s">
        <v>214</v>
      </c>
      <c r="C1444" t="s">
        <v>151</v>
      </c>
      <c r="D1444" t="s">
        <v>197</v>
      </c>
      <c r="E1444" t="s">
        <v>180</v>
      </c>
      <c r="F1444">
        <v>2050</v>
      </c>
      <c r="G1444">
        <v>1.6967768026210921</v>
      </c>
      <c r="H1444" t="b">
        <v>0</v>
      </c>
      <c r="I1444">
        <v>1</v>
      </c>
    </row>
    <row r="1445" spans="1:9" x14ac:dyDescent="0.25">
      <c r="A1445" t="s">
        <v>178</v>
      </c>
      <c r="B1445" t="s">
        <v>214</v>
      </c>
      <c r="C1445" t="s">
        <v>190</v>
      </c>
      <c r="D1445" t="s">
        <v>191</v>
      </c>
      <c r="E1445" t="s">
        <v>180</v>
      </c>
      <c r="F1445">
        <v>2015</v>
      </c>
      <c r="G1445">
        <v>7.3623953199999009E-2</v>
      </c>
      <c r="H1445" t="b">
        <v>0</v>
      </c>
      <c r="I1445">
        <v>1</v>
      </c>
    </row>
    <row r="1446" spans="1:9" x14ac:dyDescent="0.25">
      <c r="A1446" t="s">
        <v>178</v>
      </c>
      <c r="B1446" t="s">
        <v>214</v>
      </c>
      <c r="C1446" t="s">
        <v>190</v>
      </c>
      <c r="D1446" t="s">
        <v>191</v>
      </c>
      <c r="E1446" t="s">
        <v>180</v>
      </c>
      <c r="F1446">
        <v>2020</v>
      </c>
      <c r="G1446">
        <v>7.3623953199999009E-2</v>
      </c>
      <c r="H1446" t="b">
        <v>0</v>
      </c>
      <c r="I1446">
        <v>1</v>
      </c>
    </row>
    <row r="1447" spans="1:9" x14ac:dyDescent="0.25">
      <c r="A1447" t="s">
        <v>178</v>
      </c>
      <c r="B1447" t="s">
        <v>214</v>
      </c>
      <c r="C1447" t="s">
        <v>190</v>
      </c>
      <c r="D1447" t="s">
        <v>191</v>
      </c>
      <c r="E1447" t="s">
        <v>180</v>
      </c>
      <c r="F1447">
        <v>2025</v>
      </c>
      <c r="G1447">
        <v>6.2580360219999007E-2</v>
      </c>
      <c r="H1447" t="b">
        <v>0</v>
      </c>
      <c r="I1447">
        <v>1</v>
      </c>
    </row>
    <row r="1448" spans="1:9" x14ac:dyDescent="0.25">
      <c r="A1448" t="s">
        <v>178</v>
      </c>
      <c r="B1448" t="s">
        <v>214</v>
      </c>
      <c r="C1448" t="s">
        <v>190</v>
      </c>
      <c r="D1448" t="s">
        <v>191</v>
      </c>
      <c r="E1448" t="s">
        <v>180</v>
      </c>
      <c r="F1448">
        <v>2030</v>
      </c>
      <c r="G1448">
        <v>5.3193306186999002E-2</v>
      </c>
      <c r="H1448" t="b">
        <v>0</v>
      </c>
      <c r="I1448">
        <v>1</v>
      </c>
    </row>
    <row r="1449" spans="1:9" x14ac:dyDescent="0.25">
      <c r="A1449" t="s">
        <v>178</v>
      </c>
      <c r="B1449" t="s">
        <v>214</v>
      </c>
      <c r="C1449" t="s">
        <v>190</v>
      </c>
      <c r="D1449" t="s">
        <v>191</v>
      </c>
      <c r="E1449" t="s">
        <v>180</v>
      </c>
      <c r="F1449">
        <v>2035</v>
      </c>
      <c r="G1449">
        <v>4.5214310258949002E-2</v>
      </c>
      <c r="H1449" t="b">
        <v>0</v>
      </c>
      <c r="I1449">
        <v>1</v>
      </c>
    </row>
    <row r="1450" spans="1:9" x14ac:dyDescent="0.25">
      <c r="A1450" t="s">
        <v>178</v>
      </c>
      <c r="B1450" t="s">
        <v>214</v>
      </c>
      <c r="C1450" t="s">
        <v>190</v>
      </c>
      <c r="D1450" t="s">
        <v>191</v>
      </c>
      <c r="E1450" t="s">
        <v>180</v>
      </c>
      <c r="F1450">
        <v>2040</v>
      </c>
      <c r="G1450">
        <v>3.8432163720107E-2</v>
      </c>
      <c r="H1450" t="b">
        <v>0</v>
      </c>
      <c r="I1450">
        <v>1</v>
      </c>
    </row>
    <row r="1451" spans="1:9" x14ac:dyDescent="0.25">
      <c r="A1451" t="s">
        <v>178</v>
      </c>
      <c r="B1451" t="s">
        <v>214</v>
      </c>
      <c r="C1451" t="s">
        <v>190</v>
      </c>
      <c r="D1451" t="s">
        <v>191</v>
      </c>
      <c r="E1451" t="s">
        <v>180</v>
      </c>
      <c r="F1451">
        <v>2045</v>
      </c>
      <c r="G1451">
        <v>3.2667339162090997E-2</v>
      </c>
      <c r="H1451" t="b">
        <v>0</v>
      </c>
      <c r="I1451">
        <v>1</v>
      </c>
    </row>
    <row r="1452" spans="1:9" x14ac:dyDescent="0.25">
      <c r="A1452" t="s">
        <v>178</v>
      </c>
      <c r="B1452" t="s">
        <v>214</v>
      </c>
      <c r="C1452" t="s">
        <v>190</v>
      </c>
      <c r="D1452" t="s">
        <v>191</v>
      </c>
      <c r="E1452" t="s">
        <v>180</v>
      </c>
      <c r="F1452">
        <v>2050</v>
      </c>
      <c r="G1452">
        <v>2.7767238287777E-2</v>
      </c>
      <c r="H1452" t="b">
        <v>0</v>
      </c>
      <c r="I1452">
        <v>1</v>
      </c>
    </row>
    <row r="1453" spans="1:9" x14ac:dyDescent="0.25">
      <c r="A1453" t="s">
        <v>178</v>
      </c>
      <c r="B1453" t="s">
        <v>214</v>
      </c>
      <c r="C1453" t="s">
        <v>190</v>
      </c>
      <c r="D1453" t="s">
        <v>192</v>
      </c>
      <c r="E1453" t="s">
        <v>180</v>
      </c>
      <c r="F1453">
        <v>2015</v>
      </c>
      <c r="G1453">
        <v>0.278513856</v>
      </c>
      <c r="H1453" t="b">
        <v>0</v>
      </c>
      <c r="I1453">
        <v>1</v>
      </c>
    </row>
    <row r="1454" spans="1:9" x14ac:dyDescent="0.25">
      <c r="A1454" t="s">
        <v>178</v>
      </c>
      <c r="B1454" t="s">
        <v>214</v>
      </c>
      <c r="C1454" t="s">
        <v>190</v>
      </c>
      <c r="D1454" t="s">
        <v>192</v>
      </c>
      <c r="E1454" t="s">
        <v>180</v>
      </c>
      <c r="F1454">
        <v>2020</v>
      </c>
      <c r="G1454">
        <v>0.2367367776</v>
      </c>
      <c r="H1454" t="b">
        <v>0</v>
      </c>
      <c r="I1454">
        <v>1</v>
      </c>
    </row>
    <row r="1455" spans="1:9" x14ac:dyDescent="0.25">
      <c r="A1455" t="s">
        <v>178</v>
      </c>
      <c r="B1455" t="s">
        <v>214</v>
      </c>
      <c r="C1455" t="s">
        <v>190</v>
      </c>
      <c r="D1455" t="s">
        <v>192</v>
      </c>
      <c r="E1455" t="s">
        <v>180</v>
      </c>
      <c r="F1455">
        <v>2025</v>
      </c>
      <c r="G1455">
        <v>0.139256927999999</v>
      </c>
      <c r="H1455" t="b">
        <v>0</v>
      </c>
      <c r="I1455">
        <v>1</v>
      </c>
    </row>
    <row r="1456" spans="1:9" x14ac:dyDescent="0.25">
      <c r="A1456" t="s">
        <v>178</v>
      </c>
      <c r="B1456" t="s">
        <v>214</v>
      </c>
      <c r="C1456" t="s">
        <v>190</v>
      </c>
      <c r="D1456" t="s">
        <v>193</v>
      </c>
      <c r="E1456" t="s">
        <v>180</v>
      </c>
      <c r="F1456">
        <v>2015</v>
      </c>
      <c r="G1456">
        <v>0.37072144800000001</v>
      </c>
      <c r="H1456" t="b">
        <v>0</v>
      </c>
      <c r="I1456">
        <v>1</v>
      </c>
    </row>
    <row r="1457" spans="1:9" x14ac:dyDescent="0.25">
      <c r="A1457" t="s">
        <v>178</v>
      </c>
      <c r="B1457" t="s">
        <v>214</v>
      </c>
      <c r="C1457" t="s">
        <v>190</v>
      </c>
      <c r="D1457" t="s">
        <v>193</v>
      </c>
      <c r="E1457" t="s">
        <v>180</v>
      </c>
      <c r="F1457">
        <v>2020</v>
      </c>
      <c r="G1457">
        <v>0.31511323079999998</v>
      </c>
      <c r="H1457" t="b">
        <v>0</v>
      </c>
      <c r="I1457">
        <v>1</v>
      </c>
    </row>
    <row r="1458" spans="1:9" x14ac:dyDescent="0.25">
      <c r="A1458" t="s">
        <v>178</v>
      </c>
      <c r="B1458" t="s">
        <v>214</v>
      </c>
      <c r="C1458" t="s">
        <v>190</v>
      </c>
      <c r="D1458" t="s">
        <v>193</v>
      </c>
      <c r="E1458" t="s">
        <v>180</v>
      </c>
      <c r="F1458">
        <v>2025</v>
      </c>
      <c r="G1458">
        <v>0.27765590441742799</v>
      </c>
      <c r="H1458" t="b">
        <v>0</v>
      </c>
      <c r="I1458">
        <v>1</v>
      </c>
    </row>
    <row r="1459" spans="1:9" x14ac:dyDescent="0.25">
      <c r="A1459" t="s">
        <v>178</v>
      </c>
      <c r="B1459" t="s">
        <v>214</v>
      </c>
      <c r="C1459" t="s">
        <v>190</v>
      </c>
      <c r="D1459" t="s">
        <v>193</v>
      </c>
      <c r="E1459" t="s">
        <v>180</v>
      </c>
      <c r="F1459">
        <v>2030</v>
      </c>
      <c r="G1459">
        <v>0.30372410065169603</v>
      </c>
      <c r="H1459" t="b">
        <v>0</v>
      </c>
      <c r="I1459">
        <v>1</v>
      </c>
    </row>
    <row r="1460" spans="1:9" x14ac:dyDescent="0.25">
      <c r="A1460" t="s">
        <v>178</v>
      </c>
      <c r="B1460" t="s">
        <v>214</v>
      </c>
      <c r="C1460" t="s">
        <v>190</v>
      </c>
      <c r="D1460" t="s">
        <v>193</v>
      </c>
      <c r="E1460" t="s">
        <v>180</v>
      </c>
      <c r="F1460">
        <v>2035</v>
      </c>
      <c r="G1460">
        <v>0.166176816183533</v>
      </c>
      <c r="H1460" t="b">
        <v>0</v>
      </c>
      <c r="I1460">
        <v>1</v>
      </c>
    </row>
    <row r="1461" spans="1:9" x14ac:dyDescent="0.25">
      <c r="A1461" t="s">
        <v>178</v>
      </c>
      <c r="B1461" t="s">
        <v>214</v>
      </c>
      <c r="C1461" t="s">
        <v>190</v>
      </c>
      <c r="D1461" t="s">
        <v>193</v>
      </c>
      <c r="E1461" t="s">
        <v>180</v>
      </c>
      <c r="F1461">
        <v>2050</v>
      </c>
      <c r="G1461">
        <v>2.9353692782222E-2</v>
      </c>
      <c r="H1461" t="b">
        <v>0</v>
      </c>
      <c r="I1461">
        <v>1</v>
      </c>
    </row>
    <row r="1462" spans="1:9" x14ac:dyDescent="0.25">
      <c r="A1462" t="s">
        <v>178</v>
      </c>
      <c r="B1462" t="s">
        <v>214</v>
      </c>
      <c r="C1462" t="s">
        <v>190</v>
      </c>
      <c r="D1462" t="s">
        <v>194</v>
      </c>
      <c r="E1462" t="s">
        <v>180</v>
      </c>
      <c r="F1462">
        <v>2015</v>
      </c>
      <c r="G1462">
        <v>7.8910459757190014E-3</v>
      </c>
      <c r="H1462" t="b">
        <v>0</v>
      </c>
      <c r="I1462">
        <v>1</v>
      </c>
    </row>
    <row r="1463" spans="1:9" x14ac:dyDescent="0.25">
      <c r="A1463" t="s">
        <v>178</v>
      </c>
      <c r="B1463" t="s">
        <v>214</v>
      </c>
      <c r="C1463" t="s">
        <v>190</v>
      </c>
      <c r="D1463" t="s">
        <v>194</v>
      </c>
      <c r="E1463" t="s">
        <v>180</v>
      </c>
      <c r="F1463">
        <v>2020</v>
      </c>
      <c r="G1463">
        <v>1.5480783559719E-2</v>
      </c>
      <c r="H1463" t="b">
        <v>0</v>
      </c>
      <c r="I1463">
        <v>1</v>
      </c>
    </row>
    <row r="1464" spans="1:9" x14ac:dyDescent="0.25">
      <c r="A1464" t="s">
        <v>178</v>
      </c>
      <c r="B1464" t="s">
        <v>214</v>
      </c>
      <c r="C1464" t="s">
        <v>190</v>
      </c>
      <c r="D1464" t="s">
        <v>194</v>
      </c>
      <c r="E1464" t="s">
        <v>180</v>
      </c>
      <c r="F1464">
        <v>2025</v>
      </c>
      <c r="G1464">
        <v>2.3067491480830999E-2</v>
      </c>
      <c r="H1464" t="b">
        <v>0</v>
      </c>
      <c r="I1464">
        <v>1</v>
      </c>
    </row>
    <row r="1465" spans="1:9" x14ac:dyDescent="0.25">
      <c r="A1465" t="s">
        <v>178</v>
      </c>
      <c r="B1465" t="s">
        <v>214</v>
      </c>
      <c r="C1465" t="s">
        <v>190</v>
      </c>
      <c r="D1465" t="s">
        <v>194</v>
      </c>
      <c r="E1465" t="s">
        <v>180</v>
      </c>
      <c r="F1465">
        <v>2030</v>
      </c>
      <c r="G1465">
        <v>2.2626829344243E-2</v>
      </c>
      <c r="H1465" t="b">
        <v>0</v>
      </c>
      <c r="I1465">
        <v>1</v>
      </c>
    </row>
    <row r="1466" spans="1:9" x14ac:dyDescent="0.25">
      <c r="A1466" t="s">
        <v>178</v>
      </c>
      <c r="B1466" t="s">
        <v>214</v>
      </c>
      <c r="C1466" t="s">
        <v>190</v>
      </c>
      <c r="D1466" t="s">
        <v>194</v>
      </c>
      <c r="E1466" t="s">
        <v>180</v>
      </c>
      <c r="F1466">
        <v>2035</v>
      </c>
      <c r="G1466">
        <v>2.206750696487E-2</v>
      </c>
      <c r="H1466" t="b">
        <v>0</v>
      </c>
      <c r="I1466">
        <v>1</v>
      </c>
    </row>
    <row r="1467" spans="1:9" x14ac:dyDescent="0.25">
      <c r="A1467" t="s">
        <v>178</v>
      </c>
      <c r="B1467" t="s">
        <v>214</v>
      </c>
      <c r="C1467" t="s">
        <v>190</v>
      </c>
      <c r="D1467" t="s">
        <v>194</v>
      </c>
      <c r="E1467" t="s">
        <v>180</v>
      </c>
      <c r="F1467">
        <v>2040</v>
      </c>
      <c r="G1467">
        <v>2.1264689764698998E-2</v>
      </c>
      <c r="H1467" t="b">
        <v>0</v>
      </c>
      <c r="I1467">
        <v>1</v>
      </c>
    </row>
    <row r="1468" spans="1:9" x14ac:dyDescent="0.25">
      <c r="A1468" t="s">
        <v>178</v>
      </c>
      <c r="B1468" t="s">
        <v>214</v>
      </c>
      <c r="C1468" t="s">
        <v>190</v>
      </c>
      <c r="D1468" t="s">
        <v>194</v>
      </c>
      <c r="E1468" t="s">
        <v>180</v>
      </c>
      <c r="F1468">
        <v>2045</v>
      </c>
      <c r="G1468">
        <v>2.0351907575193999E-2</v>
      </c>
      <c r="H1468" t="b">
        <v>0</v>
      </c>
      <c r="I1468">
        <v>1</v>
      </c>
    </row>
    <row r="1469" spans="1:9" x14ac:dyDescent="0.25">
      <c r="A1469" t="s">
        <v>178</v>
      </c>
      <c r="B1469" t="s">
        <v>214</v>
      </c>
      <c r="C1469" t="s">
        <v>190</v>
      </c>
      <c r="D1469" t="s">
        <v>194</v>
      </c>
      <c r="E1469" t="s">
        <v>180</v>
      </c>
      <c r="F1469">
        <v>2050</v>
      </c>
      <c r="G1469">
        <v>1.9576042714115002E-2</v>
      </c>
      <c r="H1469" t="b">
        <v>0</v>
      </c>
      <c r="I1469">
        <v>1</v>
      </c>
    </row>
    <row r="1470" spans="1:9" x14ac:dyDescent="0.25">
      <c r="A1470" t="s">
        <v>178</v>
      </c>
      <c r="B1470" t="s">
        <v>214</v>
      </c>
      <c r="C1470" t="s">
        <v>190</v>
      </c>
      <c r="D1470" t="s">
        <v>198</v>
      </c>
      <c r="E1470" t="s">
        <v>180</v>
      </c>
      <c r="F1470">
        <v>2015</v>
      </c>
      <c r="G1470">
        <v>0.25490233439999999</v>
      </c>
      <c r="H1470" t="b">
        <v>0</v>
      </c>
      <c r="I1470">
        <v>1</v>
      </c>
    </row>
    <row r="1471" spans="1:9" x14ac:dyDescent="0.25">
      <c r="A1471" t="s">
        <v>178</v>
      </c>
      <c r="B1471" t="s">
        <v>214</v>
      </c>
      <c r="C1471" t="s">
        <v>190</v>
      </c>
      <c r="D1471" t="s">
        <v>198</v>
      </c>
      <c r="E1471" t="s">
        <v>180</v>
      </c>
      <c r="F1471">
        <v>2020</v>
      </c>
      <c r="G1471">
        <v>0.25490233439999999</v>
      </c>
      <c r="H1471" t="b">
        <v>0</v>
      </c>
      <c r="I1471">
        <v>1</v>
      </c>
    </row>
    <row r="1472" spans="1:9" x14ac:dyDescent="0.25">
      <c r="A1472" t="s">
        <v>178</v>
      </c>
      <c r="B1472" t="s">
        <v>214</v>
      </c>
      <c r="C1472" t="s">
        <v>190</v>
      </c>
      <c r="D1472" t="s">
        <v>198</v>
      </c>
      <c r="E1472" t="s">
        <v>180</v>
      </c>
      <c r="F1472">
        <v>2025</v>
      </c>
      <c r="G1472">
        <v>0.239807357906452</v>
      </c>
      <c r="H1472" t="b">
        <v>0</v>
      </c>
      <c r="I1472">
        <v>1</v>
      </c>
    </row>
    <row r="1473" spans="1:9" x14ac:dyDescent="0.25">
      <c r="A1473" t="s">
        <v>178</v>
      </c>
      <c r="B1473" t="s">
        <v>214</v>
      </c>
      <c r="C1473" t="s">
        <v>190</v>
      </c>
      <c r="D1473" t="s">
        <v>198</v>
      </c>
      <c r="E1473" t="s">
        <v>180</v>
      </c>
      <c r="F1473">
        <v>2030</v>
      </c>
      <c r="G1473">
        <v>0.18032864455874101</v>
      </c>
      <c r="H1473" t="b">
        <v>0</v>
      </c>
      <c r="I1473">
        <v>1</v>
      </c>
    </row>
    <row r="1474" spans="1:9" x14ac:dyDescent="0.25">
      <c r="A1474" t="s">
        <v>178</v>
      </c>
      <c r="B1474" t="s">
        <v>214</v>
      </c>
      <c r="C1474" t="s">
        <v>190</v>
      </c>
      <c r="D1474" t="s">
        <v>198</v>
      </c>
      <c r="E1474" t="s">
        <v>180</v>
      </c>
      <c r="F1474">
        <v>2035</v>
      </c>
      <c r="G1474">
        <v>0.105980252874102</v>
      </c>
      <c r="H1474" t="b">
        <v>0</v>
      </c>
      <c r="I1474">
        <v>1</v>
      </c>
    </row>
    <row r="1475" spans="1:9" x14ac:dyDescent="0.25">
      <c r="A1475" t="s">
        <v>178</v>
      </c>
      <c r="B1475" t="s">
        <v>214</v>
      </c>
      <c r="C1475" t="s">
        <v>190</v>
      </c>
      <c r="D1475" t="s">
        <v>198</v>
      </c>
      <c r="E1475" t="s">
        <v>180</v>
      </c>
      <c r="F1475">
        <v>2040</v>
      </c>
      <c r="G1475">
        <v>2.9739356673855001E-2</v>
      </c>
      <c r="H1475" t="b">
        <v>0</v>
      </c>
      <c r="I1475">
        <v>1</v>
      </c>
    </row>
    <row r="1476" spans="1:9" x14ac:dyDescent="0.25">
      <c r="A1476" t="s">
        <v>178</v>
      </c>
      <c r="B1476" t="s">
        <v>214</v>
      </c>
      <c r="C1476" t="s">
        <v>190</v>
      </c>
      <c r="D1476" t="s">
        <v>195</v>
      </c>
      <c r="E1476" t="s">
        <v>180</v>
      </c>
      <c r="F1476">
        <v>2015</v>
      </c>
      <c r="G1476">
        <v>7.3892709384116004E-2</v>
      </c>
      <c r="H1476" t="b">
        <v>0</v>
      </c>
      <c r="I1476">
        <v>1</v>
      </c>
    </row>
    <row r="1477" spans="1:9" x14ac:dyDescent="0.25">
      <c r="A1477" t="s">
        <v>178</v>
      </c>
      <c r="B1477" t="s">
        <v>214</v>
      </c>
      <c r="C1477" t="s">
        <v>190</v>
      </c>
      <c r="D1477" t="s">
        <v>195</v>
      </c>
      <c r="E1477" t="s">
        <v>180</v>
      </c>
      <c r="F1477">
        <v>2020</v>
      </c>
      <c r="G1477">
        <v>6.2808802976476008E-2</v>
      </c>
      <c r="H1477" t="b">
        <v>0</v>
      </c>
      <c r="I1477">
        <v>1</v>
      </c>
    </row>
    <row r="1478" spans="1:9" x14ac:dyDescent="0.25">
      <c r="A1478" t="s">
        <v>178</v>
      </c>
      <c r="B1478" t="s">
        <v>214</v>
      </c>
      <c r="C1478" t="s">
        <v>190</v>
      </c>
      <c r="D1478" t="s">
        <v>196</v>
      </c>
      <c r="E1478" t="s">
        <v>180</v>
      </c>
      <c r="F1478">
        <v>2025</v>
      </c>
      <c r="G1478">
        <v>0.16350873757341999</v>
      </c>
      <c r="H1478" t="b">
        <v>0</v>
      </c>
      <c r="I1478">
        <v>1</v>
      </c>
    </row>
    <row r="1479" spans="1:9" x14ac:dyDescent="0.25">
      <c r="A1479" t="s">
        <v>178</v>
      </c>
      <c r="B1479" t="s">
        <v>214</v>
      </c>
      <c r="C1479" t="s">
        <v>190</v>
      </c>
      <c r="D1479" t="s">
        <v>196</v>
      </c>
      <c r="E1479" t="s">
        <v>180</v>
      </c>
      <c r="F1479">
        <v>2030</v>
      </c>
      <c r="G1479">
        <v>0.41611761688309001</v>
      </c>
      <c r="H1479" t="b">
        <v>0</v>
      </c>
      <c r="I1479">
        <v>1</v>
      </c>
    </row>
    <row r="1480" spans="1:9" x14ac:dyDescent="0.25">
      <c r="A1480" t="s">
        <v>178</v>
      </c>
      <c r="B1480" t="s">
        <v>214</v>
      </c>
      <c r="C1480" t="s">
        <v>190</v>
      </c>
      <c r="D1480" t="s">
        <v>196</v>
      </c>
      <c r="E1480" t="s">
        <v>180</v>
      </c>
      <c r="F1480">
        <v>2035</v>
      </c>
      <c r="G1480">
        <v>0.62604629095933706</v>
      </c>
      <c r="H1480" t="b">
        <v>0</v>
      </c>
      <c r="I1480">
        <v>1</v>
      </c>
    </row>
    <row r="1481" spans="1:9" x14ac:dyDescent="0.25">
      <c r="A1481" t="s">
        <v>178</v>
      </c>
      <c r="B1481" t="s">
        <v>214</v>
      </c>
      <c r="C1481" t="s">
        <v>190</v>
      </c>
      <c r="D1481" t="s">
        <v>196</v>
      </c>
      <c r="E1481" t="s">
        <v>180</v>
      </c>
      <c r="F1481">
        <v>2040</v>
      </c>
      <c r="G1481">
        <v>0.91539006901814512</v>
      </c>
      <c r="H1481" t="b">
        <v>0</v>
      </c>
      <c r="I1481">
        <v>1</v>
      </c>
    </row>
    <row r="1482" spans="1:9" x14ac:dyDescent="0.25">
      <c r="A1482" t="s">
        <v>178</v>
      </c>
      <c r="B1482" t="s">
        <v>214</v>
      </c>
      <c r="C1482" t="s">
        <v>190</v>
      </c>
      <c r="D1482" t="s">
        <v>196</v>
      </c>
      <c r="E1482" t="s">
        <v>180</v>
      </c>
      <c r="F1482">
        <v>2045</v>
      </c>
      <c r="G1482">
        <v>0.92292490799688509</v>
      </c>
      <c r="H1482" t="b">
        <v>0</v>
      </c>
      <c r="I1482">
        <v>1</v>
      </c>
    </row>
    <row r="1483" spans="1:9" x14ac:dyDescent="0.25">
      <c r="A1483" t="s">
        <v>178</v>
      </c>
      <c r="B1483" t="s">
        <v>214</v>
      </c>
      <c r="C1483" t="s">
        <v>190</v>
      </c>
      <c r="D1483" t="s">
        <v>196</v>
      </c>
      <c r="E1483" t="s">
        <v>180</v>
      </c>
      <c r="F1483">
        <v>2050</v>
      </c>
      <c r="G1483">
        <v>0.92860087373227707</v>
      </c>
      <c r="H1483" t="b">
        <v>0</v>
      </c>
      <c r="I1483">
        <v>1</v>
      </c>
    </row>
    <row r="1484" spans="1:9" x14ac:dyDescent="0.25">
      <c r="A1484" t="s">
        <v>178</v>
      </c>
      <c r="B1484" t="s">
        <v>214</v>
      </c>
      <c r="C1484" t="s">
        <v>190</v>
      </c>
      <c r="D1484" t="s">
        <v>199</v>
      </c>
      <c r="E1484" t="s">
        <v>180</v>
      </c>
      <c r="F1484">
        <v>2015</v>
      </c>
      <c r="G1484">
        <v>6.8692545450723008E-2</v>
      </c>
      <c r="H1484" t="b">
        <v>0</v>
      </c>
      <c r="I1484">
        <v>1</v>
      </c>
    </row>
    <row r="1485" spans="1:9" x14ac:dyDescent="0.25">
      <c r="A1485" t="s">
        <v>178</v>
      </c>
      <c r="B1485" t="s">
        <v>214</v>
      </c>
      <c r="C1485" t="s">
        <v>190</v>
      </c>
      <c r="D1485" t="s">
        <v>199</v>
      </c>
      <c r="E1485" t="s">
        <v>180</v>
      </c>
      <c r="F1485">
        <v>2020</v>
      </c>
      <c r="G1485">
        <v>6.8692545450723008E-2</v>
      </c>
      <c r="H1485" t="b">
        <v>0</v>
      </c>
      <c r="I1485">
        <v>1</v>
      </c>
    </row>
    <row r="1486" spans="1:9" x14ac:dyDescent="0.25">
      <c r="A1486" t="s">
        <v>178</v>
      </c>
      <c r="B1486" t="s">
        <v>214</v>
      </c>
      <c r="C1486" t="s">
        <v>190</v>
      </c>
      <c r="D1486" t="s">
        <v>199</v>
      </c>
      <c r="E1486" t="s">
        <v>180</v>
      </c>
      <c r="F1486">
        <v>2025</v>
      </c>
      <c r="G1486">
        <v>6.8633588218279001E-2</v>
      </c>
      <c r="H1486" t="b">
        <v>0</v>
      </c>
      <c r="I1486">
        <v>1</v>
      </c>
    </row>
    <row r="1487" spans="1:9" x14ac:dyDescent="0.25">
      <c r="A1487" t="s">
        <v>178</v>
      </c>
      <c r="B1487" t="s">
        <v>214</v>
      </c>
      <c r="C1487" t="s">
        <v>190</v>
      </c>
      <c r="D1487" t="s">
        <v>199</v>
      </c>
      <c r="E1487" t="s">
        <v>180</v>
      </c>
      <c r="F1487">
        <v>2030</v>
      </c>
      <c r="G1487">
        <v>6.5538333514996008E-2</v>
      </c>
      <c r="H1487" t="b">
        <v>0</v>
      </c>
      <c r="I1487">
        <v>1</v>
      </c>
    </row>
    <row r="1488" spans="1:9" x14ac:dyDescent="0.25">
      <c r="A1488" t="s">
        <v>178</v>
      </c>
      <c r="B1488" t="s">
        <v>214</v>
      </c>
      <c r="C1488" t="s">
        <v>190</v>
      </c>
      <c r="D1488" t="s">
        <v>199</v>
      </c>
      <c r="E1488" t="s">
        <v>180</v>
      </c>
      <c r="F1488">
        <v>2035</v>
      </c>
      <c r="G1488">
        <v>0.42673399434127701</v>
      </c>
      <c r="H1488" t="b">
        <v>0</v>
      </c>
      <c r="I1488">
        <v>1</v>
      </c>
    </row>
    <row r="1489" spans="1:9" x14ac:dyDescent="0.25">
      <c r="A1489" t="s">
        <v>178</v>
      </c>
      <c r="B1489" t="s">
        <v>214</v>
      </c>
      <c r="C1489" t="s">
        <v>190</v>
      </c>
      <c r="D1489" t="s">
        <v>199</v>
      </c>
      <c r="E1489" t="s">
        <v>180</v>
      </c>
      <c r="F1489">
        <v>2040</v>
      </c>
      <c r="G1489">
        <v>1.1112739762747179</v>
      </c>
      <c r="H1489" t="b">
        <v>0</v>
      </c>
      <c r="I1489">
        <v>1</v>
      </c>
    </row>
    <row r="1490" spans="1:9" x14ac:dyDescent="0.25">
      <c r="A1490" t="s">
        <v>178</v>
      </c>
      <c r="B1490" t="s">
        <v>214</v>
      </c>
      <c r="C1490" t="s">
        <v>190</v>
      </c>
      <c r="D1490" t="s">
        <v>199</v>
      </c>
      <c r="E1490" t="s">
        <v>180</v>
      </c>
      <c r="F1490">
        <v>2045</v>
      </c>
      <c r="G1490">
        <v>1.1112739762747179</v>
      </c>
      <c r="H1490" t="b">
        <v>0</v>
      </c>
      <c r="I1490">
        <v>1</v>
      </c>
    </row>
    <row r="1491" spans="1:9" x14ac:dyDescent="0.25">
      <c r="A1491" t="s">
        <v>178</v>
      </c>
      <c r="B1491" t="s">
        <v>214</v>
      </c>
      <c r="C1491" t="s">
        <v>190</v>
      </c>
      <c r="D1491" t="s">
        <v>199</v>
      </c>
      <c r="E1491" t="s">
        <v>180</v>
      </c>
      <c r="F1491">
        <v>2050</v>
      </c>
      <c r="G1491">
        <v>1.1112739762747179</v>
      </c>
      <c r="H1491" t="b">
        <v>0</v>
      </c>
      <c r="I1491">
        <v>1</v>
      </c>
    </row>
    <row r="1492" spans="1:9" x14ac:dyDescent="0.25">
      <c r="A1492" t="s">
        <v>178</v>
      </c>
      <c r="B1492" t="s">
        <v>214</v>
      </c>
      <c r="C1492" t="s">
        <v>190</v>
      </c>
      <c r="D1492" t="s">
        <v>197</v>
      </c>
      <c r="E1492" t="s">
        <v>180</v>
      </c>
      <c r="F1492">
        <v>2015</v>
      </c>
      <c r="G1492">
        <v>4.0573330638050013E-2</v>
      </c>
      <c r="H1492" t="b">
        <v>0</v>
      </c>
      <c r="I1492">
        <v>1</v>
      </c>
    </row>
    <row r="1493" spans="1:9" x14ac:dyDescent="0.25">
      <c r="A1493" t="s">
        <v>178</v>
      </c>
      <c r="B1493" t="s">
        <v>214</v>
      </c>
      <c r="C1493" t="s">
        <v>190</v>
      </c>
      <c r="D1493" t="s">
        <v>197</v>
      </c>
      <c r="E1493" t="s">
        <v>180</v>
      </c>
      <c r="F1493">
        <v>2020</v>
      </c>
      <c r="G1493">
        <v>0.51770445160101608</v>
      </c>
      <c r="H1493" t="b">
        <v>0</v>
      </c>
      <c r="I1493">
        <v>1</v>
      </c>
    </row>
    <row r="1494" spans="1:9" x14ac:dyDescent="0.25">
      <c r="A1494" t="s">
        <v>178</v>
      </c>
      <c r="B1494" t="s">
        <v>214</v>
      </c>
      <c r="C1494" t="s">
        <v>190</v>
      </c>
      <c r="D1494" t="s">
        <v>197</v>
      </c>
      <c r="E1494" t="s">
        <v>180</v>
      </c>
      <c r="F1494">
        <v>2025</v>
      </c>
      <c r="G1494">
        <v>0.99365667944451808</v>
      </c>
      <c r="H1494" t="b">
        <v>0</v>
      </c>
      <c r="I1494">
        <v>1</v>
      </c>
    </row>
    <row r="1495" spans="1:9" x14ac:dyDescent="0.25">
      <c r="A1495" t="s">
        <v>178</v>
      </c>
      <c r="B1495" t="s">
        <v>214</v>
      </c>
      <c r="C1495" t="s">
        <v>190</v>
      </c>
      <c r="D1495" t="s">
        <v>197</v>
      </c>
      <c r="E1495" t="s">
        <v>180</v>
      </c>
      <c r="F1495">
        <v>2030</v>
      </c>
      <c r="G1495">
        <v>1.371504552356688</v>
      </c>
      <c r="H1495" t="b">
        <v>0</v>
      </c>
      <c r="I1495">
        <v>1</v>
      </c>
    </row>
    <row r="1496" spans="1:9" x14ac:dyDescent="0.25">
      <c r="A1496" t="s">
        <v>178</v>
      </c>
      <c r="B1496" t="s">
        <v>214</v>
      </c>
      <c r="C1496" t="s">
        <v>190</v>
      </c>
      <c r="D1496" t="s">
        <v>197</v>
      </c>
      <c r="E1496" t="s">
        <v>180</v>
      </c>
      <c r="F1496">
        <v>2035</v>
      </c>
      <c r="G1496">
        <v>1.717672035466419</v>
      </c>
      <c r="H1496" t="b">
        <v>0</v>
      </c>
      <c r="I1496">
        <v>1</v>
      </c>
    </row>
    <row r="1497" spans="1:9" x14ac:dyDescent="0.25">
      <c r="A1497" t="s">
        <v>178</v>
      </c>
      <c r="B1497" t="s">
        <v>214</v>
      </c>
      <c r="C1497" t="s">
        <v>190</v>
      </c>
      <c r="D1497" t="s">
        <v>197</v>
      </c>
      <c r="E1497" t="s">
        <v>180</v>
      </c>
      <c r="F1497">
        <v>2040</v>
      </c>
      <c r="G1497">
        <v>1.717672035466419</v>
      </c>
      <c r="H1497" t="b">
        <v>0</v>
      </c>
      <c r="I1497">
        <v>1</v>
      </c>
    </row>
    <row r="1498" spans="1:9" x14ac:dyDescent="0.25">
      <c r="A1498" t="s">
        <v>178</v>
      </c>
      <c r="B1498" t="s">
        <v>214</v>
      </c>
      <c r="C1498" t="s">
        <v>190</v>
      </c>
      <c r="D1498" t="s">
        <v>197</v>
      </c>
      <c r="E1498" t="s">
        <v>180</v>
      </c>
      <c r="F1498">
        <v>2045</v>
      </c>
      <c r="G1498">
        <v>1.7168148032352</v>
      </c>
      <c r="H1498" t="b">
        <v>0</v>
      </c>
      <c r="I1498">
        <v>1</v>
      </c>
    </row>
    <row r="1499" spans="1:9" x14ac:dyDescent="0.25">
      <c r="A1499" t="s">
        <v>178</v>
      </c>
      <c r="B1499" t="s">
        <v>214</v>
      </c>
      <c r="C1499" t="s">
        <v>190</v>
      </c>
      <c r="D1499" t="s">
        <v>197</v>
      </c>
      <c r="E1499" t="s">
        <v>180</v>
      </c>
      <c r="F1499">
        <v>2050</v>
      </c>
      <c r="G1499">
        <v>1.7168148032352</v>
      </c>
      <c r="H1499" t="b">
        <v>0</v>
      </c>
      <c r="I149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F19" sqref="F19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0.08</v>
      </c>
      <c r="C4">
        <v>0.08</v>
      </c>
      <c r="D4">
        <v>0.05</v>
      </c>
    </row>
    <row r="5" spans="1:9" x14ac:dyDescent="0.25">
      <c r="A5" t="s">
        <v>33</v>
      </c>
      <c r="B5">
        <v>0.08</v>
      </c>
      <c r="C5">
        <v>0.08</v>
      </c>
      <c r="D5">
        <v>0.05</v>
      </c>
    </row>
    <row r="6" spans="1:9" x14ac:dyDescent="0.25">
      <c r="A6" t="s">
        <v>34</v>
      </c>
      <c r="B6">
        <v>0.08</v>
      </c>
      <c r="C6">
        <v>0.08</v>
      </c>
      <c r="D6">
        <v>0.05</v>
      </c>
    </row>
    <row r="7" spans="1:9" x14ac:dyDescent="0.25">
      <c r="A7" s="2" t="s">
        <v>59</v>
      </c>
      <c r="B7" s="2">
        <v>0.08</v>
      </c>
      <c r="C7" s="2">
        <v>0.08</v>
      </c>
      <c r="D7" s="2">
        <v>0.05</v>
      </c>
      <c r="E7" s="11" t="s">
        <v>163</v>
      </c>
    </row>
    <row r="8" spans="1:9" x14ac:dyDescent="0.25">
      <c r="A8" t="s">
        <v>35</v>
      </c>
      <c r="B8">
        <v>0.08</v>
      </c>
      <c r="C8">
        <v>0.08</v>
      </c>
      <c r="D8">
        <v>0.05</v>
      </c>
    </row>
    <row r="9" spans="1:9" x14ac:dyDescent="0.25">
      <c r="A9" t="s">
        <v>36</v>
      </c>
      <c r="B9">
        <v>0.08</v>
      </c>
      <c r="C9">
        <v>0.08</v>
      </c>
      <c r="D9">
        <v>0.05</v>
      </c>
    </row>
    <row r="10" spans="1:9" x14ac:dyDescent="0.25">
      <c r="A10" t="s">
        <v>37</v>
      </c>
      <c r="B10">
        <v>0.08</v>
      </c>
      <c r="C10">
        <v>0.08</v>
      </c>
      <c r="D10">
        <v>0.05</v>
      </c>
    </row>
    <row r="11" spans="1:9" x14ac:dyDescent="0.25">
      <c r="A11" t="s">
        <v>55</v>
      </c>
      <c r="B11">
        <v>0.08</v>
      </c>
      <c r="C11">
        <v>0.08</v>
      </c>
      <c r="D11">
        <v>0.05</v>
      </c>
    </row>
    <row r="12" spans="1:9" x14ac:dyDescent="0.25">
      <c r="A12" t="s">
        <v>38</v>
      </c>
      <c r="B12">
        <v>0.08</v>
      </c>
      <c r="C12">
        <v>0.08</v>
      </c>
      <c r="D12">
        <v>0.05</v>
      </c>
    </row>
    <row r="13" spans="1:9" x14ac:dyDescent="0.25">
      <c r="A13" t="s">
        <v>39</v>
      </c>
      <c r="B13">
        <v>0.08</v>
      </c>
      <c r="C13">
        <v>0.08</v>
      </c>
      <c r="D13">
        <v>0.05</v>
      </c>
    </row>
    <row r="14" spans="1:9" x14ac:dyDescent="0.25">
      <c r="A14" t="s">
        <v>40</v>
      </c>
      <c r="B14">
        <v>0.08</v>
      </c>
      <c r="C14">
        <v>0.08</v>
      </c>
      <c r="D14">
        <v>0.05</v>
      </c>
    </row>
    <row r="15" spans="1:9" x14ac:dyDescent="0.25">
      <c r="A15" t="s">
        <v>41</v>
      </c>
      <c r="B15">
        <v>0.08</v>
      </c>
      <c r="C15">
        <v>0.08</v>
      </c>
      <c r="D15">
        <v>0.05</v>
      </c>
    </row>
    <row r="16" spans="1:9" x14ac:dyDescent="0.25">
      <c r="A16" t="s">
        <v>42</v>
      </c>
      <c r="B16">
        <v>0.08</v>
      </c>
      <c r="C16">
        <v>0.08</v>
      </c>
      <c r="D16">
        <v>0.05</v>
      </c>
    </row>
    <row r="17" spans="1:4" x14ac:dyDescent="0.25">
      <c r="A17" t="s">
        <v>43</v>
      </c>
      <c r="B17">
        <v>0.08</v>
      </c>
      <c r="C17">
        <v>0.08</v>
      </c>
      <c r="D17">
        <v>0.05</v>
      </c>
    </row>
    <row r="18" spans="1:4" x14ac:dyDescent="0.25">
      <c r="A18" t="s">
        <v>44</v>
      </c>
      <c r="B18">
        <v>0.08</v>
      </c>
      <c r="C18">
        <v>0.08</v>
      </c>
      <c r="D18">
        <v>0.05</v>
      </c>
    </row>
    <row r="19" spans="1:4" x14ac:dyDescent="0.25">
      <c r="A19" t="s">
        <v>45</v>
      </c>
      <c r="B19">
        <v>0.08</v>
      </c>
      <c r="C19">
        <v>0.08</v>
      </c>
      <c r="D19">
        <v>0.05</v>
      </c>
    </row>
    <row r="20" spans="1:4" x14ac:dyDescent="0.25">
      <c r="A20" t="s">
        <v>56</v>
      </c>
      <c r="B20">
        <v>0.08</v>
      </c>
      <c r="C20">
        <v>0.08</v>
      </c>
      <c r="D20">
        <v>0.05</v>
      </c>
    </row>
    <row r="21" spans="1:4" x14ac:dyDescent="0.25">
      <c r="A21" s="2" t="s">
        <v>46</v>
      </c>
      <c r="B21" s="2">
        <v>0.08</v>
      </c>
      <c r="C21" s="2">
        <v>0.08</v>
      </c>
      <c r="D21" s="2">
        <v>0.05</v>
      </c>
    </row>
    <row r="22" spans="1:4" x14ac:dyDescent="0.25">
      <c r="A22" s="2" t="s">
        <v>57</v>
      </c>
      <c r="B22" s="2">
        <v>0.08</v>
      </c>
      <c r="C22" s="2">
        <v>0.08</v>
      </c>
      <c r="D22" s="2">
        <v>0.05</v>
      </c>
    </row>
    <row r="23" spans="1:4" x14ac:dyDescent="0.25">
      <c r="A23" s="2" t="s">
        <v>60</v>
      </c>
      <c r="B23" s="2">
        <v>0.08</v>
      </c>
      <c r="C23" s="2">
        <v>0.08</v>
      </c>
      <c r="D23" s="2">
        <v>0.05</v>
      </c>
    </row>
    <row r="24" spans="1:4" x14ac:dyDescent="0.25">
      <c r="A24" t="s">
        <v>47</v>
      </c>
      <c r="B24">
        <v>0.08</v>
      </c>
      <c r="C24">
        <v>0.08</v>
      </c>
      <c r="D24">
        <v>0.05</v>
      </c>
    </row>
    <row r="25" spans="1:4" x14ac:dyDescent="0.25">
      <c r="A25" t="s">
        <v>48</v>
      </c>
      <c r="B25">
        <v>0.08</v>
      </c>
      <c r="C25">
        <v>0.08</v>
      </c>
      <c r="D25">
        <v>0.05</v>
      </c>
    </row>
    <row r="26" spans="1:4" x14ac:dyDescent="0.25">
      <c r="A26" t="s">
        <v>49</v>
      </c>
      <c r="B26">
        <v>0.08</v>
      </c>
      <c r="C26">
        <v>0.08</v>
      </c>
      <c r="D26">
        <v>0.05</v>
      </c>
    </row>
    <row r="27" spans="1:4" x14ac:dyDescent="0.25">
      <c r="A27" t="s">
        <v>50</v>
      </c>
      <c r="B27">
        <v>0.08</v>
      </c>
      <c r="C27">
        <v>0.08</v>
      </c>
      <c r="D27">
        <v>0.05</v>
      </c>
    </row>
    <row r="28" spans="1:4" x14ac:dyDescent="0.25">
      <c r="A28" t="s">
        <v>51</v>
      </c>
      <c r="B28">
        <v>0.08</v>
      </c>
      <c r="C28">
        <v>0.08</v>
      </c>
      <c r="D28">
        <v>0.05</v>
      </c>
    </row>
    <row r="29" spans="1:4" x14ac:dyDescent="0.25">
      <c r="A29" t="s">
        <v>52</v>
      </c>
      <c r="B29">
        <v>0.08</v>
      </c>
      <c r="C29">
        <v>0.08</v>
      </c>
      <c r="D29">
        <v>0.05</v>
      </c>
    </row>
    <row r="30" spans="1:4" x14ac:dyDescent="0.25">
      <c r="A30" t="s">
        <v>53</v>
      </c>
      <c r="B30">
        <v>0.08</v>
      </c>
      <c r="C30">
        <v>0.08</v>
      </c>
      <c r="D30">
        <v>0.05</v>
      </c>
    </row>
    <row r="31" spans="1:4" x14ac:dyDescent="0.25">
      <c r="A31" t="s">
        <v>65</v>
      </c>
      <c r="B31">
        <v>0.08</v>
      </c>
      <c r="C31">
        <v>0.08</v>
      </c>
      <c r="D31">
        <v>0.05</v>
      </c>
    </row>
    <row r="32" spans="1:4" x14ac:dyDescent="0.25">
      <c r="A32" t="s">
        <v>58</v>
      </c>
      <c r="B32">
        <v>0.08</v>
      </c>
      <c r="C32">
        <v>0.08</v>
      </c>
      <c r="D32">
        <v>0.05</v>
      </c>
    </row>
    <row r="33" spans="1:5" x14ac:dyDescent="0.25">
      <c r="A33" t="s">
        <v>61</v>
      </c>
      <c r="B33">
        <v>0.08</v>
      </c>
      <c r="C33">
        <v>0.08</v>
      </c>
      <c r="D33">
        <v>0.05</v>
      </c>
    </row>
    <row r="34" spans="1:5" x14ac:dyDescent="0.25">
      <c r="A34" t="s">
        <v>98</v>
      </c>
      <c r="B34">
        <v>0.5</v>
      </c>
      <c r="C34">
        <v>0.5</v>
      </c>
      <c r="D34">
        <v>0.5</v>
      </c>
      <c r="E34" t="s">
        <v>164</v>
      </c>
    </row>
    <row r="35" spans="1:5" x14ac:dyDescent="0.25">
      <c r="A35" t="s">
        <v>99</v>
      </c>
      <c r="B35">
        <v>0.5</v>
      </c>
      <c r="C35">
        <v>0.5</v>
      </c>
      <c r="D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opLeftCell="A10" workbookViewId="0">
      <selection activeCell="B33" sqref="B33:K33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  <row r="33" spans="1:11" x14ac:dyDescent="0.25">
      <c r="A33" t="s">
        <v>42</v>
      </c>
      <c r="B33">
        <f>GDP!C39/GDP!$C39</f>
        <v>1</v>
      </c>
      <c r="C33">
        <f>GDP!D39/GDP!$C39</f>
        <v>1</v>
      </c>
      <c r="D33">
        <f>GDP!E39/GDP!$C39</f>
        <v>0.9767441860465117</v>
      </c>
      <c r="E33">
        <f>GDP!F39/GDP!$C39</f>
        <v>0.95348837209302317</v>
      </c>
      <c r="F33">
        <f>GDP!G39/GDP!$C39</f>
        <v>0.90697674418604657</v>
      </c>
      <c r="G33">
        <f>GDP!H39/GDP!$C39</f>
        <v>0.88372093023255816</v>
      </c>
      <c r="H33">
        <f>GDP!I39/GDP!$C39</f>
        <v>0.86046511627906985</v>
      </c>
      <c r="I33">
        <f>GDP!J39/GDP!$C39</f>
        <v>0.83720930232558144</v>
      </c>
      <c r="J33">
        <f>GDP!K39/GDP!$C39</f>
        <v>0.81395348837209303</v>
      </c>
      <c r="K33">
        <f>GDP!L39/GDP!$C39</f>
        <v>0.79069767441860461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1996-F60A-4309-AA45-76621A3190C6}">
  <dimension ref="A1:AQ4"/>
  <sheetViews>
    <sheetView workbookViewId="0"/>
  </sheetViews>
  <sheetFormatPr defaultRowHeight="15" x14ac:dyDescent="0.25"/>
  <sheetData>
    <row r="1" spans="1:43" x14ac:dyDescent="0.25">
      <c r="A1" s="11" t="s">
        <v>215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1.0086178993265649</v>
      </c>
      <c r="D3">
        <v>1.0084523127122271</v>
      </c>
      <c r="E3">
        <v>1.0084505394831762</v>
      </c>
      <c r="F3">
        <v>1.0081943772290392</v>
      </c>
      <c r="G3">
        <v>1.0080560147552438</v>
      </c>
      <c r="H3">
        <v>1.0076913240203964</v>
      </c>
      <c r="I3">
        <v>1.0074543441450245</v>
      </c>
      <c r="J3">
        <v>1.0104948122190209</v>
      </c>
      <c r="K3">
        <v>1.0102684565430038</v>
      </c>
      <c r="L3">
        <v>1.0100440786447897</v>
      </c>
      <c r="M3">
        <v>1.0098228221566017</v>
      </c>
      <c r="N3">
        <v>1.0096036566632958</v>
      </c>
      <c r="O3">
        <v>1.0093908569800218</v>
      </c>
      <c r="P3">
        <v>1.0091836196438542</v>
      </c>
      <c r="Q3">
        <v>1.0089790728524024</v>
      </c>
      <c r="R3">
        <v>1.0087761951441194</v>
      </c>
      <c r="S3">
        <v>1.0085792866522214</v>
      </c>
      <c r="T3">
        <v>1.008388760155936</v>
      </c>
      <c r="U3">
        <v>1.0082036372691616</v>
      </c>
      <c r="V3">
        <v>1.0080224290555553</v>
      </c>
      <c r="W3">
        <v>1.0078445273046832</v>
      </c>
      <c r="X3">
        <v>1.0076701601590503</v>
      </c>
      <c r="Y3">
        <v>1.0074993458204868</v>
      </c>
      <c r="Z3">
        <v>1.0073320670773274</v>
      </c>
      <c r="AA3">
        <v>1.0071676021027509</v>
      </c>
      <c r="AB3">
        <v>1.0070065161377766</v>
      </c>
      <c r="AC3">
        <v>1.0068499766687384</v>
      </c>
      <c r="AD3">
        <v>1.0066982977628731</v>
      </c>
      <c r="AE3">
        <v>1.0065504599464123</v>
      </c>
      <c r="AF3">
        <v>1.0064055963497593</v>
      </c>
      <c r="AG3">
        <v>1.0062619616298834</v>
      </c>
      <c r="AH3">
        <v>1.0061181571517059</v>
      </c>
      <c r="AI3">
        <v>1.0059732018316765</v>
      </c>
      <c r="AJ3">
        <v>1.0058276871021241</v>
      </c>
      <c r="AK3">
        <v>1.0056837310708158</v>
      </c>
      <c r="AL3">
        <v>1.0055414730492485</v>
      </c>
      <c r="AM3">
        <v>1.0053992466465571</v>
      </c>
      <c r="AN3">
        <v>1.0052567333083722</v>
      </c>
      <c r="AO3">
        <v>1.0051126394298511</v>
      </c>
      <c r="AQ3">
        <f t="shared" ref="AQ3" si="0">PRODUCT(B3:AO3)</f>
        <v>1.3467489352882704</v>
      </c>
    </row>
    <row r="4" spans="1:43" x14ac:dyDescent="0.25">
      <c r="A4" s="15" t="s">
        <v>99</v>
      </c>
      <c r="B4">
        <v>1</v>
      </c>
      <c r="C4">
        <v>1.0102241269982821</v>
      </c>
      <c r="D4">
        <v>1.0101919068025047</v>
      </c>
      <c r="E4">
        <v>1.0101889899033085</v>
      </c>
      <c r="F4">
        <v>1.010113028450599</v>
      </c>
      <c r="G4">
        <v>1.0101762338516982</v>
      </c>
      <c r="H4">
        <v>1.0101467539834594</v>
      </c>
      <c r="I4">
        <v>1.0095298586557584</v>
      </c>
      <c r="J4">
        <v>1.0099197074683803</v>
      </c>
      <c r="K4">
        <v>1.0096795970246721</v>
      </c>
      <c r="L4">
        <v>1.0094357474474749</v>
      </c>
      <c r="M4">
        <v>1.0091909530421925</v>
      </c>
      <c r="N4">
        <v>1.0089441865344162</v>
      </c>
      <c r="O4">
        <v>1.0087288161410142</v>
      </c>
      <c r="P4">
        <v>1.0084984625930382</v>
      </c>
      <c r="Q4">
        <v>1.0082788196936809</v>
      </c>
      <c r="R4">
        <v>1.0080615073359664</v>
      </c>
      <c r="S4">
        <v>1.007850837232471</v>
      </c>
      <c r="T4">
        <v>1.0076476359598803</v>
      </c>
      <c r="U4">
        <v>1.007450951192481</v>
      </c>
      <c r="V4">
        <v>1.0072558409841197</v>
      </c>
      <c r="W4">
        <v>1.007071873313492</v>
      </c>
      <c r="X4">
        <v>1.006891070994947</v>
      </c>
      <c r="Y4">
        <v>1.0067108364550692</v>
      </c>
      <c r="Z4">
        <v>1.006531025672103</v>
      </c>
      <c r="AA4">
        <v>1.0063633946079145</v>
      </c>
      <c r="AB4">
        <v>1.0061888307347562</v>
      </c>
      <c r="AC4">
        <v>1.0060236141156793</v>
      </c>
      <c r="AD4">
        <v>1.0058636281796753</v>
      </c>
      <c r="AE4">
        <v>1.0057126931362292</v>
      </c>
      <c r="AF4">
        <v>1.0055707929579363</v>
      </c>
      <c r="AG4">
        <v>1.0054224480253315</v>
      </c>
      <c r="AH4">
        <v>1.0052732794855739</v>
      </c>
      <c r="AI4">
        <v>1.0051183532943835</v>
      </c>
      <c r="AJ4">
        <v>1.004970796789042</v>
      </c>
      <c r="AK4">
        <v>1.0048247471254759</v>
      </c>
      <c r="AL4">
        <v>1.0046754666011299</v>
      </c>
      <c r="AM4">
        <v>1.0045254590768067</v>
      </c>
      <c r="AN4">
        <v>1.0043728428190941</v>
      </c>
      <c r="AO4">
        <v>1.004231047160604</v>
      </c>
      <c r="AQ4">
        <f>PRODUCT(B4:AO4)</f>
        <v>1.3320566593369829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16" workbookViewId="0">
      <selection activeCell="A33" sqref="A33:K33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  <row r="33" spans="1:12" x14ac:dyDescent="0.25">
      <c r="A33" t="s">
        <v>42</v>
      </c>
      <c r="B33">
        <f>C40/$C40</f>
        <v>1</v>
      </c>
      <c r="C33">
        <f t="shared" ref="C33:K33" si="0">D40/$C40</f>
        <v>1.0135135135135136</v>
      </c>
      <c r="D33">
        <f t="shared" si="0"/>
        <v>1.0135135135135136</v>
      </c>
      <c r="E33">
        <f t="shared" si="0"/>
        <v>1.0360360360360361</v>
      </c>
      <c r="F33">
        <f t="shared" si="0"/>
        <v>1.1486486486486487</v>
      </c>
      <c r="G33">
        <f t="shared" si="0"/>
        <v>1.1936936936936937</v>
      </c>
      <c r="H33">
        <f t="shared" si="0"/>
        <v>1.2387387387387387</v>
      </c>
      <c r="I33">
        <f t="shared" si="0"/>
        <v>1.3513513513513513</v>
      </c>
      <c r="J33">
        <f t="shared" si="0"/>
        <v>1.4414414414414416</v>
      </c>
      <c r="K33">
        <f t="shared" si="0"/>
        <v>1.5315315315315317</v>
      </c>
    </row>
    <row r="36" spans="1:12" x14ac:dyDescent="0.25">
      <c r="A36" s="19" t="s">
        <v>248</v>
      </c>
    </row>
    <row r="37" spans="1:12" x14ac:dyDescent="0.25">
      <c r="A37" s="23"/>
      <c r="B37" s="23">
        <v>2005</v>
      </c>
      <c r="C37" s="12">
        <v>2007</v>
      </c>
      <c r="D37" s="23">
        <v>2010</v>
      </c>
      <c r="E37" s="23">
        <v>2015</v>
      </c>
      <c r="F37" s="23">
        <v>2020</v>
      </c>
      <c r="G37" s="23">
        <v>2025</v>
      </c>
      <c r="H37" s="23">
        <v>2030</v>
      </c>
      <c r="I37" s="23">
        <v>2035</v>
      </c>
      <c r="J37" s="23">
        <v>2040</v>
      </c>
      <c r="K37" s="23">
        <v>2045</v>
      </c>
      <c r="L37" s="23">
        <v>2050</v>
      </c>
    </row>
    <row r="38" spans="1:12" x14ac:dyDescent="0.25">
      <c r="A38" s="24" t="s">
        <v>249</v>
      </c>
      <c r="B38" s="25"/>
      <c r="C38" s="12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25">
      <c r="A39" s="26" t="s">
        <v>250</v>
      </c>
      <c r="B39" s="23">
        <v>4.3</v>
      </c>
      <c r="C39" s="12">
        <v>4.3</v>
      </c>
      <c r="D39" s="23">
        <v>4.3</v>
      </c>
      <c r="E39" s="23">
        <v>4.2</v>
      </c>
      <c r="F39" s="23">
        <v>4.0999999999999996</v>
      </c>
      <c r="G39" s="23">
        <v>3.9</v>
      </c>
      <c r="H39" s="23">
        <v>3.8</v>
      </c>
      <c r="I39" s="23">
        <v>3.7</v>
      </c>
      <c r="J39" s="23">
        <v>3.6</v>
      </c>
      <c r="K39" s="23">
        <v>3.5</v>
      </c>
      <c r="L39" s="23">
        <v>3.4</v>
      </c>
    </row>
    <row r="40" spans="1:12" x14ac:dyDescent="0.25">
      <c r="A40" s="26" t="s">
        <v>251</v>
      </c>
      <c r="B40" s="23">
        <v>44</v>
      </c>
      <c r="C40" s="12">
        <v>44.4</v>
      </c>
      <c r="D40" s="23">
        <v>45</v>
      </c>
      <c r="E40" s="23">
        <v>45</v>
      </c>
      <c r="F40" s="23">
        <v>46</v>
      </c>
      <c r="G40" s="23">
        <v>51</v>
      </c>
      <c r="H40" s="23">
        <v>53</v>
      </c>
      <c r="I40" s="23">
        <v>55</v>
      </c>
      <c r="J40" s="23">
        <v>60</v>
      </c>
      <c r="K40" s="23">
        <v>64</v>
      </c>
      <c r="L40" s="23">
        <v>68</v>
      </c>
    </row>
    <row r="41" spans="1:12" x14ac:dyDescent="0.25">
      <c r="A41" s="26"/>
      <c r="B41" s="23"/>
      <c r="C41" s="12"/>
      <c r="D41" s="23"/>
      <c r="E41" s="23"/>
      <c r="F41" s="23"/>
      <c r="G41" s="23"/>
      <c r="H41" s="23"/>
      <c r="I41" s="23"/>
      <c r="J41" s="23"/>
      <c r="K41" s="23"/>
      <c r="L41" s="23"/>
    </row>
    <row r="42" spans="1:12" x14ac:dyDescent="0.25">
      <c r="A42" s="26"/>
      <c r="B42" s="23"/>
      <c r="C42" s="12"/>
      <c r="D42" s="23"/>
      <c r="E42" s="23"/>
      <c r="F42" s="23"/>
      <c r="G42" s="23"/>
      <c r="H42" s="23"/>
      <c r="I42" s="23"/>
      <c r="J42" s="23"/>
      <c r="K42" s="23"/>
      <c r="L42" s="23"/>
    </row>
  </sheetData>
  <hyperlinks>
    <hyperlink ref="A36" r:id="rId1" xr:uid="{3A172419-06E8-4777-8F0F-D48FC24751E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A31-653E-4266-8A3A-FF89D3BE659A}">
  <dimension ref="A1:AQ5"/>
  <sheetViews>
    <sheetView workbookViewId="0">
      <selection activeCell="G28" sqref="G28"/>
    </sheetView>
  </sheetViews>
  <sheetFormatPr defaultRowHeight="15" x14ac:dyDescent="0.25"/>
  <sheetData>
    <row r="1" spans="1:43" x14ac:dyDescent="0.25">
      <c r="A1" s="11" t="s">
        <v>216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1.0225807160322749</v>
      </c>
      <c r="D3">
        <v>1.0221070224486937</v>
      </c>
      <c r="E3">
        <v>1.0204336156402898</v>
      </c>
      <c r="F3">
        <v>1.0214706745797499</v>
      </c>
      <c r="G3">
        <v>1.0133336314527164</v>
      </c>
      <c r="H3">
        <v>1.0240984833804545</v>
      </c>
      <c r="I3">
        <v>1.0226932790194119</v>
      </c>
      <c r="J3">
        <v>1.0374285085842387</v>
      </c>
      <c r="K3">
        <v>1.0325741053166353</v>
      </c>
      <c r="L3">
        <v>1.0304074443326618</v>
      </c>
      <c r="M3">
        <v>1.0292649995955097</v>
      </c>
      <c r="N3">
        <v>1.0285317248556345</v>
      </c>
      <c r="O3">
        <v>1.0281232903704376</v>
      </c>
      <c r="P3">
        <v>1.0278686444086418</v>
      </c>
      <c r="Q3">
        <v>1.0275754762292102</v>
      </c>
      <c r="R3">
        <v>1.0272600759894879</v>
      </c>
      <c r="S3">
        <v>1.0269308645913229</v>
      </c>
      <c r="T3">
        <v>1.0265883725047376</v>
      </c>
      <c r="U3">
        <v>1.0262313620533141</v>
      </c>
      <c r="V3">
        <v>1.0258665812128223</v>
      </c>
      <c r="W3">
        <v>1.0254850343430093</v>
      </c>
      <c r="X3">
        <v>1.0251056875748568</v>
      </c>
      <c r="Y3">
        <v>1.0247234574985198</v>
      </c>
      <c r="Z3">
        <v>1.0243413350320649</v>
      </c>
      <c r="AA3">
        <v>1.0239708875600675</v>
      </c>
      <c r="AB3">
        <v>1.0236221704265465</v>
      </c>
      <c r="AC3">
        <v>1.0232999919437993</v>
      </c>
      <c r="AD3">
        <v>1.0229987564624785</v>
      </c>
      <c r="AE3">
        <v>1.022716550843221</v>
      </c>
      <c r="AF3">
        <v>1.0224575533249045</v>
      </c>
      <c r="AG3">
        <v>1.0222201196303473</v>
      </c>
      <c r="AH3">
        <v>1.0220067607773171</v>
      </c>
      <c r="AI3">
        <v>1.02180975924905</v>
      </c>
      <c r="AJ3">
        <v>1.0216231618392015</v>
      </c>
      <c r="AK3">
        <v>1.0214494786816004</v>
      </c>
      <c r="AL3">
        <v>1.0213034203313693</v>
      </c>
      <c r="AM3">
        <v>1.021180186395926</v>
      </c>
      <c r="AN3">
        <v>1.0210742193335829</v>
      </c>
      <c r="AO3">
        <v>1.0209803173658829</v>
      </c>
      <c r="AQ3">
        <f>PRODUCT(B3:AO3)</f>
        <v>2.5650224405492987</v>
      </c>
    </row>
    <row r="4" spans="1:43" x14ac:dyDescent="0.25">
      <c r="A4" s="15" t="s">
        <v>99</v>
      </c>
      <c r="B4">
        <v>1</v>
      </c>
      <c r="C4">
        <v>1.0545784716044759</v>
      </c>
      <c r="D4">
        <v>1.0545934159117316</v>
      </c>
      <c r="E4">
        <v>1.0494106813578905</v>
      </c>
      <c r="F4">
        <v>1.0448095886725348</v>
      </c>
      <c r="G4">
        <v>1.046521471258397</v>
      </c>
      <c r="H4">
        <v>1.0496210752133293</v>
      </c>
      <c r="I4">
        <v>1.0483543613792661</v>
      </c>
      <c r="J4">
        <v>1.0431119230942398</v>
      </c>
      <c r="K4">
        <v>1.0383389358069508</v>
      </c>
      <c r="L4">
        <v>1.0652913976052989</v>
      </c>
      <c r="M4">
        <v>1.061289706977893</v>
      </c>
      <c r="N4">
        <v>1.0577502133252761</v>
      </c>
      <c r="O4">
        <v>1.0545972126478946</v>
      </c>
      <c r="P4">
        <v>1.0517706779357128</v>
      </c>
      <c r="Q4">
        <v>1.0492224008728994</v>
      </c>
      <c r="R4">
        <v>1.0469132195728463</v>
      </c>
      <c r="S4">
        <v>1.0448109916808459</v>
      </c>
      <c r="T4">
        <v>1.0428890890674454</v>
      </c>
      <c r="U4">
        <v>1.0411252639586028</v>
      </c>
      <c r="V4">
        <v>1.039500783798325</v>
      </c>
      <c r="W4">
        <v>1.0379997633613989</v>
      </c>
      <c r="X4">
        <v>1.0366086435688024</v>
      </c>
      <c r="Y4">
        <v>1.0353157807393611</v>
      </c>
      <c r="Z4">
        <v>1.0341111199079192</v>
      </c>
      <c r="AA4">
        <v>1.0329859327989401</v>
      </c>
      <c r="AB4">
        <v>1.0319326060032226</v>
      </c>
      <c r="AC4">
        <v>1.0309444684831703</v>
      </c>
      <c r="AD4">
        <v>1.0300156501433091</v>
      </c>
      <c r="AE4">
        <v>1.0291409651291539</v>
      </c>
      <c r="AF4">
        <v>1.0283158149530047</v>
      </c>
      <c r="AG4">
        <v>1.0275361076249701</v>
      </c>
      <c r="AH4">
        <v>1.0267981897868452</v>
      </c>
      <c r="AI4">
        <v>1.0260987894733318</v>
      </c>
      <c r="AJ4">
        <v>1.0254349676084578</v>
      </c>
      <c r="AK4">
        <v>1.0248040767205138</v>
      </c>
      <c r="AL4">
        <v>1.0242037256525067</v>
      </c>
      <c r="AM4">
        <v>1.0236317492763334</v>
      </c>
      <c r="AN4">
        <v>1.0230861824020605</v>
      </c>
      <c r="AO4">
        <v>1.0225652372196614</v>
      </c>
      <c r="AQ4">
        <f>PRODUCT(B4:AO4)</f>
        <v>4.5000000000000027</v>
      </c>
    </row>
    <row r="5" spans="1:43" x14ac:dyDescent="0.25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3"/>
  <sheetViews>
    <sheetView workbookViewId="0">
      <selection activeCell="L34" sqref="L34"/>
    </sheetView>
  </sheetViews>
  <sheetFormatPr defaultRowHeight="15" x14ac:dyDescent="0.25"/>
  <sheetData>
    <row r="1" spans="1:41" x14ac:dyDescent="0.25">
      <c r="A1" t="s">
        <v>217</v>
      </c>
    </row>
    <row r="2" spans="1:41" x14ac:dyDescent="0.25">
      <c r="A2" t="s">
        <v>218</v>
      </c>
    </row>
    <row r="3" spans="1:41" x14ac:dyDescent="0.25">
      <c r="B3" s="22">
        <v>2011</v>
      </c>
      <c r="C3" s="22">
        <v>2012</v>
      </c>
      <c r="D3" s="22">
        <v>2013</v>
      </c>
      <c r="E3" s="22">
        <v>2014</v>
      </c>
      <c r="F3" s="22">
        <v>2015</v>
      </c>
      <c r="G3" s="22">
        <v>2016</v>
      </c>
      <c r="H3" s="22">
        <v>2017</v>
      </c>
      <c r="I3" s="22">
        <v>2018</v>
      </c>
      <c r="J3" s="22">
        <v>2019</v>
      </c>
      <c r="K3" s="22">
        <v>2020</v>
      </c>
      <c r="L3">
        <v>2021</v>
      </c>
      <c r="M3">
        <v>2022</v>
      </c>
      <c r="N3">
        <v>2023</v>
      </c>
      <c r="O3">
        <v>2024</v>
      </c>
      <c r="P3">
        <v>2025</v>
      </c>
      <c r="Q3">
        <v>2026</v>
      </c>
      <c r="R3">
        <v>2027</v>
      </c>
      <c r="S3">
        <v>2028</v>
      </c>
      <c r="T3">
        <v>2029</v>
      </c>
      <c r="U3">
        <v>2030</v>
      </c>
      <c r="V3">
        <v>2031</v>
      </c>
      <c r="W3">
        <v>2032</v>
      </c>
      <c r="X3">
        <v>2033</v>
      </c>
      <c r="Y3">
        <v>2034</v>
      </c>
      <c r="Z3">
        <v>2035</v>
      </c>
      <c r="AA3">
        <v>2036</v>
      </c>
      <c r="AB3">
        <v>2037</v>
      </c>
      <c r="AC3">
        <v>2038</v>
      </c>
      <c r="AD3">
        <v>2039</v>
      </c>
      <c r="AE3">
        <v>2040</v>
      </c>
      <c r="AF3">
        <v>2041</v>
      </c>
      <c r="AG3">
        <v>2042</v>
      </c>
      <c r="AH3">
        <v>2043</v>
      </c>
      <c r="AI3">
        <v>2044</v>
      </c>
      <c r="AJ3">
        <v>2045</v>
      </c>
      <c r="AK3">
        <v>2046</v>
      </c>
      <c r="AL3">
        <v>2047</v>
      </c>
      <c r="AM3">
        <v>2048</v>
      </c>
      <c r="AN3">
        <v>2049</v>
      </c>
      <c r="AO3">
        <v>2050</v>
      </c>
    </row>
    <row r="4" spans="1:41" x14ac:dyDescent="0.25">
      <c r="A4" t="s">
        <v>70</v>
      </c>
      <c r="B4" s="22">
        <v>1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>
        <f>$K$4+($AO$4-$B4)/($AO$3-$K$3)*(L$3-$K$3)</f>
        <v>0.98833333333333329</v>
      </c>
      <c r="M4">
        <f t="shared" ref="M4:AN13" si="0">$K$4+($AO$4-$B4)/($AO$3-$K$3)*(M$3-$K$3)</f>
        <v>0.97666666666666668</v>
      </c>
      <c r="N4">
        <f t="shared" si="0"/>
        <v>0.96499999999999997</v>
      </c>
      <c r="O4">
        <f t="shared" si="0"/>
        <v>0.95333333333333337</v>
      </c>
      <c r="P4">
        <f t="shared" si="0"/>
        <v>0.94166666666666665</v>
      </c>
      <c r="Q4">
        <f t="shared" si="0"/>
        <v>0.93</v>
      </c>
      <c r="R4">
        <f t="shared" si="0"/>
        <v>0.91833333333333333</v>
      </c>
      <c r="S4">
        <f t="shared" si="0"/>
        <v>0.90666666666666673</v>
      </c>
      <c r="T4">
        <f t="shared" si="0"/>
        <v>0.89500000000000002</v>
      </c>
      <c r="U4">
        <f t="shared" si="0"/>
        <v>0.8833333333333333</v>
      </c>
      <c r="V4">
        <f t="shared" si="0"/>
        <v>0.8716666666666667</v>
      </c>
      <c r="W4">
        <f t="shared" si="0"/>
        <v>0.86</v>
      </c>
      <c r="X4">
        <f t="shared" si="0"/>
        <v>0.84833333333333338</v>
      </c>
      <c r="Y4">
        <f t="shared" si="0"/>
        <v>0.83666666666666667</v>
      </c>
      <c r="Z4">
        <f t="shared" si="0"/>
        <v>0.82499999999999996</v>
      </c>
      <c r="AA4">
        <f t="shared" si="0"/>
        <v>0.81333333333333335</v>
      </c>
      <c r="AB4">
        <f t="shared" si="0"/>
        <v>0.80166666666666675</v>
      </c>
      <c r="AC4">
        <f t="shared" si="0"/>
        <v>0.79</v>
      </c>
      <c r="AD4">
        <f t="shared" si="0"/>
        <v>0.77833333333333332</v>
      </c>
      <c r="AE4">
        <f t="shared" si="0"/>
        <v>0.76666666666666672</v>
      </c>
      <c r="AF4">
        <f t="shared" si="0"/>
        <v>0.755</v>
      </c>
      <c r="AG4">
        <f t="shared" si="0"/>
        <v>0.7433333333333334</v>
      </c>
      <c r="AH4">
        <f t="shared" si="0"/>
        <v>0.73166666666666669</v>
      </c>
      <c r="AI4">
        <f t="shared" si="0"/>
        <v>0.72</v>
      </c>
      <c r="AJ4">
        <f t="shared" si="0"/>
        <v>0.70833333333333337</v>
      </c>
      <c r="AK4">
        <f t="shared" si="0"/>
        <v>0.69666666666666677</v>
      </c>
      <c r="AL4">
        <f t="shared" si="0"/>
        <v>0.68500000000000005</v>
      </c>
      <c r="AM4">
        <f t="shared" si="0"/>
        <v>0.67333333333333334</v>
      </c>
      <c r="AN4">
        <f t="shared" si="0"/>
        <v>0.66166666666666663</v>
      </c>
      <c r="AO4">
        <v>0.65</v>
      </c>
    </row>
    <row r="5" spans="1:41" x14ac:dyDescent="0.25">
      <c r="A5" t="s">
        <v>71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>
        <f t="shared" ref="L5:AA29" si="1">$K$4+($AO$4-$B5)/($AO$3-$K$3)*(L$3-$K$3)</f>
        <v>0.98833333333333329</v>
      </c>
      <c r="M5">
        <f t="shared" si="0"/>
        <v>0.97666666666666668</v>
      </c>
      <c r="N5">
        <f t="shared" si="0"/>
        <v>0.96499999999999997</v>
      </c>
      <c r="O5">
        <f t="shared" si="0"/>
        <v>0.95333333333333337</v>
      </c>
      <c r="P5">
        <f t="shared" si="0"/>
        <v>0.94166666666666665</v>
      </c>
      <c r="Q5">
        <f t="shared" si="0"/>
        <v>0.93</v>
      </c>
      <c r="R5">
        <f t="shared" si="0"/>
        <v>0.91833333333333333</v>
      </c>
      <c r="S5">
        <f t="shared" si="0"/>
        <v>0.90666666666666673</v>
      </c>
      <c r="T5">
        <f t="shared" si="0"/>
        <v>0.89500000000000002</v>
      </c>
      <c r="U5">
        <f t="shared" si="0"/>
        <v>0.8833333333333333</v>
      </c>
      <c r="V5">
        <f t="shared" si="0"/>
        <v>0.8716666666666667</v>
      </c>
      <c r="W5">
        <f t="shared" si="0"/>
        <v>0.86</v>
      </c>
      <c r="X5">
        <f t="shared" si="0"/>
        <v>0.84833333333333338</v>
      </c>
      <c r="Y5">
        <f t="shared" si="0"/>
        <v>0.83666666666666667</v>
      </c>
      <c r="Z5">
        <f t="shared" si="0"/>
        <v>0.82499999999999996</v>
      </c>
      <c r="AA5">
        <f t="shared" si="0"/>
        <v>0.81333333333333335</v>
      </c>
      <c r="AB5">
        <f t="shared" si="0"/>
        <v>0.80166666666666675</v>
      </c>
      <c r="AC5">
        <f t="shared" si="0"/>
        <v>0.79</v>
      </c>
      <c r="AD5">
        <f t="shared" si="0"/>
        <v>0.77833333333333332</v>
      </c>
      <c r="AE5">
        <f t="shared" si="0"/>
        <v>0.76666666666666672</v>
      </c>
      <c r="AF5">
        <f t="shared" si="0"/>
        <v>0.755</v>
      </c>
      <c r="AG5">
        <f t="shared" si="0"/>
        <v>0.7433333333333334</v>
      </c>
      <c r="AH5">
        <f t="shared" si="0"/>
        <v>0.73166666666666669</v>
      </c>
      <c r="AI5">
        <f t="shared" si="0"/>
        <v>0.72</v>
      </c>
      <c r="AJ5">
        <f t="shared" si="0"/>
        <v>0.70833333333333337</v>
      </c>
      <c r="AK5">
        <f t="shared" si="0"/>
        <v>0.69666666666666677</v>
      </c>
      <c r="AL5">
        <f t="shared" si="0"/>
        <v>0.68500000000000005</v>
      </c>
      <c r="AM5">
        <f t="shared" si="0"/>
        <v>0.67333333333333334</v>
      </c>
      <c r="AN5">
        <f t="shared" si="0"/>
        <v>0.66166666666666663</v>
      </c>
      <c r="AO5">
        <v>0.65</v>
      </c>
    </row>
    <row r="6" spans="1:41" x14ac:dyDescent="0.25">
      <c r="A6" t="s">
        <v>72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>
        <f t="shared" si="1"/>
        <v>0.98833333333333329</v>
      </c>
      <c r="M6">
        <f t="shared" si="0"/>
        <v>0.97666666666666668</v>
      </c>
      <c r="N6">
        <f t="shared" si="0"/>
        <v>0.96499999999999997</v>
      </c>
      <c r="O6">
        <f t="shared" si="0"/>
        <v>0.95333333333333337</v>
      </c>
      <c r="P6">
        <f t="shared" si="0"/>
        <v>0.94166666666666665</v>
      </c>
      <c r="Q6">
        <f t="shared" si="0"/>
        <v>0.93</v>
      </c>
      <c r="R6">
        <f t="shared" si="0"/>
        <v>0.91833333333333333</v>
      </c>
      <c r="S6">
        <f t="shared" si="0"/>
        <v>0.90666666666666673</v>
      </c>
      <c r="T6">
        <f t="shared" si="0"/>
        <v>0.89500000000000002</v>
      </c>
      <c r="U6">
        <f t="shared" si="0"/>
        <v>0.8833333333333333</v>
      </c>
      <c r="V6">
        <f t="shared" si="0"/>
        <v>0.8716666666666667</v>
      </c>
      <c r="W6">
        <f t="shared" si="0"/>
        <v>0.86</v>
      </c>
      <c r="X6">
        <f t="shared" si="0"/>
        <v>0.84833333333333338</v>
      </c>
      <c r="Y6">
        <f t="shared" si="0"/>
        <v>0.83666666666666667</v>
      </c>
      <c r="Z6">
        <f t="shared" si="0"/>
        <v>0.82499999999999996</v>
      </c>
      <c r="AA6">
        <f t="shared" si="0"/>
        <v>0.81333333333333335</v>
      </c>
      <c r="AB6">
        <f t="shared" si="0"/>
        <v>0.80166666666666675</v>
      </c>
      <c r="AC6">
        <f t="shared" si="0"/>
        <v>0.79</v>
      </c>
      <c r="AD6">
        <f t="shared" si="0"/>
        <v>0.77833333333333332</v>
      </c>
      <c r="AE6">
        <f t="shared" si="0"/>
        <v>0.76666666666666672</v>
      </c>
      <c r="AF6">
        <f t="shared" si="0"/>
        <v>0.755</v>
      </c>
      <c r="AG6">
        <f t="shared" si="0"/>
        <v>0.7433333333333334</v>
      </c>
      <c r="AH6">
        <f t="shared" si="0"/>
        <v>0.73166666666666669</v>
      </c>
      <c r="AI6">
        <f t="shared" si="0"/>
        <v>0.72</v>
      </c>
      <c r="AJ6">
        <f t="shared" si="0"/>
        <v>0.70833333333333337</v>
      </c>
      <c r="AK6">
        <f t="shared" si="0"/>
        <v>0.69666666666666677</v>
      </c>
      <c r="AL6">
        <f t="shared" si="0"/>
        <v>0.68500000000000005</v>
      </c>
      <c r="AM6">
        <f t="shared" si="0"/>
        <v>0.67333333333333334</v>
      </c>
      <c r="AN6">
        <f t="shared" si="0"/>
        <v>0.66166666666666663</v>
      </c>
      <c r="AO6">
        <v>0.65</v>
      </c>
    </row>
    <row r="7" spans="1:41" x14ac:dyDescent="0.25">
      <c r="A7" t="s">
        <v>73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>
        <f t="shared" si="1"/>
        <v>0.98833333333333329</v>
      </c>
      <c r="M7">
        <f t="shared" si="0"/>
        <v>0.97666666666666668</v>
      </c>
      <c r="N7">
        <f t="shared" si="0"/>
        <v>0.96499999999999997</v>
      </c>
      <c r="O7">
        <f t="shared" si="0"/>
        <v>0.95333333333333337</v>
      </c>
      <c r="P7">
        <f t="shared" si="0"/>
        <v>0.94166666666666665</v>
      </c>
      <c r="Q7">
        <f t="shared" si="0"/>
        <v>0.93</v>
      </c>
      <c r="R7">
        <f t="shared" si="0"/>
        <v>0.91833333333333333</v>
      </c>
      <c r="S7">
        <f t="shared" si="0"/>
        <v>0.90666666666666673</v>
      </c>
      <c r="T7">
        <f t="shared" si="0"/>
        <v>0.89500000000000002</v>
      </c>
      <c r="U7">
        <f t="shared" si="0"/>
        <v>0.8833333333333333</v>
      </c>
      <c r="V7">
        <f t="shared" si="0"/>
        <v>0.8716666666666667</v>
      </c>
      <c r="W7">
        <f t="shared" si="0"/>
        <v>0.86</v>
      </c>
      <c r="X7">
        <f t="shared" si="0"/>
        <v>0.84833333333333338</v>
      </c>
      <c r="Y7">
        <f t="shared" si="0"/>
        <v>0.83666666666666667</v>
      </c>
      <c r="Z7">
        <f t="shared" si="0"/>
        <v>0.82499999999999996</v>
      </c>
      <c r="AA7">
        <f t="shared" si="0"/>
        <v>0.81333333333333335</v>
      </c>
      <c r="AB7">
        <f t="shared" si="0"/>
        <v>0.80166666666666675</v>
      </c>
      <c r="AC7">
        <f t="shared" si="0"/>
        <v>0.79</v>
      </c>
      <c r="AD7">
        <f t="shared" si="0"/>
        <v>0.77833333333333332</v>
      </c>
      <c r="AE7">
        <f t="shared" si="0"/>
        <v>0.76666666666666672</v>
      </c>
      <c r="AF7">
        <f t="shared" si="0"/>
        <v>0.755</v>
      </c>
      <c r="AG7">
        <f t="shared" si="0"/>
        <v>0.7433333333333334</v>
      </c>
      <c r="AH7">
        <f t="shared" si="0"/>
        <v>0.73166666666666669</v>
      </c>
      <c r="AI7">
        <f t="shared" si="0"/>
        <v>0.72</v>
      </c>
      <c r="AJ7">
        <f t="shared" si="0"/>
        <v>0.70833333333333337</v>
      </c>
      <c r="AK7">
        <f t="shared" si="0"/>
        <v>0.69666666666666677</v>
      </c>
      <c r="AL7">
        <f t="shared" si="0"/>
        <v>0.68500000000000005</v>
      </c>
      <c r="AM7">
        <f t="shared" si="0"/>
        <v>0.67333333333333334</v>
      </c>
      <c r="AN7">
        <f t="shared" si="0"/>
        <v>0.66166666666666663</v>
      </c>
      <c r="AO7">
        <v>0.65</v>
      </c>
    </row>
    <row r="8" spans="1:41" x14ac:dyDescent="0.25">
      <c r="A8" t="s">
        <v>74</v>
      </c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>
        <f t="shared" si="1"/>
        <v>0.98833333333333329</v>
      </c>
      <c r="M8">
        <f t="shared" si="0"/>
        <v>0.97666666666666668</v>
      </c>
      <c r="N8">
        <f t="shared" si="0"/>
        <v>0.96499999999999997</v>
      </c>
      <c r="O8">
        <f t="shared" si="0"/>
        <v>0.95333333333333337</v>
      </c>
      <c r="P8">
        <f t="shared" si="0"/>
        <v>0.94166666666666665</v>
      </c>
      <c r="Q8">
        <f t="shared" si="0"/>
        <v>0.93</v>
      </c>
      <c r="R8">
        <f t="shared" si="0"/>
        <v>0.91833333333333333</v>
      </c>
      <c r="S8">
        <f t="shared" si="0"/>
        <v>0.90666666666666673</v>
      </c>
      <c r="T8">
        <f t="shared" si="0"/>
        <v>0.89500000000000002</v>
      </c>
      <c r="U8">
        <f t="shared" si="0"/>
        <v>0.8833333333333333</v>
      </c>
      <c r="V8">
        <f t="shared" si="0"/>
        <v>0.8716666666666667</v>
      </c>
      <c r="W8">
        <f t="shared" si="0"/>
        <v>0.86</v>
      </c>
      <c r="X8">
        <f t="shared" si="0"/>
        <v>0.84833333333333338</v>
      </c>
      <c r="Y8">
        <f t="shared" si="0"/>
        <v>0.83666666666666667</v>
      </c>
      <c r="Z8">
        <f t="shared" si="0"/>
        <v>0.82499999999999996</v>
      </c>
      <c r="AA8">
        <f t="shared" si="0"/>
        <v>0.81333333333333335</v>
      </c>
      <c r="AB8">
        <f t="shared" si="0"/>
        <v>0.80166666666666675</v>
      </c>
      <c r="AC8">
        <f t="shared" si="0"/>
        <v>0.79</v>
      </c>
      <c r="AD8">
        <f t="shared" si="0"/>
        <v>0.77833333333333332</v>
      </c>
      <c r="AE8">
        <f t="shared" si="0"/>
        <v>0.76666666666666672</v>
      </c>
      <c r="AF8">
        <f t="shared" si="0"/>
        <v>0.755</v>
      </c>
      <c r="AG8">
        <f t="shared" si="0"/>
        <v>0.7433333333333334</v>
      </c>
      <c r="AH8">
        <f t="shared" si="0"/>
        <v>0.73166666666666669</v>
      </c>
      <c r="AI8">
        <f t="shared" si="0"/>
        <v>0.72</v>
      </c>
      <c r="AJ8">
        <f t="shared" si="0"/>
        <v>0.70833333333333337</v>
      </c>
      <c r="AK8">
        <f t="shared" si="0"/>
        <v>0.69666666666666677</v>
      </c>
      <c r="AL8">
        <f t="shared" si="0"/>
        <v>0.68500000000000005</v>
      </c>
      <c r="AM8">
        <f t="shared" si="0"/>
        <v>0.67333333333333334</v>
      </c>
      <c r="AN8">
        <f t="shared" si="0"/>
        <v>0.66166666666666663</v>
      </c>
      <c r="AO8">
        <v>0.65</v>
      </c>
    </row>
    <row r="9" spans="1:41" x14ac:dyDescent="0.25">
      <c r="A9" t="s">
        <v>75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>
        <f t="shared" si="1"/>
        <v>0.98833333333333329</v>
      </c>
      <c r="M9">
        <f t="shared" si="0"/>
        <v>0.97666666666666668</v>
      </c>
      <c r="N9">
        <f t="shared" si="0"/>
        <v>0.96499999999999997</v>
      </c>
      <c r="O9">
        <f t="shared" si="0"/>
        <v>0.95333333333333337</v>
      </c>
      <c r="P9">
        <f t="shared" si="0"/>
        <v>0.94166666666666665</v>
      </c>
      <c r="Q9">
        <f t="shared" si="0"/>
        <v>0.93</v>
      </c>
      <c r="R9">
        <f t="shared" si="0"/>
        <v>0.91833333333333333</v>
      </c>
      <c r="S9">
        <f t="shared" si="0"/>
        <v>0.90666666666666673</v>
      </c>
      <c r="T9">
        <f t="shared" si="0"/>
        <v>0.89500000000000002</v>
      </c>
      <c r="U9">
        <f t="shared" si="0"/>
        <v>0.8833333333333333</v>
      </c>
      <c r="V9">
        <f t="shared" si="0"/>
        <v>0.8716666666666667</v>
      </c>
      <c r="W9">
        <f t="shared" si="0"/>
        <v>0.86</v>
      </c>
      <c r="X9">
        <f t="shared" si="0"/>
        <v>0.84833333333333338</v>
      </c>
      <c r="Y9">
        <f t="shared" si="0"/>
        <v>0.83666666666666667</v>
      </c>
      <c r="Z9">
        <f t="shared" si="0"/>
        <v>0.82499999999999996</v>
      </c>
      <c r="AA9">
        <f t="shared" si="0"/>
        <v>0.81333333333333335</v>
      </c>
      <c r="AB9">
        <f t="shared" si="0"/>
        <v>0.80166666666666675</v>
      </c>
      <c r="AC9">
        <f t="shared" si="0"/>
        <v>0.79</v>
      </c>
      <c r="AD9">
        <f t="shared" si="0"/>
        <v>0.77833333333333332</v>
      </c>
      <c r="AE9">
        <f t="shared" si="0"/>
        <v>0.76666666666666672</v>
      </c>
      <c r="AF9">
        <f t="shared" si="0"/>
        <v>0.755</v>
      </c>
      <c r="AG9">
        <f t="shared" si="0"/>
        <v>0.7433333333333334</v>
      </c>
      <c r="AH9">
        <f t="shared" si="0"/>
        <v>0.73166666666666669</v>
      </c>
      <c r="AI9">
        <f t="shared" si="0"/>
        <v>0.72</v>
      </c>
      <c r="AJ9">
        <f t="shared" si="0"/>
        <v>0.70833333333333337</v>
      </c>
      <c r="AK9">
        <f t="shared" si="0"/>
        <v>0.69666666666666677</v>
      </c>
      <c r="AL9">
        <f t="shared" si="0"/>
        <v>0.68500000000000005</v>
      </c>
      <c r="AM9">
        <f t="shared" si="0"/>
        <v>0.67333333333333334</v>
      </c>
      <c r="AN9">
        <f t="shared" si="0"/>
        <v>0.66166666666666663</v>
      </c>
      <c r="AO9">
        <v>0.65</v>
      </c>
    </row>
    <row r="10" spans="1:41" x14ac:dyDescent="0.25">
      <c r="A10" t="s">
        <v>76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>
        <f t="shared" si="1"/>
        <v>0.98833333333333329</v>
      </c>
      <c r="M10">
        <f t="shared" si="0"/>
        <v>0.97666666666666668</v>
      </c>
      <c r="N10">
        <f t="shared" si="0"/>
        <v>0.96499999999999997</v>
      </c>
      <c r="O10">
        <f t="shared" si="0"/>
        <v>0.95333333333333337</v>
      </c>
      <c r="P10">
        <f t="shared" si="0"/>
        <v>0.94166666666666665</v>
      </c>
      <c r="Q10">
        <f t="shared" si="0"/>
        <v>0.93</v>
      </c>
      <c r="R10">
        <f t="shared" si="0"/>
        <v>0.91833333333333333</v>
      </c>
      <c r="S10">
        <f t="shared" si="0"/>
        <v>0.90666666666666673</v>
      </c>
      <c r="T10">
        <f t="shared" si="0"/>
        <v>0.89500000000000002</v>
      </c>
      <c r="U10">
        <f t="shared" si="0"/>
        <v>0.8833333333333333</v>
      </c>
      <c r="V10">
        <f t="shared" si="0"/>
        <v>0.8716666666666667</v>
      </c>
      <c r="W10">
        <f t="shared" si="0"/>
        <v>0.86</v>
      </c>
      <c r="X10">
        <f t="shared" si="0"/>
        <v>0.84833333333333338</v>
      </c>
      <c r="Y10">
        <f t="shared" si="0"/>
        <v>0.83666666666666667</v>
      </c>
      <c r="Z10">
        <f t="shared" si="0"/>
        <v>0.82499999999999996</v>
      </c>
      <c r="AA10">
        <f t="shared" si="0"/>
        <v>0.81333333333333335</v>
      </c>
      <c r="AB10">
        <f t="shared" si="0"/>
        <v>0.80166666666666675</v>
      </c>
      <c r="AC10">
        <f t="shared" si="0"/>
        <v>0.79</v>
      </c>
      <c r="AD10">
        <f t="shared" si="0"/>
        <v>0.77833333333333332</v>
      </c>
      <c r="AE10">
        <f t="shared" si="0"/>
        <v>0.76666666666666672</v>
      </c>
      <c r="AF10">
        <f t="shared" si="0"/>
        <v>0.755</v>
      </c>
      <c r="AG10">
        <f t="shared" si="0"/>
        <v>0.7433333333333334</v>
      </c>
      <c r="AH10">
        <f t="shared" si="0"/>
        <v>0.73166666666666669</v>
      </c>
      <c r="AI10">
        <f t="shared" si="0"/>
        <v>0.72</v>
      </c>
      <c r="AJ10">
        <f t="shared" si="0"/>
        <v>0.70833333333333337</v>
      </c>
      <c r="AK10">
        <f t="shared" si="0"/>
        <v>0.69666666666666677</v>
      </c>
      <c r="AL10">
        <f t="shared" si="0"/>
        <v>0.68500000000000005</v>
      </c>
      <c r="AM10">
        <f t="shared" si="0"/>
        <v>0.67333333333333334</v>
      </c>
      <c r="AN10">
        <f t="shared" si="0"/>
        <v>0.66166666666666663</v>
      </c>
      <c r="AO10">
        <v>0.65</v>
      </c>
    </row>
    <row r="11" spans="1:41" x14ac:dyDescent="0.25">
      <c r="A11" t="s">
        <v>77</v>
      </c>
      <c r="B11" s="22">
        <v>1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>
        <f t="shared" si="1"/>
        <v>0.98833333333333329</v>
      </c>
      <c r="M11">
        <f t="shared" si="0"/>
        <v>0.97666666666666668</v>
      </c>
      <c r="N11">
        <f t="shared" si="0"/>
        <v>0.96499999999999997</v>
      </c>
      <c r="O11">
        <f t="shared" si="0"/>
        <v>0.95333333333333337</v>
      </c>
      <c r="P11">
        <f t="shared" si="0"/>
        <v>0.94166666666666665</v>
      </c>
      <c r="Q11">
        <f t="shared" si="0"/>
        <v>0.93</v>
      </c>
      <c r="R11">
        <f t="shared" si="0"/>
        <v>0.91833333333333333</v>
      </c>
      <c r="S11">
        <f t="shared" si="0"/>
        <v>0.90666666666666673</v>
      </c>
      <c r="T11">
        <f t="shared" si="0"/>
        <v>0.89500000000000002</v>
      </c>
      <c r="U11">
        <f t="shared" si="0"/>
        <v>0.8833333333333333</v>
      </c>
      <c r="V11">
        <f t="shared" si="0"/>
        <v>0.8716666666666667</v>
      </c>
      <c r="W11">
        <f t="shared" si="0"/>
        <v>0.86</v>
      </c>
      <c r="X11">
        <f t="shared" si="0"/>
        <v>0.84833333333333338</v>
      </c>
      <c r="Y11">
        <f t="shared" si="0"/>
        <v>0.83666666666666667</v>
      </c>
      <c r="Z11">
        <f t="shared" si="0"/>
        <v>0.82499999999999996</v>
      </c>
      <c r="AA11">
        <f t="shared" si="0"/>
        <v>0.81333333333333335</v>
      </c>
      <c r="AB11">
        <f t="shared" si="0"/>
        <v>0.80166666666666675</v>
      </c>
      <c r="AC11">
        <f t="shared" si="0"/>
        <v>0.79</v>
      </c>
      <c r="AD11">
        <f t="shared" si="0"/>
        <v>0.77833333333333332</v>
      </c>
      <c r="AE11">
        <f t="shared" si="0"/>
        <v>0.76666666666666672</v>
      </c>
      <c r="AF11">
        <f t="shared" si="0"/>
        <v>0.755</v>
      </c>
      <c r="AG11">
        <f t="shared" si="0"/>
        <v>0.7433333333333334</v>
      </c>
      <c r="AH11">
        <f t="shared" si="0"/>
        <v>0.73166666666666669</v>
      </c>
      <c r="AI11">
        <f t="shared" si="0"/>
        <v>0.72</v>
      </c>
      <c r="AJ11">
        <f t="shared" si="0"/>
        <v>0.70833333333333337</v>
      </c>
      <c r="AK11">
        <f t="shared" si="0"/>
        <v>0.69666666666666677</v>
      </c>
      <c r="AL11">
        <f t="shared" si="0"/>
        <v>0.68500000000000005</v>
      </c>
      <c r="AM11">
        <f t="shared" si="0"/>
        <v>0.67333333333333334</v>
      </c>
      <c r="AN11">
        <f t="shared" si="0"/>
        <v>0.66166666666666663</v>
      </c>
      <c r="AO11">
        <v>0.65</v>
      </c>
    </row>
    <row r="12" spans="1:41" x14ac:dyDescent="0.25">
      <c r="A12" t="s">
        <v>78</v>
      </c>
      <c r="B12" s="22">
        <v>1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>
        <f t="shared" si="1"/>
        <v>0.98833333333333329</v>
      </c>
      <c r="M12">
        <f t="shared" si="0"/>
        <v>0.97666666666666668</v>
      </c>
      <c r="N12">
        <f t="shared" si="0"/>
        <v>0.96499999999999997</v>
      </c>
      <c r="O12">
        <f t="shared" si="0"/>
        <v>0.95333333333333337</v>
      </c>
      <c r="P12">
        <f t="shared" si="0"/>
        <v>0.94166666666666665</v>
      </c>
      <c r="Q12">
        <f t="shared" si="0"/>
        <v>0.93</v>
      </c>
      <c r="R12">
        <f t="shared" si="0"/>
        <v>0.91833333333333333</v>
      </c>
      <c r="S12">
        <f t="shared" si="0"/>
        <v>0.90666666666666673</v>
      </c>
      <c r="T12">
        <f t="shared" si="0"/>
        <v>0.89500000000000002</v>
      </c>
      <c r="U12">
        <f t="shared" si="0"/>
        <v>0.8833333333333333</v>
      </c>
      <c r="V12">
        <f t="shared" si="0"/>
        <v>0.8716666666666667</v>
      </c>
      <c r="W12">
        <f t="shared" si="0"/>
        <v>0.86</v>
      </c>
      <c r="X12">
        <f t="shared" si="0"/>
        <v>0.84833333333333338</v>
      </c>
      <c r="Y12">
        <f t="shared" si="0"/>
        <v>0.83666666666666667</v>
      </c>
      <c r="Z12">
        <f t="shared" si="0"/>
        <v>0.82499999999999996</v>
      </c>
      <c r="AA12">
        <f t="shared" si="0"/>
        <v>0.81333333333333335</v>
      </c>
      <c r="AB12">
        <f t="shared" si="0"/>
        <v>0.80166666666666675</v>
      </c>
      <c r="AC12">
        <f t="shared" si="0"/>
        <v>0.79</v>
      </c>
      <c r="AD12">
        <f t="shared" si="0"/>
        <v>0.77833333333333332</v>
      </c>
      <c r="AE12">
        <f t="shared" si="0"/>
        <v>0.76666666666666672</v>
      </c>
      <c r="AF12">
        <f t="shared" si="0"/>
        <v>0.755</v>
      </c>
      <c r="AG12">
        <f t="shared" si="0"/>
        <v>0.7433333333333334</v>
      </c>
      <c r="AH12">
        <f t="shared" si="0"/>
        <v>0.73166666666666669</v>
      </c>
      <c r="AI12">
        <f t="shared" si="0"/>
        <v>0.72</v>
      </c>
      <c r="AJ12">
        <f t="shared" si="0"/>
        <v>0.70833333333333337</v>
      </c>
      <c r="AK12">
        <f t="shared" si="0"/>
        <v>0.69666666666666677</v>
      </c>
      <c r="AL12">
        <f t="shared" si="0"/>
        <v>0.68500000000000005</v>
      </c>
      <c r="AM12">
        <f t="shared" si="0"/>
        <v>0.67333333333333334</v>
      </c>
      <c r="AN12">
        <f t="shared" si="0"/>
        <v>0.66166666666666663</v>
      </c>
      <c r="AO12">
        <v>0.65</v>
      </c>
    </row>
    <row r="13" spans="1:41" x14ac:dyDescent="0.25">
      <c r="A13" t="s">
        <v>79</v>
      </c>
      <c r="B13" s="22">
        <v>1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>
        <f t="shared" si="1"/>
        <v>0.98833333333333329</v>
      </c>
      <c r="M13">
        <f t="shared" si="0"/>
        <v>0.97666666666666668</v>
      </c>
      <c r="N13">
        <f t="shared" si="0"/>
        <v>0.96499999999999997</v>
      </c>
      <c r="O13">
        <f t="shared" si="0"/>
        <v>0.95333333333333337</v>
      </c>
      <c r="P13">
        <f t="shared" ref="P13:AE28" si="2">$K$4+($AO$4-$B13)/($AO$3-$K$3)*(P$3-$K$3)</f>
        <v>0.94166666666666665</v>
      </c>
      <c r="Q13">
        <f t="shared" si="2"/>
        <v>0.93</v>
      </c>
      <c r="R13">
        <f t="shared" si="2"/>
        <v>0.91833333333333333</v>
      </c>
      <c r="S13">
        <f t="shared" si="2"/>
        <v>0.90666666666666673</v>
      </c>
      <c r="T13">
        <f t="shared" si="2"/>
        <v>0.89500000000000002</v>
      </c>
      <c r="U13">
        <f t="shared" si="2"/>
        <v>0.8833333333333333</v>
      </c>
      <c r="V13">
        <f t="shared" si="2"/>
        <v>0.8716666666666667</v>
      </c>
      <c r="W13">
        <f t="shared" si="2"/>
        <v>0.86</v>
      </c>
      <c r="X13">
        <f t="shared" si="2"/>
        <v>0.84833333333333338</v>
      </c>
      <c r="Y13">
        <f t="shared" si="2"/>
        <v>0.83666666666666667</v>
      </c>
      <c r="Z13">
        <f t="shared" si="2"/>
        <v>0.82499999999999996</v>
      </c>
      <c r="AA13">
        <f t="shared" si="2"/>
        <v>0.81333333333333335</v>
      </c>
      <c r="AB13">
        <f t="shared" si="2"/>
        <v>0.80166666666666675</v>
      </c>
      <c r="AC13">
        <f t="shared" si="2"/>
        <v>0.79</v>
      </c>
      <c r="AD13">
        <f t="shared" si="2"/>
        <v>0.77833333333333332</v>
      </c>
      <c r="AE13">
        <f t="shared" si="2"/>
        <v>0.76666666666666672</v>
      </c>
      <c r="AF13">
        <f t="shared" ref="AF13:AN31" si="3">$K$4+($AO$4-$B13)/($AO$3-$K$3)*(AF$3-$K$3)</f>
        <v>0.755</v>
      </c>
      <c r="AG13">
        <f t="shared" si="3"/>
        <v>0.7433333333333334</v>
      </c>
      <c r="AH13">
        <f t="shared" si="3"/>
        <v>0.73166666666666669</v>
      </c>
      <c r="AI13">
        <f t="shared" si="3"/>
        <v>0.72</v>
      </c>
      <c r="AJ13">
        <f t="shared" si="3"/>
        <v>0.70833333333333337</v>
      </c>
      <c r="AK13">
        <f t="shared" si="3"/>
        <v>0.69666666666666677</v>
      </c>
      <c r="AL13">
        <f t="shared" si="3"/>
        <v>0.68500000000000005</v>
      </c>
      <c r="AM13">
        <f t="shared" si="3"/>
        <v>0.67333333333333334</v>
      </c>
      <c r="AN13">
        <f t="shared" si="3"/>
        <v>0.66166666666666663</v>
      </c>
      <c r="AO13">
        <v>0.65</v>
      </c>
    </row>
    <row r="14" spans="1:41" x14ac:dyDescent="0.25">
      <c r="A14" t="s">
        <v>80</v>
      </c>
      <c r="B14" s="22">
        <v>1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>
        <f t="shared" si="1"/>
        <v>0.98833333333333329</v>
      </c>
      <c r="M14">
        <f t="shared" si="1"/>
        <v>0.97666666666666668</v>
      </c>
      <c r="N14">
        <f t="shared" si="1"/>
        <v>0.96499999999999997</v>
      </c>
      <c r="O14">
        <f t="shared" si="1"/>
        <v>0.95333333333333337</v>
      </c>
      <c r="P14">
        <f t="shared" si="1"/>
        <v>0.94166666666666665</v>
      </c>
      <c r="Q14">
        <f t="shared" si="1"/>
        <v>0.93</v>
      </c>
      <c r="R14">
        <f t="shared" si="1"/>
        <v>0.91833333333333333</v>
      </c>
      <c r="S14">
        <f t="shared" si="1"/>
        <v>0.90666666666666673</v>
      </c>
      <c r="T14">
        <f t="shared" si="1"/>
        <v>0.89500000000000002</v>
      </c>
      <c r="U14">
        <f t="shared" si="1"/>
        <v>0.8833333333333333</v>
      </c>
      <c r="V14">
        <f t="shared" si="1"/>
        <v>0.8716666666666667</v>
      </c>
      <c r="W14">
        <f t="shared" si="1"/>
        <v>0.86</v>
      </c>
      <c r="X14">
        <f t="shared" si="1"/>
        <v>0.84833333333333338</v>
      </c>
      <c r="Y14">
        <f t="shared" si="1"/>
        <v>0.83666666666666667</v>
      </c>
      <c r="Z14">
        <f t="shared" si="1"/>
        <v>0.82499999999999996</v>
      </c>
      <c r="AA14">
        <f t="shared" si="1"/>
        <v>0.81333333333333335</v>
      </c>
      <c r="AB14">
        <f t="shared" si="2"/>
        <v>0.80166666666666675</v>
      </c>
      <c r="AC14">
        <f t="shared" si="2"/>
        <v>0.79</v>
      </c>
      <c r="AD14">
        <f t="shared" si="2"/>
        <v>0.77833333333333332</v>
      </c>
      <c r="AE14">
        <f t="shared" si="2"/>
        <v>0.76666666666666672</v>
      </c>
      <c r="AF14">
        <f t="shared" si="3"/>
        <v>0.755</v>
      </c>
      <c r="AG14">
        <f t="shared" si="3"/>
        <v>0.7433333333333334</v>
      </c>
      <c r="AH14">
        <f t="shared" si="3"/>
        <v>0.73166666666666669</v>
      </c>
      <c r="AI14">
        <f t="shared" si="3"/>
        <v>0.72</v>
      </c>
      <c r="AJ14">
        <f t="shared" si="3"/>
        <v>0.70833333333333337</v>
      </c>
      <c r="AK14">
        <f t="shared" si="3"/>
        <v>0.69666666666666677</v>
      </c>
      <c r="AL14">
        <f t="shared" si="3"/>
        <v>0.68500000000000005</v>
      </c>
      <c r="AM14">
        <f t="shared" si="3"/>
        <v>0.67333333333333334</v>
      </c>
      <c r="AN14">
        <f t="shared" si="3"/>
        <v>0.66166666666666663</v>
      </c>
      <c r="AO14">
        <v>0.65</v>
      </c>
    </row>
    <row r="15" spans="1:41" x14ac:dyDescent="0.25">
      <c r="A15" t="s">
        <v>81</v>
      </c>
      <c r="B15" s="22">
        <v>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>
        <f t="shared" si="1"/>
        <v>0.98833333333333329</v>
      </c>
      <c r="M15">
        <f t="shared" si="1"/>
        <v>0.97666666666666668</v>
      </c>
      <c r="N15">
        <f t="shared" si="1"/>
        <v>0.96499999999999997</v>
      </c>
      <c r="O15">
        <f t="shared" si="1"/>
        <v>0.95333333333333337</v>
      </c>
      <c r="P15">
        <f t="shared" si="1"/>
        <v>0.94166666666666665</v>
      </c>
      <c r="Q15">
        <f t="shared" si="1"/>
        <v>0.93</v>
      </c>
      <c r="R15">
        <f t="shared" si="1"/>
        <v>0.91833333333333333</v>
      </c>
      <c r="S15">
        <f t="shared" si="1"/>
        <v>0.90666666666666673</v>
      </c>
      <c r="T15">
        <f t="shared" si="1"/>
        <v>0.89500000000000002</v>
      </c>
      <c r="U15">
        <f t="shared" si="1"/>
        <v>0.8833333333333333</v>
      </c>
      <c r="V15">
        <f t="shared" si="1"/>
        <v>0.8716666666666667</v>
      </c>
      <c r="W15">
        <f t="shared" si="1"/>
        <v>0.86</v>
      </c>
      <c r="X15">
        <f t="shared" si="1"/>
        <v>0.84833333333333338</v>
      </c>
      <c r="Y15">
        <f t="shared" si="1"/>
        <v>0.83666666666666667</v>
      </c>
      <c r="Z15">
        <f t="shared" si="1"/>
        <v>0.82499999999999996</v>
      </c>
      <c r="AA15">
        <f t="shared" si="1"/>
        <v>0.81333333333333335</v>
      </c>
      <c r="AB15">
        <f t="shared" si="2"/>
        <v>0.80166666666666675</v>
      </c>
      <c r="AC15">
        <f t="shared" si="2"/>
        <v>0.79</v>
      </c>
      <c r="AD15">
        <f t="shared" si="2"/>
        <v>0.77833333333333332</v>
      </c>
      <c r="AE15">
        <f t="shared" si="2"/>
        <v>0.76666666666666672</v>
      </c>
      <c r="AF15">
        <f t="shared" si="3"/>
        <v>0.755</v>
      </c>
      <c r="AG15">
        <f t="shared" si="3"/>
        <v>0.7433333333333334</v>
      </c>
      <c r="AH15">
        <f t="shared" si="3"/>
        <v>0.73166666666666669</v>
      </c>
      <c r="AI15">
        <f t="shared" si="3"/>
        <v>0.72</v>
      </c>
      <c r="AJ15">
        <f t="shared" si="3"/>
        <v>0.70833333333333337</v>
      </c>
      <c r="AK15">
        <f t="shared" si="3"/>
        <v>0.69666666666666677</v>
      </c>
      <c r="AL15">
        <f t="shared" si="3"/>
        <v>0.68500000000000005</v>
      </c>
      <c r="AM15">
        <f t="shared" si="3"/>
        <v>0.67333333333333334</v>
      </c>
      <c r="AN15">
        <f t="shared" si="3"/>
        <v>0.66166666666666663</v>
      </c>
      <c r="AO15">
        <v>0.65</v>
      </c>
    </row>
    <row r="16" spans="1:41" x14ac:dyDescent="0.25">
      <c r="A16" t="s">
        <v>82</v>
      </c>
      <c r="B16" s="22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>
        <f t="shared" si="1"/>
        <v>0.98833333333333329</v>
      </c>
      <c r="M16">
        <f t="shared" si="1"/>
        <v>0.97666666666666668</v>
      </c>
      <c r="N16">
        <f t="shared" si="1"/>
        <v>0.96499999999999997</v>
      </c>
      <c r="O16">
        <f t="shared" si="1"/>
        <v>0.95333333333333337</v>
      </c>
      <c r="P16">
        <f t="shared" si="1"/>
        <v>0.94166666666666665</v>
      </c>
      <c r="Q16">
        <f t="shared" si="1"/>
        <v>0.93</v>
      </c>
      <c r="R16">
        <f t="shared" si="1"/>
        <v>0.91833333333333333</v>
      </c>
      <c r="S16">
        <f t="shared" si="1"/>
        <v>0.90666666666666673</v>
      </c>
      <c r="T16">
        <f t="shared" si="1"/>
        <v>0.89500000000000002</v>
      </c>
      <c r="U16">
        <f t="shared" si="1"/>
        <v>0.8833333333333333</v>
      </c>
      <c r="V16">
        <f t="shared" si="1"/>
        <v>0.8716666666666667</v>
      </c>
      <c r="W16">
        <f t="shared" si="1"/>
        <v>0.86</v>
      </c>
      <c r="X16">
        <f t="shared" si="1"/>
        <v>0.84833333333333338</v>
      </c>
      <c r="Y16">
        <f t="shared" si="1"/>
        <v>0.83666666666666667</v>
      </c>
      <c r="Z16">
        <f t="shared" si="1"/>
        <v>0.82499999999999996</v>
      </c>
      <c r="AA16">
        <f t="shared" si="1"/>
        <v>0.81333333333333335</v>
      </c>
      <c r="AB16">
        <f t="shared" si="2"/>
        <v>0.80166666666666675</v>
      </c>
      <c r="AC16">
        <f t="shared" si="2"/>
        <v>0.79</v>
      </c>
      <c r="AD16">
        <f t="shared" si="2"/>
        <v>0.77833333333333332</v>
      </c>
      <c r="AE16">
        <f t="shared" si="2"/>
        <v>0.76666666666666672</v>
      </c>
      <c r="AF16">
        <f t="shared" si="3"/>
        <v>0.755</v>
      </c>
      <c r="AG16">
        <f t="shared" si="3"/>
        <v>0.7433333333333334</v>
      </c>
      <c r="AH16">
        <f t="shared" si="3"/>
        <v>0.73166666666666669</v>
      </c>
      <c r="AI16">
        <f t="shared" si="3"/>
        <v>0.72</v>
      </c>
      <c r="AJ16">
        <f t="shared" si="3"/>
        <v>0.70833333333333337</v>
      </c>
      <c r="AK16">
        <f t="shared" si="3"/>
        <v>0.69666666666666677</v>
      </c>
      <c r="AL16">
        <f t="shared" si="3"/>
        <v>0.68500000000000005</v>
      </c>
      <c r="AM16">
        <f t="shared" si="3"/>
        <v>0.67333333333333334</v>
      </c>
      <c r="AN16">
        <f t="shared" si="3"/>
        <v>0.66166666666666663</v>
      </c>
      <c r="AO16">
        <v>0.65</v>
      </c>
    </row>
    <row r="17" spans="1:41" x14ac:dyDescent="0.25">
      <c r="A17" t="s">
        <v>83</v>
      </c>
      <c r="B17" s="22">
        <v>1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>
        <f t="shared" si="1"/>
        <v>0.98833333333333329</v>
      </c>
      <c r="M17">
        <f t="shared" si="1"/>
        <v>0.97666666666666668</v>
      </c>
      <c r="N17">
        <f t="shared" si="1"/>
        <v>0.96499999999999997</v>
      </c>
      <c r="O17">
        <f t="shared" si="1"/>
        <v>0.95333333333333337</v>
      </c>
      <c r="P17">
        <f t="shared" si="1"/>
        <v>0.94166666666666665</v>
      </c>
      <c r="Q17">
        <f t="shared" si="1"/>
        <v>0.93</v>
      </c>
      <c r="R17">
        <f t="shared" si="1"/>
        <v>0.91833333333333333</v>
      </c>
      <c r="S17">
        <f t="shared" si="1"/>
        <v>0.90666666666666673</v>
      </c>
      <c r="T17">
        <f t="shared" si="1"/>
        <v>0.89500000000000002</v>
      </c>
      <c r="U17">
        <f t="shared" si="1"/>
        <v>0.8833333333333333</v>
      </c>
      <c r="V17">
        <f t="shared" si="1"/>
        <v>0.8716666666666667</v>
      </c>
      <c r="W17">
        <f t="shared" si="1"/>
        <v>0.86</v>
      </c>
      <c r="X17">
        <f t="shared" si="1"/>
        <v>0.84833333333333338</v>
      </c>
      <c r="Y17">
        <f t="shared" si="1"/>
        <v>0.83666666666666667</v>
      </c>
      <c r="Z17">
        <f t="shared" si="1"/>
        <v>0.82499999999999996</v>
      </c>
      <c r="AA17">
        <f t="shared" si="1"/>
        <v>0.81333333333333335</v>
      </c>
      <c r="AB17">
        <f t="shared" si="2"/>
        <v>0.80166666666666675</v>
      </c>
      <c r="AC17">
        <f t="shared" si="2"/>
        <v>0.79</v>
      </c>
      <c r="AD17">
        <f t="shared" si="2"/>
        <v>0.77833333333333332</v>
      </c>
      <c r="AE17">
        <f t="shared" si="2"/>
        <v>0.76666666666666672</v>
      </c>
      <c r="AF17">
        <f t="shared" si="3"/>
        <v>0.755</v>
      </c>
      <c r="AG17">
        <f t="shared" si="3"/>
        <v>0.7433333333333334</v>
      </c>
      <c r="AH17">
        <f t="shared" si="3"/>
        <v>0.73166666666666669</v>
      </c>
      <c r="AI17">
        <f t="shared" si="3"/>
        <v>0.72</v>
      </c>
      <c r="AJ17">
        <f t="shared" si="3"/>
        <v>0.70833333333333337</v>
      </c>
      <c r="AK17">
        <f t="shared" si="3"/>
        <v>0.69666666666666677</v>
      </c>
      <c r="AL17">
        <f t="shared" si="3"/>
        <v>0.68500000000000005</v>
      </c>
      <c r="AM17">
        <f t="shared" si="3"/>
        <v>0.67333333333333334</v>
      </c>
      <c r="AN17">
        <f t="shared" si="3"/>
        <v>0.66166666666666663</v>
      </c>
      <c r="AO17">
        <v>0.65</v>
      </c>
    </row>
    <row r="18" spans="1:41" x14ac:dyDescent="0.25">
      <c r="A18" t="s">
        <v>84</v>
      </c>
      <c r="B18" s="22">
        <v>1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>
        <f t="shared" si="1"/>
        <v>0.98833333333333329</v>
      </c>
      <c r="M18">
        <f t="shared" si="1"/>
        <v>0.97666666666666668</v>
      </c>
      <c r="N18">
        <f t="shared" si="1"/>
        <v>0.96499999999999997</v>
      </c>
      <c r="O18">
        <f t="shared" si="1"/>
        <v>0.95333333333333337</v>
      </c>
      <c r="P18">
        <f t="shared" si="1"/>
        <v>0.94166666666666665</v>
      </c>
      <c r="Q18">
        <f t="shared" si="1"/>
        <v>0.93</v>
      </c>
      <c r="R18">
        <f t="shared" si="1"/>
        <v>0.91833333333333333</v>
      </c>
      <c r="S18">
        <f t="shared" si="1"/>
        <v>0.90666666666666673</v>
      </c>
      <c r="T18">
        <f t="shared" si="1"/>
        <v>0.89500000000000002</v>
      </c>
      <c r="U18">
        <f t="shared" si="1"/>
        <v>0.8833333333333333</v>
      </c>
      <c r="V18">
        <f t="shared" si="1"/>
        <v>0.8716666666666667</v>
      </c>
      <c r="W18">
        <f t="shared" si="1"/>
        <v>0.86</v>
      </c>
      <c r="X18">
        <f t="shared" si="1"/>
        <v>0.84833333333333338</v>
      </c>
      <c r="Y18">
        <f t="shared" si="1"/>
        <v>0.83666666666666667</v>
      </c>
      <c r="Z18">
        <f t="shared" si="1"/>
        <v>0.82499999999999996</v>
      </c>
      <c r="AA18">
        <f t="shared" si="1"/>
        <v>0.81333333333333335</v>
      </c>
      <c r="AB18">
        <f t="shared" si="2"/>
        <v>0.80166666666666675</v>
      </c>
      <c r="AC18">
        <f t="shared" si="2"/>
        <v>0.79</v>
      </c>
      <c r="AD18">
        <f t="shared" si="2"/>
        <v>0.77833333333333332</v>
      </c>
      <c r="AE18">
        <f t="shared" si="2"/>
        <v>0.76666666666666672</v>
      </c>
      <c r="AF18">
        <f t="shared" si="3"/>
        <v>0.755</v>
      </c>
      <c r="AG18">
        <f t="shared" si="3"/>
        <v>0.7433333333333334</v>
      </c>
      <c r="AH18">
        <f t="shared" si="3"/>
        <v>0.73166666666666669</v>
      </c>
      <c r="AI18">
        <f t="shared" si="3"/>
        <v>0.72</v>
      </c>
      <c r="AJ18">
        <f t="shared" si="3"/>
        <v>0.70833333333333337</v>
      </c>
      <c r="AK18">
        <f t="shared" si="3"/>
        <v>0.69666666666666677</v>
      </c>
      <c r="AL18">
        <f t="shared" si="3"/>
        <v>0.68500000000000005</v>
      </c>
      <c r="AM18">
        <f t="shared" si="3"/>
        <v>0.67333333333333334</v>
      </c>
      <c r="AN18">
        <f t="shared" si="3"/>
        <v>0.66166666666666663</v>
      </c>
      <c r="AO18">
        <v>0.65</v>
      </c>
    </row>
    <row r="19" spans="1:41" x14ac:dyDescent="0.25">
      <c r="A19" t="s">
        <v>85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>
        <f t="shared" si="1"/>
        <v>0.98833333333333329</v>
      </c>
      <c r="M19">
        <f t="shared" si="1"/>
        <v>0.97666666666666668</v>
      </c>
      <c r="N19">
        <f t="shared" si="1"/>
        <v>0.96499999999999997</v>
      </c>
      <c r="O19">
        <f t="shared" si="1"/>
        <v>0.95333333333333337</v>
      </c>
      <c r="P19">
        <f t="shared" si="1"/>
        <v>0.94166666666666665</v>
      </c>
      <c r="Q19">
        <f t="shared" si="1"/>
        <v>0.93</v>
      </c>
      <c r="R19">
        <f t="shared" si="1"/>
        <v>0.91833333333333333</v>
      </c>
      <c r="S19">
        <f t="shared" si="1"/>
        <v>0.90666666666666673</v>
      </c>
      <c r="T19">
        <f t="shared" si="1"/>
        <v>0.89500000000000002</v>
      </c>
      <c r="U19">
        <f t="shared" si="1"/>
        <v>0.8833333333333333</v>
      </c>
      <c r="V19">
        <f t="shared" si="1"/>
        <v>0.8716666666666667</v>
      </c>
      <c r="W19">
        <f t="shared" si="1"/>
        <v>0.86</v>
      </c>
      <c r="X19">
        <f t="shared" si="1"/>
        <v>0.84833333333333338</v>
      </c>
      <c r="Y19">
        <f t="shared" si="1"/>
        <v>0.83666666666666667</v>
      </c>
      <c r="Z19">
        <f t="shared" si="1"/>
        <v>0.82499999999999996</v>
      </c>
      <c r="AA19">
        <f t="shared" si="1"/>
        <v>0.81333333333333335</v>
      </c>
      <c r="AB19">
        <f t="shared" si="2"/>
        <v>0.80166666666666675</v>
      </c>
      <c r="AC19">
        <f t="shared" si="2"/>
        <v>0.79</v>
      </c>
      <c r="AD19">
        <f t="shared" si="2"/>
        <v>0.77833333333333332</v>
      </c>
      <c r="AE19">
        <f t="shared" si="2"/>
        <v>0.76666666666666672</v>
      </c>
      <c r="AF19">
        <f t="shared" si="3"/>
        <v>0.755</v>
      </c>
      <c r="AG19">
        <f t="shared" si="3"/>
        <v>0.7433333333333334</v>
      </c>
      <c r="AH19">
        <f t="shared" si="3"/>
        <v>0.73166666666666669</v>
      </c>
      <c r="AI19">
        <f t="shared" si="3"/>
        <v>0.72</v>
      </c>
      <c r="AJ19">
        <f t="shared" si="3"/>
        <v>0.70833333333333337</v>
      </c>
      <c r="AK19">
        <f t="shared" si="3"/>
        <v>0.69666666666666677</v>
      </c>
      <c r="AL19">
        <f t="shared" si="3"/>
        <v>0.68500000000000005</v>
      </c>
      <c r="AM19">
        <f t="shared" si="3"/>
        <v>0.67333333333333334</v>
      </c>
      <c r="AN19">
        <f t="shared" si="3"/>
        <v>0.66166666666666663</v>
      </c>
      <c r="AO19">
        <v>0.65</v>
      </c>
    </row>
    <row r="20" spans="1:41" x14ac:dyDescent="0.25">
      <c r="A20" t="s">
        <v>86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>
        <f t="shared" si="1"/>
        <v>0.98833333333333329</v>
      </c>
      <c r="M20">
        <f t="shared" si="1"/>
        <v>0.97666666666666668</v>
      </c>
      <c r="N20">
        <f t="shared" si="1"/>
        <v>0.96499999999999997</v>
      </c>
      <c r="O20">
        <f t="shared" si="1"/>
        <v>0.95333333333333337</v>
      </c>
      <c r="P20">
        <f t="shared" si="1"/>
        <v>0.94166666666666665</v>
      </c>
      <c r="Q20">
        <f t="shared" si="1"/>
        <v>0.93</v>
      </c>
      <c r="R20">
        <f t="shared" si="1"/>
        <v>0.91833333333333333</v>
      </c>
      <c r="S20">
        <f t="shared" si="1"/>
        <v>0.90666666666666673</v>
      </c>
      <c r="T20">
        <f t="shared" si="1"/>
        <v>0.89500000000000002</v>
      </c>
      <c r="U20">
        <f t="shared" si="1"/>
        <v>0.8833333333333333</v>
      </c>
      <c r="V20">
        <f t="shared" si="1"/>
        <v>0.8716666666666667</v>
      </c>
      <c r="W20">
        <f t="shared" si="1"/>
        <v>0.86</v>
      </c>
      <c r="X20">
        <f t="shared" si="1"/>
        <v>0.84833333333333338</v>
      </c>
      <c r="Y20">
        <f t="shared" si="1"/>
        <v>0.83666666666666667</v>
      </c>
      <c r="Z20">
        <f t="shared" si="1"/>
        <v>0.82499999999999996</v>
      </c>
      <c r="AA20">
        <f t="shared" si="1"/>
        <v>0.81333333333333335</v>
      </c>
      <c r="AB20">
        <f t="shared" si="2"/>
        <v>0.80166666666666675</v>
      </c>
      <c r="AC20">
        <f t="shared" si="2"/>
        <v>0.79</v>
      </c>
      <c r="AD20">
        <f t="shared" si="2"/>
        <v>0.77833333333333332</v>
      </c>
      <c r="AE20">
        <f t="shared" si="2"/>
        <v>0.76666666666666672</v>
      </c>
      <c r="AF20">
        <f t="shared" si="3"/>
        <v>0.755</v>
      </c>
      <c r="AG20">
        <f t="shared" si="3"/>
        <v>0.7433333333333334</v>
      </c>
      <c r="AH20">
        <f t="shared" si="3"/>
        <v>0.73166666666666669</v>
      </c>
      <c r="AI20">
        <f t="shared" si="3"/>
        <v>0.72</v>
      </c>
      <c r="AJ20">
        <f t="shared" si="3"/>
        <v>0.70833333333333337</v>
      </c>
      <c r="AK20">
        <f t="shared" si="3"/>
        <v>0.69666666666666677</v>
      </c>
      <c r="AL20">
        <f t="shared" si="3"/>
        <v>0.68500000000000005</v>
      </c>
      <c r="AM20">
        <f t="shared" si="3"/>
        <v>0.67333333333333334</v>
      </c>
      <c r="AN20">
        <f t="shared" si="3"/>
        <v>0.66166666666666663</v>
      </c>
      <c r="AO20">
        <v>0.65</v>
      </c>
    </row>
    <row r="21" spans="1:41" x14ac:dyDescent="0.25">
      <c r="A21" t="s">
        <v>87</v>
      </c>
      <c r="B21" s="22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>
        <f t="shared" si="1"/>
        <v>0.98833333333333329</v>
      </c>
      <c r="M21">
        <f t="shared" si="1"/>
        <v>0.97666666666666668</v>
      </c>
      <c r="N21">
        <f t="shared" si="1"/>
        <v>0.96499999999999997</v>
      </c>
      <c r="O21">
        <f t="shared" si="1"/>
        <v>0.95333333333333337</v>
      </c>
      <c r="P21">
        <f t="shared" si="1"/>
        <v>0.94166666666666665</v>
      </c>
      <c r="Q21">
        <f t="shared" si="1"/>
        <v>0.93</v>
      </c>
      <c r="R21">
        <f t="shared" si="1"/>
        <v>0.91833333333333333</v>
      </c>
      <c r="S21">
        <f t="shared" si="1"/>
        <v>0.90666666666666673</v>
      </c>
      <c r="T21">
        <f t="shared" si="1"/>
        <v>0.89500000000000002</v>
      </c>
      <c r="U21">
        <f t="shared" si="1"/>
        <v>0.8833333333333333</v>
      </c>
      <c r="V21">
        <f t="shared" si="1"/>
        <v>0.8716666666666667</v>
      </c>
      <c r="W21">
        <f t="shared" si="1"/>
        <v>0.86</v>
      </c>
      <c r="X21">
        <f t="shared" si="1"/>
        <v>0.84833333333333338</v>
      </c>
      <c r="Y21">
        <f t="shared" si="1"/>
        <v>0.83666666666666667</v>
      </c>
      <c r="Z21">
        <f t="shared" si="1"/>
        <v>0.82499999999999996</v>
      </c>
      <c r="AA21">
        <f t="shared" si="1"/>
        <v>0.81333333333333335</v>
      </c>
      <c r="AB21">
        <f t="shared" si="2"/>
        <v>0.80166666666666675</v>
      </c>
      <c r="AC21">
        <f t="shared" si="2"/>
        <v>0.79</v>
      </c>
      <c r="AD21">
        <f t="shared" si="2"/>
        <v>0.77833333333333332</v>
      </c>
      <c r="AE21">
        <f t="shared" si="2"/>
        <v>0.76666666666666672</v>
      </c>
      <c r="AF21">
        <f t="shared" si="3"/>
        <v>0.755</v>
      </c>
      <c r="AG21">
        <f t="shared" si="3"/>
        <v>0.7433333333333334</v>
      </c>
      <c r="AH21">
        <f t="shared" si="3"/>
        <v>0.73166666666666669</v>
      </c>
      <c r="AI21">
        <f t="shared" si="3"/>
        <v>0.72</v>
      </c>
      <c r="AJ21">
        <f t="shared" si="3"/>
        <v>0.70833333333333337</v>
      </c>
      <c r="AK21">
        <f t="shared" si="3"/>
        <v>0.69666666666666677</v>
      </c>
      <c r="AL21">
        <f t="shared" si="3"/>
        <v>0.68500000000000005</v>
      </c>
      <c r="AM21">
        <f t="shared" si="3"/>
        <v>0.67333333333333334</v>
      </c>
      <c r="AN21">
        <f t="shared" si="3"/>
        <v>0.66166666666666663</v>
      </c>
      <c r="AO21">
        <v>0.65</v>
      </c>
    </row>
    <row r="22" spans="1:41" x14ac:dyDescent="0.25">
      <c r="A22" t="s">
        <v>88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>
        <f t="shared" si="1"/>
        <v>0.98833333333333329</v>
      </c>
      <c r="M22">
        <f t="shared" si="1"/>
        <v>0.97666666666666668</v>
      </c>
      <c r="N22">
        <f t="shared" si="1"/>
        <v>0.96499999999999997</v>
      </c>
      <c r="O22">
        <f t="shared" si="1"/>
        <v>0.95333333333333337</v>
      </c>
      <c r="P22">
        <f t="shared" si="1"/>
        <v>0.94166666666666665</v>
      </c>
      <c r="Q22">
        <f t="shared" si="1"/>
        <v>0.93</v>
      </c>
      <c r="R22">
        <f t="shared" si="1"/>
        <v>0.91833333333333333</v>
      </c>
      <c r="S22">
        <f t="shared" si="1"/>
        <v>0.90666666666666673</v>
      </c>
      <c r="T22">
        <f t="shared" si="1"/>
        <v>0.89500000000000002</v>
      </c>
      <c r="U22">
        <f t="shared" si="1"/>
        <v>0.8833333333333333</v>
      </c>
      <c r="V22">
        <f t="shared" si="1"/>
        <v>0.8716666666666667</v>
      </c>
      <c r="W22">
        <f t="shared" si="1"/>
        <v>0.86</v>
      </c>
      <c r="X22">
        <f t="shared" si="1"/>
        <v>0.84833333333333338</v>
      </c>
      <c r="Y22">
        <f t="shared" si="1"/>
        <v>0.83666666666666667</v>
      </c>
      <c r="Z22">
        <f t="shared" si="1"/>
        <v>0.82499999999999996</v>
      </c>
      <c r="AA22">
        <f t="shared" si="1"/>
        <v>0.81333333333333335</v>
      </c>
      <c r="AB22">
        <f t="shared" si="2"/>
        <v>0.80166666666666675</v>
      </c>
      <c r="AC22">
        <f t="shared" si="2"/>
        <v>0.79</v>
      </c>
      <c r="AD22">
        <f t="shared" si="2"/>
        <v>0.77833333333333332</v>
      </c>
      <c r="AE22">
        <f t="shared" si="2"/>
        <v>0.76666666666666672</v>
      </c>
      <c r="AF22">
        <f t="shared" si="3"/>
        <v>0.755</v>
      </c>
      <c r="AG22">
        <f t="shared" si="3"/>
        <v>0.7433333333333334</v>
      </c>
      <c r="AH22">
        <f t="shared" si="3"/>
        <v>0.73166666666666669</v>
      </c>
      <c r="AI22">
        <f t="shared" si="3"/>
        <v>0.72</v>
      </c>
      <c r="AJ22">
        <f t="shared" si="3"/>
        <v>0.70833333333333337</v>
      </c>
      <c r="AK22">
        <f t="shared" si="3"/>
        <v>0.69666666666666677</v>
      </c>
      <c r="AL22">
        <f t="shared" si="3"/>
        <v>0.68500000000000005</v>
      </c>
      <c r="AM22">
        <f t="shared" si="3"/>
        <v>0.67333333333333334</v>
      </c>
      <c r="AN22">
        <f t="shared" si="3"/>
        <v>0.66166666666666663</v>
      </c>
      <c r="AO22">
        <v>0.65</v>
      </c>
    </row>
    <row r="23" spans="1:41" x14ac:dyDescent="0.25">
      <c r="A23" t="s">
        <v>89</v>
      </c>
      <c r="B23" s="22">
        <v>1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>
        <f t="shared" si="1"/>
        <v>0.98833333333333329</v>
      </c>
      <c r="M23">
        <f t="shared" si="1"/>
        <v>0.97666666666666668</v>
      </c>
      <c r="N23">
        <f t="shared" si="1"/>
        <v>0.96499999999999997</v>
      </c>
      <c r="O23">
        <f t="shared" si="1"/>
        <v>0.95333333333333337</v>
      </c>
      <c r="P23">
        <f t="shared" si="1"/>
        <v>0.94166666666666665</v>
      </c>
      <c r="Q23">
        <f t="shared" si="1"/>
        <v>0.93</v>
      </c>
      <c r="R23">
        <f t="shared" si="1"/>
        <v>0.91833333333333333</v>
      </c>
      <c r="S23">
        <f t="shared" si="1"/>
        <v>0.90666666666666673</v>
      </c>
      <c r="T23">
        <f t="shared" si="1"/>
        <v>0.89500000000000002</v>
      </c>
      <c r="U23">
        <f t="shared" si="1"/>
        <v>0.8833333333333333</v>
      </c>
      <c r="V23">
        <f t="shared" si="1"/>
        <v>0.8716666666666667</v>
      </c>
      <c r="W23">
        <f t="shared" si="1"/>
        <v>0.86</v>
      </c>
      <c r="X23">
        <f t="shared" si="1"/>
        <v>0.84833333333333338</v>
      </c>
      <c r="Y23">
        <f t="shared" si="1"/>
        <v>0.83666666666666667</v>
      </c>
      <c r="Z23">
        <f t="shared" si="1"/>
        <v>0.82499999999999996</v>
      </c>
      <c r="AA23">
        <f t="shared" si="1"/>
        <v>0.81333333333333335</v>
      </c>
      <c r="AB23">
        <f t="shared" si="2"/>
        <v>0.80166666666666675</v>
      </c>
      <c r="AC23">
        <f t="shared" si="2"/>
        <v>0.79</v>
      </c>
      <c r="AD23">
        <f t="shared" si="2"/>
        <v>0.77833333333333332</v>
      </c>
      <c r="AE23">
        <f t="shared" si="2"/>
        <v>0.76666666666666672</v>
      </c>
      <c r="AF23">
        <f t="shared" si="3"/>
        <v>0.755</v>
      </c>
      <c r="AG23">
        <f t="shared" si="3"/>
        <v>0.7433333333333334</v>
      </c>
      <c r="AH23">
        <f t="shared" si="3"/>
        <v>0.73166666666666669</v>
      </c>
      <c r="AI23">
        <f t="shared" si="3"/>
        <v>0.72</v>
      </c>
      <c r="AJ23">
        <f t="shared" si="3"/>
        <v>0.70833333333333337</v>
      </c>
      <c r="AK23">
        <f t="shared" si="3"/>
        <v>0.69666666666666677</v>
      </c>
      <c r="AL23">
        <f t="shared" si="3"/>
        <v>0.68500000000000005</v>
      </c>
      <c r="AM23">
        <f t="shared" si="3"/>
        <v>0.67333333333333334</v>
      </c>
      <c r="AN23">
        <f t="shared" si="3"/>
        <v>0.66166666666666663</v>
      </c>
      <c r="AO23">
        <v>0.65</v>
      </c>
    </row>
    <row r="24" spans="1:41" x14ac:dyDescent="0.25">
      <c r="A24" t="s">
        <v>90</v>
      </c>
      <c r="B24" s="22">
        <v>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>
        <f t="shared" si="1"/>
        <v>0.98833333333333329</v>
      </c>
      <c r="M24">
        <f t="shared" si="1"/>
        <v>0.97666666666666668</v>
      </c>
      <c r="N24">
        <f t="shared" si="1"/>
        <v>0.96499999999999997</v>
      </c>
      <c r="O24">
        <f t="shared" si="1"/>
        <v>0.95333333333333337</v>
      </c>
      <c r="P24">
        <f t="shared" si="1"/>
        <v>0.94166666666666665</v>
      </c>
      <c r="Q24">
        <f t="shared" si="1"/>
        <v>0.93</v>
      </c>
      <c r="R24">
        <f t="shared" si="1"/>
        <v>0.91833333333333333</v>
      </c>
      <c r="S24">
        <f t="shared" si="1"/>
        <v>0.90666666666666673</v>
      </c>
      <c r="T24">
        <f t="shared" si="1"/>
        <v>0.89500000000000002</v>
      </c>
      <c r="U24">
        <f t="shared" si="1"/>
        <v>0.8833333333333333</v>
      </c>
      <c r="V24">
        <f t="shared" si="1"/>
        <v>0.8716666666666667</v>
      </c>
      <c r="W24">
        <f t="shared" si="1"/>
        <v>0.86</v>
      </c>
      <c r="X24">
        <f t="shared" si="1"/>
        <v>0.84833333333333338</v>
      </c>
      <c r="Y24">
        <f t="shared" si="1"/>
        <v>0.83666666666666667</v>
      </c>
      <c r="Z24">
        <f t="shared" si="1"/>
        <v>0.82499999999999996</v>
      </c>
      <c r="AA24">
        <f t="shared" si="1"/>
        <v>0.81333333333333335</v>
      </c>
      <c r="AB24">
        <f t="shared" si="2"/>
        <v>0.80166666666666675</v>
      </c>
      <c r="AC24">
        <f t="shared" si="2"/>
        <v>0.79</v>
      </c>
      <c r="AD24">
        <f t="shared" si="2"/>
        <v>0.77833333333333332</v>
      </c>
      <c r="AE24">
        <f t="shared" si="2"/>
        <v>0.76666666666666672</v>
      </c>
      <c r="AF24">
        <f t="shared" si="3"/>
        <v>0.755</v>
      </c>
      <c r="AG24">
        <f t="shared" si="3"/>
        <v>0.7433333333333334</v>
      </c>
      <c r="AH24">
        <f t="shared" si="3"/>
        <v>0.73166666666666669</v>
      </c>
      <c r="AI24">
        <f t="shared" si="3"/>
        <v>0.72</v>
      </c>
      <c r="AJ24">
        <f t="shared" si="3"/>
        <v>0.70833333333333337</v>
      </c>
      <c r="AK24">
        <f t="shared" si="3"/>
        <v>0.69666666666666677</v>
      </c>
      <c r="AL24">
        <f t="shared" si="3"/>
        <v>0.68500000000000005</v>
      </c>
      <c r="AM24">
        <f t="shared" si="3"/>
        <v>0.67333333333333334</v>
      </c>
      <c r="AN24">
        <f t="shared" si="3"/>
        <v>0.66166666666666663</v>
      </c>
      <c r="AO24">
        <v>0.65</v>
      </c>
    </row>
    <row r="25" spans="1:41" x14ac:dyDescent="0.25">
      <c r="A25" t="s">
        <v>91</v>
      </c>
      <c r="B25" s="22">
        <v>1</v>
      </c>
      <c r="C25" s="22">
        <v>1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>
        <f t="shared" si="1"/>
        <v>0.98833333333333329</v>
      </c>
      <c r="M25">
        <f t="shared" si="1"/>
        <v>0.97666666666666668</v>
      </c>
      <c r="N25">
        <f t="shared" si="1"/>
        <v>0.96499999999999997</v>
      </c>
      <c r="O25">
        <f t="shared" si="1"/>
        <v>0.95333333333333337</v>
      </c>
      <c r="P25">
        <f t="shared" si="1"/>
        <v>0.94166666666666665</v>
      </c>
      <c r="Q25">
        <f t="shared" si="1"/>
        <v>0.93</v>
      </c>
      <c r="R25">
        <f t="shared" si="1"/>
        <v>0.91833333333333333</v>
      </c>
      <c r="S25">
        <f t="shared" si="1"/>
        <v>0.90666666666666673</v>
      </c>
      <c r="T25">
        <f t="shared" si="1"/>
        <v>0.89500000000000002</v>
      </c>
      <c r="U25">
        <f t="shared" si="1"/>
        <v>0.8833333333333333</v>
      </c>
      <c r="V25">
        <f t="shared" si="1"/>
        <v>0.8716666666666667</v>
      </c>
      <c r="W25">
        <f t="shared" si="1"/>
        <v>0.86</v>
      </c>
      <c r="X25">
        <f t="shared" si="1"/>
        <v>0.84833333333333338</v>
      </c>
      <c r="Y25">
        <f t="shared" si="1"/>
        <v>0.83666666666666667</v>
      </c>
      <c r="Z25">
        <f t="shared" si="1"/>
        <v>0.82499999999999996</v>
      </c>
      <c r="AA25">
        <f t="shared" si="1"/>
        <v>0.81333333333333335</v>
      </c>
      <c r="AB25">
        <f t="shared" si="2"/>
        <v>0.80166666666666675</v>
      </c>
      <c r="AC25">
        <f t="shared" si="2"/>
        <v>0.79</v>
      </c>
      <c r="AD25">
        <f t="shared" si="2"/>
        <v>0.77833333333333332</v>
      </c>
      <c r="AE25">
        <f t="shared" si="2"/>
        <v>0.76666666666666672</v>
      </c>
      <c r="AF25">
        <f t="shared" si="3"/>
        <v>0.755</v>
      </c>
      <c r="AG25">
        <f t="shared" si="3"/>
        <v>0.7433333333333334</v>
      </c>
      <c r="AH25">
        <f t="shared" si="3"/>
        <v>0.73166666666666669</v>
      </c>
      <c r="AI25">
        <f t="shared" si="3"/>
        <v>0.72</v>
      </c>
      <c r="AJ25">
        <f t="shared" si="3"/>
        <v>0.70833333333333337</v>
      </c>
      <c r="AK25">
        <f t="shared" si="3"/>
        <v>0.69666666666666677</v>
      </c>
      <c r="AL25">
        <f t="shared" si="3"/>
        <v>0.68500000000000005</v>
      </c>
      <c r="AM25">
        <f t="shared" si="3"/>
        <v>0.67333333333333334</v>
      </c>
      <c r="AN25">
        <f t="shared" si="3"/>
        <v>0.66166666666666663</v>
      </c>
      <c r="AO25">
        <v>0.65</v>
      </c>
    </row>
    <row r="26" spans="1:41" x14ac:dyDescent="0.25">
      <c r="A26" t="s">
        <v>92</v>
      </c>
      <c r="B26" s="22">
        <v>1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>
        <f t="shared" si="1"/>
        <v>0.98833333333333329</v>
      </c>
      <c r="M26">
        <f t="shared" si="1"/>
        <v>0.97666666666666668</v>
      </c>
      <c r="N26">
        <f t="shared" si="1"/>
        <v>0.96499999999999997</v>
      </c>
      <c r="O26">
        <f t="shared" si="1"/>
        <v>0.95333333333333337</v>
      </c>
      <c r="P26">
        <f t="shared" si="1"/>
        <v>0.94166666666666665</v>
      </c>
      <c r="Q26">
        <f t="shared" si="1"/>
        <v>0.93</v>
      </c>
      <c r="R26">
        <f t="shared" si="1"/>
        <v>0.91833333333333333</v>
      </c>
      <c r="S26">
        <f t="shared" si="1"/>
        <v>0.90666666666666673</v>
      </c>
      <c r="T26">
        <f t="shared" si="1"/>
        <v>0.89500000000000002</v>
      </c>
      <c r="U26">
        <f t="shared" si="1"/>
        <v>0.8833333333333333</v>
      </c>
      <c r="V26">
        <f t="shared" si="1"/>
        <v>0.8716666666666667</v>
      </c>
      <c r="W26">
        <f t="shared" si="1"/>
        <v>0.86</v>
      </c>
      <c r="X26">
        <f t="shared" si="1"/>
        <v>0.84833333333333338</v>
      </c>
      <c r="Y26">
        <f t="shared" si="1"/>
        <v>0.83666666666666667</v>
      </c>
      <c r="Z26">
        <f t="shared" si="1"/>
        <v>0.82499999999999996</v>
      </c>
      <c r="AA26">
        <f t="shared" si="1"/>
        <v>0.81333333333333335</v>
      </c>
      <c r="AB26">
        <f t="shared" si="2"/>
        <v>0.80166666666666675</v>
      </c>
      <c r="AC26">
        <f t="shared" si="2"/>
        <v>0.79</v>
      </c>
      <c r="AD26">
        <f t="shared" si="2"/>
        <v>0.77833333333333332</v>
      </c>
      <c r="AE26">
        <f t="shared" si="2"/>
        <v>0.76666666666666672</v>
      </c>
      <c r="AF26">
        <f t="shared" si="3"/>
        <v>0.755</v>
      </c>
      <c r="AG26">
        <f t="shared" si="3"/>
        <v>0.7433333333333334</v>
      </c>
      <c r="AH26">
        <f t="shared" si="3"/>
        <v>0.73166666666666669</v>
      </c>
      <c r="AI26">
        <f t="shared" si="3"/>
        <v>0.72</v>
      </c>
      <c r="AJ26">
        <f t="shared" si="3"/>
        <v>0.70833333333333337</v>
      </c>
      <c r="AK26">
        <f t="shared" si="3"/>
        <v>0.69666666666666677</v>
      </c>
      <c r="AL26">
        <f t="shared" si="3"/>
        <v>0.68500000000000005</v>
      </c>
      <c r="AM26">
        <f t="shared" si="3"/>
        <v>0.67333333333333334</v>
      </c>
      <c r="AN26">
        <f t="shared" si="3"/>
        <v>0.66166666666666663</v>
      </c>
      <c r="AO26">
        <v>0.65</v>
      </c>
    </row>
    <row r="27" spans="1:41" x14ac:dyDescent="0.25">
      <c r="A27" t="s">
        <v>93</v>
      </c>
      <c r="B27" s="22">
        <v>1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>
        <f t="shared" si="1"/>
        <v>0.98833333333333329</v>
      </c>
      <c r="M27">
        <f t="shared" si="1"/>
        <v>0.97666666666666668</v>
      </c>
      <c r="N27">
        <f t="shared" si="1"/>
        <v>0.96499999999999997</v>
      </c>
      <c r="O27">
        <f t="shared" si="1"/>
        <v>0.95333333333333337</v>
      </c>
      <c r="P27">
        <f t="shared" si="1"/>
        <v>0.94166666666666665</v>
      </c>
      <c r="Q27">
        <f t="shared" si="1"/>
        <v>0.93</v>
      </c>
      <c r="R27">
        <f t="shared" si="1"/>
        <v>0.91833333333333333</v>
      </c>
      <c r="S27">
        <f t="shared" si="1"/>
        <v>0.90666666666666673</v>
      </c>
      <c r="T27">
        <f t="shared" si="1"/>
        <v>0.89500000000000002</v>
      </c>
      <c r="U27">
        <f t="shared" si="1"/>
        <v>0.8833333333333333</v>
      </c>
      <c r="V27">
        <f t="shared" si="1"/>
        <v>0.8716666666666667</v>
      </c>
      <c r="W27">
        <f t="shared" si="1"/>
        <v>0.86</v>
      </c>
      <c r="X27">
        <f t="shared" si="1"/>
        <v>0.84833333333333338</v>
      </c>
      <c r="Y27">
        <f t="shared" si="1"/>
        <v>0.83666666666666667</v>
      </c>
      <c r="Z27">
        <f t="shared" si="1"/>
        <v>0.82499999999999996</v>
      </c>
      <c r="AA27">
        <f t="shared" si="1"/>
        <v>0.81333333333333335</v>
      </c>
      <c r="AB27">
        <f t="shared" si="2"/>
        <v>0.80166666666666675</v>
      </c>
      <c r="AC27">
        <f t="shared" si="2"/>
        <v>0.79</v>
      </c>
      <c r="AD27">
        <f t="shared" si="2"/>
        <v>0.77833333333333332</v>
      </c>
      <c r="AE27">
        <f t="shared" si="2"/>
        <v>0.76666666666666672</v>
      </c>
      <c r="AF27">
        <f t="shared" si="3"/>
        <v>0.755</v>
      </c>
      <c r="AG27">
        <f t="shared" si="3"/>
        <v>0.7433333333333334</v>
      </c>
      <c r="AH27">
        <f t="shared" si="3"/>
        <v>0.73166666666666669</v>
      </c>
      <c r="AI27">
        <f t="shared" si="3"/>
        <v>0.72</v>
      </c>
      <c r="AJ27">
        <f t="shared" si="3"/>
        <v>0.70833333333333337</v>
      </c>
      <c r="AK27">
        <f t="shared" si="3"/>
        <v>0.69666666666666677</v>
      </c>
      <c r="AL27">
        <f t="shared" si="3"/>
        <v>0.68500000000000005</v>
      </c>
      <c r="AM27">
        <f t="shared" si="3"/>
        <v>0.67333333333333334</v>
      </c>
      <c r="AN27">
        <f t="shared" si="3"/>
        <v>0.66166666666666663</v>
      </c>
      <c r="AO27">
        <v>0.65</v>
      </c>
    </row>
    <row r="28" spans="1:41" x14ac:dyDescent="0.25">
      <c r="A28" t="s">
        <v>94</v>
      </c>
      <c r="B28" s="22">
        <v>1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>
        <f t="shared" si="1"/>
        <v>0.98833333333333329</v>
      </c>
      <c r="M28">
        <f t="shared" si="1"/>
        <v>0.97666666666666668</v>
      </c>
      <c r="N28">
        <f t="shared" si="1"/>
        <v>0.96499999999999997</v>
      </c>
      <c r="O28">
        <f t="shared" si="1"/>
        <v>0.95333333333333337</v>
      </c>
      <c r="P28">
        <f t="shared" si="1"/>
        <v>0.94166666666666665</v>
      </c>
      <c r="Q28">
        <f t="shared" si="1"/>
        <v>0.93</v>
      </c>
      <c r="R28">
        <f t="shared" si="1"/>
        <v>0.91833333333333333</v>
      </c>
      <c r="S28">
        <f t="shared" si="1"/>
        <v>0.90666666666666673</v>
      </c>
      <c r="T28">
        <f t="shared" si="1"/>
        <v>0.89500000000000002</v>
      </c>
      <c r="U28">
        <f t="shared" si="1"/>
        <v>0.8833333333333333</v>
      </c>
      <c r="V28">
        <f t="shared" si="1"/>
        <v>0.8716666666666667</v>
      </c>
      <c r="W28">
        <f t="shared" si="1"/>
        <v>0.86</v>
      </c>
      <c r="X28">
        <f t="shared" si="1"/>
        <v>0.84833333333333338</v>
      </c>
      <c r="Y28">
        <f t="shared" si="1"/>
        <v>0.83666666666666667</v>
      </c>
      <c r="Z28">
        <f t="shared" si="1"/>
        <v>0.82499999999999996</v>
      </c>
      <c r="AA28">
        <f t="shared" si="1"/>
        <v>0.81333333333333335</v>
      </c>
      <c r="AB28">
        <f t="shared" si="2"/>
        <v>0.80166666666666675</v>
      </c>
      <c r="AC28">
        <f t="shared" si="2"/>
        <v>0.79</v>
      </c>
      <c r="AD28">
        <f t="shared" si="2"/>
        <v>0.77833333333333332</v>
      </c>
      <c r="AE28">
        <f t="shared" si="2"/>
        <v>0.76666666666666672</v>
      </c>
      <c r="AF28">
        <f t="shared" si="3"/>
        <v>0.755</v>
      </c>
      <c r="AG28">
        <f t="shared" si="3"/>
        <v>0.7433333333333334</v>
      </c>
      <c r="AH28">
        <f t="shared" si="3"/>
        <v>0.73166666666666669</v>
      </c>
      <c r="AI28">
        <f t="shared" si="3"/>
        <v>0.72</v>
      </c>
      <c r="AJ28">
        <f t="shared" si="3"/>
        <v>0.70833333333333337</v>
      </c>
      <c r="AK28">
        <f t="shared" si="3"/>
        <v>0.69666666666666677</v>
      </c>
      <c r="AL28">
        <f t="shared" si="3"/>
        <v>0.68500000000000005</v>
      </c>
      <c r="AM28">
        <f t="shared" si="3"/>
        <v>0.67333333333333334</v>
      </c>
      <c r="AN28">
        <f t="shared" si="3"/>
        <v>0.66166666666666663</v>
      </c>
      <c r="AO28">
        <v>0.65</v>
      </c>
    </row>
    <row r="29" spans="1:41" x14ac:dyDescent="0.25">
      <c r="A29" t="s">
        <v>95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>
        <f t="shared" si="1"/>
        <v>0.98833333333333329</v>
      </c>
      <c r="M29">
        <f t="shared" si="1"/>
        <v>0.97666666666666668</v>
      </c>
      <c r="N29">
        <f t="shared" si="1"/>
        <v>0.96499999999999997</v>
      </c>
      <c r="O29">
        <f t="shared" si="1"/>
        <v>0.95333333333333337</v>
      </c>
      <c r="P29">
        <f t="shared" si="1"/>
        <v>0.94166666666666665</v>
      </c>
      <c r="Q29">
        <f t="shared" si="1"/>
        <v>0.93</v>
      </c>
      <c r="R29">
        <f t="shared" ref="R29:AG31" si="4">$K$4+($AO$4-$B29)/($AO$3-$K$3)*(R$3-$K$3)</f>
        <v>0.91833333333333333</v>
      </c>
      <c r="S29">
        <f t="shared" si="4"/>
        <v>0.90666666666666673</v>
      </c>
      <c r="T29">
        <f t="shared" si="4"/>
        <v>0.89500000000000002</v>
      </c>
      <c r="U29">
        <f t="shared" si="4"/>
        <v>0.8833333333333333</v>
      </c>
      <c r="V29">
        <f t="shared" si="4"/>
        <v>0.8716666666666667</v>
      </c>
      <c r="W29">
        <f t="shared" si="4"/>
        <v>0.86</v>
      </c>
      <c r="X29">
        <f t="shared" si="4"/>
        <v>0.84833333333333338</v>
      </c>
      <c r="Y29">
        <f t="shared" si="4"/>
        <v>0.83666666666666667</v>
      </c>
      <c r="Z29">
        <f t="shared" si="4"/>
        <v>0.82499999999999996</v>
      </c>
      <c r="AA29">
        <f t="shared" si="4"/>
        <v>0.81333333333333335</v>
      </c>
      <c r="AB29">
        <f t="shared" si="4"/>
        <v>0.80166666666666675</v>
      </c>
      <c r="AC29">
        <f t="shared" si="4"/>
        <v>0.79</v>
      </c>
      <c r="AD29">
        <f t="shared" si="4"/>
        <v>0.77833333333333332</v>
      </c>
      <c r="AE29">
        <f t="shared" si="4"/>
        <v>0.76666666666666672</v>
      </c>
      <c r="AF29">
        <f t="shared" si="4"/>
        <v>0.755</v>
      </c>
      <c r="AG29">
        <f t="shared" si="4"/>
        <v>0.7433333333333334</v>
      </c>
      <c r="AH29">
        <f t="shared" si="3"/>
        <v>0.73166666666666669</v>
      </c>
      <c r="AI29">
        <f t="shared" si="3"/>
        <v>0.72</v>
      </c>
      <c r="AJ29">
        <f t="shared" si="3"/>
        <v>0.70833333333333337</v>
      </c>
      <c r="AK29">
        <f t="shared" si="3"/>
        <v>0.69666666666666677</v>
      </c>
      <c r="AL29">
        <f t="shared" si="3"/>
        <v>0.68500000000000005</v>
      </c>
      <c r="AM29">
        <f t="shared" si="3"/>
        <v>0.67333333333333334</v>
      </c>
      <c r="AN29">
        <f t="shared" si="3"/>
        <v>0.66166666666666663</v>
      </c>
      <c r="AO29">
        <v>0.65</v>
      </c>
    </row>
    <row r="30" spans="1:41" x14ac:dyDescent="0.25">
      <c r="A30" t="s">
        <v>96</v>
      </c>
      <c r="B30" s="22">
        <v>1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>
        <f t="shared" ref="L30:AA31" si="5">$K$4+($AO$4-$B30)/($AO$3-$K$3)*(L$3-$K$3)</f>
        <v>0.98833333333333329</v>
      </c>
      <c r="M30">
        <f t="shared" si="5"/>
        <v>0.97666666666666668</v>
      </c>
      <c r="N30">
        <f t="shared" si="5"/>
        <v>0.96499999999999997</v>
      </c>
      <c r="O30">
        <f t="shared" si="5"/>
        <v>0.95333333333333337</v>
      </c>
      <c r="P30">
        <f t="shared" si="5"/>
        <v>0.94166666666666665</v>
      </c>
      <c r="Q30">
        <f t="shared" si="5"/>
        <v>0.93</v>
      </c>
      <c r="R30">
        <f t="shared" si="5"/>
        <v>0.91833333333333333</v>
      </c>
      <c r="S30">
        <f t="shared" si="5"/>
        <v>0.90666666666666673</v>
      </c>
      <c r="T30">
        <f t="shared" si="5"/>
        <v>0.89500000000000002</v>
      </c>
      <c r="U30">
        <f t="shared" si="5"/>
        <v>0.8833333333333333</v>
      </c>
      <c r="V30">
        <f t="shared" si="5"/>
        <v>0.8716666666666667</v>
      </c>
      <c r="W30">
        <f t="shared" si="5"/>
        <v>0.86</v>
      </c>
      <c r="X30">
        <f t="shared" si="5"/>
        <v>0.84833333333333338</v>
      </c>
      <c r="Y30">
        <f t="shared" si="5"/>
        <v>0.83666666666666667</v>
      </c>
      <c r="Z30">
        <f t="shared" si="5"/>
        <v>0.82499999999999996</v>
      </c>
      <c r="AA30">
        <f t="shared" si="5"/>
        <v>0.81333333333333335</v>
      </c>
      <c r="AB30">
        <f t="shared" si="4"/>
        <v>0.80166666666666675</v>
      </c>
      <c r="AC30">
        <f t="shared" si="4"/>
        <v>0.79</v>
      </c>
      <c r="AD30">
        <f t="shared" si="4"/>
        <v>0.77833333333333332</v>
      </c>
      <c r="AE30">
        <f t="shared" si="4"/>
        <v>0.76666666666666672</v>
      </c>
      <c r="AF30">
        <f t="shared" si="4"/>
        <v>0.755</v>
      </c>
      <c r="AG30">
        <f t="shared" si="4"/>
        <v>0.7433333333333334</v>
      </c>
      <c r="AH30">
        <f t="shared" si="3"/>
        <v>0.73166666666666669</v>
      </c>
      <c r="AI30">
        <f t="shared" si="3"/>
        <v>0.72</v>
      </c>
      <c r="AJ30">
        <f t="shared" si="3"/>
        <v>0.70833333333333337</v>
      </c>
      <c r="AK30">
        <f t="shared" si="3"/>
        <v>0.69666666666666677</v>
      </c>
      <c r="AL30">
        <f t="shared" si="3"/>
        <v>0.68500000000000005</v>
      </c>
      <c r="AM30">
        <f t="shared" si="3"/>
        <v>0.67333333333333334</v>
      </c>
      <c r="AN30">
        <f t="shared" si="3"/>
        <v>0.66166666666666663</v>
      </c>
      <c r="AO30">
        <v>0.65</v>
      </c>
    </row>
    <row r="31" spans="1:41" x14ac:dyDescent="0.25">
      <c r="A31" t="s">
        <v>97</v>
      </c>
      <c r="B31" s="22">
        <v>1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>
        <f t="shared" si="5"/>
        <v>0.98833333333333329</v>
      </c>
      <c r="M31">
        <f t="shared" si="5"/>
        <v>0.97666666666666668</v>
      </c>
      <c r="N31">
        <f t="shared" si="5"/>
        <v>0.96499999999999997</v>
      </c>
      <c r="O31">
        <f t="shared" si="5"/>
        <v>0.95333333333333337</v>
      </c>
      <c r="P31">
        <f t="shared" si="5"/>
        <v>0.94166666666666665</v>
      </c>
      <c r="Q31">
        <f t="shared" si="5"/>
        <v>0.93</v>
      </c>
      <c r="R31">
        <f t="shared" si="5"/>
        <v>0.91833333333333333</v>
      </c>
      <c r="S31">
        <f t="shared" si="5"/>
        <v>0.90666666666666673</v>
      </c>
      <c r="T31">
        <f t="shared" si="5"/>
        <v>0.89500000000000002</v>
      </c>
      <c r="U31">
        <f t="shared" si="5"/>
        <v>0.8833333333333333</v>
      </c>
      <c r="V31">
        <f t="shared" si="5"/>
        <v>0.8716666666666667</v>
      </c>
      <c r="W31">
        <f t="shared" si="5"/>
        <v>0.86</v>
      </c>
      <c r="X31">
        <f t="shared" si="5"/>
        <v>0.84833333333333338</v>
      </c>
      <c r="Y31">
        <f t="shared" si="5"/>
        <v>0.83666666666666667</v>
      </c>
      <c r="Z31">
        <f t="shared" si="5"/>
        <v>0.82499999999999996</v>
      </c>
      <c r="AA31">
        <f t="shared" si="5"/>
        <v>0.81333333333333335</v>
      </c>
      <c r="AB31">
        <f t="shared" si="4"/>
        <v>0.80166666666666675</v>
      </c>
      <c r="AC31">
        <f t="shared" si="4"/>
        <v>0.79</v>
      </c>
      <c r="AD31">
        <f t="shared" si="4"/>
        <v>0.77833333333333332</v>
      </c>
      <c r="AE31">
        <f t="shared" si="4"/>
        <v>0.76666666666666672</v>
      </c>
      <c r="AF31">
        <f t="shared" si="4"/>
        <v>0.755</v>
      </c>
      <c r="AG31">
        <f t="shared" si="4"/>
        <v>0.7433333333333334</v>
      </c>
      <c r="AH31">
        <f t="shared" si="3"/>
        <v>0.73166666666666669</v>
      </c>
      <c r="AI31">
        <f t="shared" si="3"/>
        <v>0.72</v>
      </c>
      <c r="AJ31">
        <f t="shared" si="3"/>
        <v>0.70833333333333337</v>
      </c>
      <c r="AK31">
        <f t="shared" si="3"/>
        <v>0.69666666666666677</v>
      </c>
      <c r="AL31">
        <f t="shared" si="3"/>
        <v>0.68500000000000005</v>
      </c>
      <c r="AM31">
        <f t="shared" si="3"/>
        <v>0.67333333333333334</v>
      </c>
      <c r="AN31">
        <f t="shared" si="3"/>
        <v>0.66166666666666663</v>
      </c>
      <c r="AO31">
        <v>0.65</v>
      </c>
    </row>
    <row r="32" spans="1:41" x14ac:dyDescent="0.25">
      <c r="A32" t="s">
        <v>98</v>
      </c>
      <c r="B32" s="22">
        <v>1</v>
      </c>
      <c r="C32" s="22">
        <v>1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s="22">
        <v>1</v>
      </c>
      <c r="C33" s="22">
        <v>1</v>
      </c>
      <c r="D33" s="22">
        <v>1</v>
      </c>
      <c r="E33" s="22">
        <v>1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1"/>
  <sheetViews>
    <sheetView workbookViewId="0">
      <selection activeCell="K15" sqref="K15"/>
    </sheetView>
  </sheetViews>
  <sheetFormatPr defaultRowHeight="15" x14ac:dyDescent="0.25"/>
  <cols>
    <col min="1" max="1" width="74.7109375" customWidth="1"/>
  </cols>
  <sheetData>
    <row r="1" spans="1:41" x14ac:dyDescent="0.25">
      <c r="A1" t="s">
        <v>69</v>
      </c>
      <c r="B1" s="22">
        <v>2011</v>
      </c>
      <c r="C1" s="22">
        <v>2012</v>
      </c>
      <c r="D1" s="22">
        <v>2013</v>
      </c>
      <c r="E1" s="22">
        <v>2014</v>
      </c>
      <c r="F1" s="22">
        <v>2015</v>
      </c>
      <c r="G1" s="22">
        <v>2016</v>
      </c>
      <c r="H1" s="22">
        <v>2017</v>
      </c>
      <c r="I1" s="22">
        <v>2018</v>
      </c>
      <c r="J1" s="22">
        <v>2019</v>
      </c>
      <c r="K1" s="22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70</v>
      </c>
      <c r="B2" s="22">
        <v>0.98424563753731786</v>
      </c>
      <c r="C2" s="22">
        <v>0.98568481406157127</v>
      </c>
      <c r="D2" s="22">
        <v>0.9871239905858249</v>
      </c>
      <c r="E2" s="22">
        <v>0.98856316711007841</v>
      </c>
      <c r="F2" s="22">
        <v>0.99000234363433193</v>
      </c>
      <c r="G2" s="22">
        <v>0.98210459896237878</v>
      </c>
      <c r="H2" s="22">
        <v>0.97420685429042564</v>
      </c>
      <c r="I2" s="22">
        <v>0.96630910961847249</v>
      </c>
      <c r="J2" s="22">
        <v>0.95841136494651935</v>
      </c>
      <c r="K2" s="22">
        <v>0.95051362027456621</v>
      </c>
      <c r="L2">
        <v>0.93341830909147017</v>
      </c>
      <c r="M2">
        <v>0.91632299790837424</v>
      </c>
      <c r="N2">
        <v>0.8992276867252782</v>
      </c>
      <c r="O2">
        <v>0.88213237554218227</v>
      </c>
      <c r="P2">
        <v>0.86503706435908612</v>
      </c>
      <c r="Q2">
        <v>0.85328107006986931</v>
      </c>
      <c r="R2">
        <v>0.84152507578065239</v>
      </c>
      <c r="S2">
        <v>0.82976908149143547</v>
      </c>
      <c r="T2">
        <v>0.81801308720221855</v>
      </c>
      <c r="U2">
        <v>0.80625709291300163</v>
      </c>
      <c r="V2">
        <v>0.7895913993000595</v>
      </c>
      <c r="W2">
        <v>0.77292570568711738</v>
      </c>
      <c r="X2">
        <v>0.75626001207417515</v>
      </c>
      <c r="Y2">
        <v>0.73959431846123302</v>
      </c>
      <c r="Z2">
        <v>0.72292862484829079</v>
      </c>
      <c r="AA2">
        <v>0.71295626897545916</v>
      </c>
      <c r="AB2">
        <v>0.70298391310262742</v>
      </c>
      <c r="AC2">
        <v>0.6930115572297959</v>
      </c>
      <c r="AD2">
        <v>0.68303920135696417</v>
      </c>
      <c r="AE2">
        <v>0.67306684548413254</v>
      </c>
      <c r="AF2">
        <v>0.66702605134079829</v>
      </c>
      <c r="AG2">
        <v>0.66098525719746404</v>
      </c>
      <c r="AH2">
        <v>0.65494446305412979</v>
      </c>
      <c r="AI2">
        <v>0.64890366891079554</v>
      </c>
      <c r="AJ2">
        <v>0.64286287476746129</v>
      </c>
      <c r="AK2">
        <v>0.63725189397629445</v>
      </c>
      <c r="AL2">
        <v>0.63164091318512738</v>
      </c>
      <c r="AM2">
        <v>0.62602993239396043</v>
      </c>
      <c r="AN2">
        <v>0.62041895160279348</v>
      </c>
      <c r="AO2">
        <v>0.61480797081162653</v>
      </c>
    </row>
    <row r="3" spans="1:41" x14ac:dyDescent="0.25">
      <c r="A3" t="s">
        <v>71</v>
      </c>
      <c r="B3" s="22">
        <v>1.0242531682640086</v>
      </c>
      <c r="C3" s="22">
        <v>1.0076233894160416</v>
      </c>
      <c r="D3" s="22">
        <v>0.99099361056807489</v>
      </c>
      <c r="E3" s="22">
        <v>0.97436383172010799</v>
      </c>
      <c r="F3" s="22">
        <v>0.95773405287214131</v>
      </c>
      <c r="G3" s="22">
        <v>0.94958888291675581</v>
      </c>
      <c r="H3" s="22">
        <v>0.94144371296137019</v>
      </c>
      <c r="I3" s="22">
        <v>0.93329854300598447</v>
      </c>
      <c r="J3" s="22">
        <v>0.92515337305059886</v>
      </c>
      <c r="K3" s="22">
        <v>0.91700820309521325</v>
      </c>
      <c r="L3">
        <v>0.89804398279018116</v>
      </c>
      <c r="M3">
        <v>0.87907976248514874</v>
      </c>
      <c r="N3">
        <v>0.86011554218011665</v>
      </c>
      <c r="O3">
        <v>0.84115132187508423</v>
      </c>
      <c r="P3">
        <v>0.82218710157005215</v>
      </c>
      <c r="Q3">
        <v>0.80518102889837162</v>
      </c>
      <c r="R3">
        <v>0.78817495622669098</v>
      </c>
      <c r="S3">
        <v>0.77116888355501045</v>
      </c>
      <c r="T3">
        <v>0.75416281088332993</v>
      </c>
      <c r="U3">
        <v>0.7371567382116494</v>
      </c>
      <c r="V3">
        <v>0.71670892415513165</v>
      </c>
      <c r="W3">
        <v>0.69626111009861391</v>
      </c>
      <c r="X3">
        <v>0.67581329604209628</v>
      </c>
      <c r="Y3">
        <v>0.65536548198557854</v>
      </c>
      <c r="Z3">
        <v>0.63491766792906079</v>
      </c>
      <c r="AA3">
        <v>0.62307013491960195</v>
      </c>
      <c r="AB3">
        <v>0.6112226019101431</v>
      </c>
      <c r="AC3">
        <v>0.59937506890068426</v>
      </c>
      <c r="AD3">
        <v>0.58752753589122542</v>
      </c>
      <c r="AE3">
        <v>0.57568000288176668</v>
      </c>
      <c r="AF3">
        <v>0.56810300560550675</v>
      </c>
      <c r="AG3">
        <v>0.56052600832924671</v>
      </c>
      <c r="AH3">
        <v>0.55294901105298688</v>
      </c>
      <c r="AI3">
        <v>0.54537201377672684</v>
      </c>
      <c r="AJ3">
        <v>0.53779501650046702</v>
      </c>
      <c r="AK3">
        <v>0.53086092042702859</v>
      </c>
      <c r="AL3">
        <v>0.52392682435359017</v>
      </c>
      <c r="AM3">
        <v>0.51699272828015186</v>
      </c>
      <c r="AN3">
        <v>0.51005863220671344</v>
      </c>
      <c r="AO3">
        <v>0.50312453613327501</v>
      </c>
    </row>
    <row r="4" spans="1:41" x14ac:dyDescent="0.25">
      <c r="A4" t="s">
        <v>72</v>
      </c>
      <c r="B4" s="22">
        <v>0.67275725950322751</v>
      </c>
      <c r="C4" s="22">
        <v>0.67831433691450171</v>
      </c>
      <c r="D4" s="22">
        <v>0.68387141432577592</v>
      </c>
      <c r="E4" s="22">
        <v>0.68942849173705023</v>
      </c>
      <c r="F4" s="22">
        <v>0.69498556914832443</v>
      </c>
      <c r="G4" s="22">
        <v>0.68227850458187667</v>
      </c>
      <c r="H4" s="22">
        <v>0.6695714400154289</v>
      </c>
      <c r="I4" s="22">
        <v>0.65686437544898113</v>
      </c>
      <c r="J4" s="22">
        <v>0.64415731088253336</v>
      </c>
      <c r="K4" s="22">
        <v>0.63145024631608559</v>
      </c>
      <c r="L4">
        <v>0.61971833090591844</v>
      </c>
      <c r="M4">
        <v>0.60798641549575128</v>
      </c>
      <c r="N4">
        <v>0.59625450008558423</v>
      </c>
      <c r="O4">
        <v>0.58452258467541696</v>
      </c>
      <c r="P4">
        <v>0.57279066926524991</v>
      </c>
      <c r="Q4">
        <v>0.56380566349076633</v>
      </c>
      <c r="R4">
        <v>0.55482065771628286</v>
      </c>
      <c r="S4">
        <v>0.54583565194179917</v>
      </c>
      <c r="T4">
        <v>0.5368506461673157</v>
      </c>
      <c r="U4">
        <v>0.52786564039283213</v>
      </c>
      <c r="V4">
        <v>0.51579947198952181</v>
      </c>
      <c r="W4">
        <v>0.50373330358621149</v>
      </c>
      <c r="X4">
        <v>0.49166713518290117</v>
      </c>
      <c r="Y4">
        <v>0.4796009667795908</v>
      </c>
      <c r="Z4">
        <v>0.46753479837628048</v>
      </c>
      <c r="AA4">
        <v>0.46221490805699705</v>
      </c>
      <c r="AB4">
        <v>0.45689501773771357</v>
      </c>
      <c r="AC4">
        <v>0.45157512741843009</v>
      </c>
      <c r="AD4">
        <v>0.44625523709914661</v>
      </c>
      <c r="AE4">
        <v>0.44093534677986318</v>
      </c>
      <c r="AF4">
        <v>0.43743199382262643</v>
      </c>
      <c r="AG4">
        <v>0.43392864086538968</v>
      </c>
      <c r="AH4">
        <v>0.43042528790815293</v>
      </c>
      <c r="AI4">
        <v>0.42692193495091624</v>
      </c>
      <c r="AJ4">
        <v>0.42341858199367949</v>
      </c>
      <c r="AK4">
        <v>0.41820058255553494</v>
      </c>
      <c r="AL4">
        <v>0.41298258311739033</v>
      </c>
      <c r="AM4">
        <v>0.40776458367924578</v>
      </c>
      <c r="AN4">
        <v>0.40254658424110112</v>
      </c>
      <c r="AO4">
        <v>0.39732858480295657</v>
      </c>
    </row>
    <row r="5" spans="1:41" x14ac:dyDescent="0.25">
      <c r="A5" t="s">
        <v>73</v>
      </c>
      <c r="B5" s="22">
        <v>0.95267735126529263</v>
      </c>
      <c r="C5" s="22">
        <v>0.96405286148280656</v>
      </c>
      <c r="D5" s="22">
        <v>0.97542837170032037</v>
      </c>
      <c r="E5" s="22">
        <v>0.98680388191783441</v>
      </c>
      <c r="F5" s="22">
        <v>0.99817939213534823</v>
      </c>
      <c r="G5" s="22">
        <v>0.98458712812154847</v>
      </c>
      <c r="H5" s="22">
        <v>0.97099486410774871</v>
      </c>
      <c r="I5" s="22">
        <v>0.95740260009394906</v>
      </c>
      <c r="J5" s="22">
        <v>0.9438103360801493</v>
      </c>
      <c r="K5" s="22">
        <v>0.93021807206634954</v>
      </c>
      <c r="L5">
        <v>0.90998861943335096</v>
      </c>
      <c r="M5">
        <v>0.8897591668003525</v>
      </c>
      <c r="N5">
        <v>0.86952971416735381</v>
      </c>
      <c r="O5">
        <v>0.84930026153435523</v>
      </c>
      <c r="P5">
        <v>0.82907080890135676</v>
      </c>
      <c r="Q5">
        <v>0.81068757514721779</v>
      </c>
      <c r="R5">
        <v>0.79230434139307881</v>
      </c>
      <c r="S5">
        <v>0.77392110763893995</v>
      </c>
      <c r="T5">
        <v>0.75553787388480098</v>
      </c>
      <c r="U5">
        <v>0.73715464013066201</v>
      </c>
      <c r="V5">
        <v>0.71924650716947702</v>
      </c>
      <c r="W5">
        <v>0.70133837420829215</v>
      </c>
      <c r="X5">
        <v>0.68343024124710727</v>
      </c>
      <c r="Y5">
        <v>0.66552210828592229</v>
      </c>
      <c r="Z5">
        <v>0.64761397532473741</v>
      </c>
      <c r="AA5">
        <v>0.63865248581586698</v>
      </c>
      <c r="AB5">
        <v>0.62969099630699654</v>
      </c>
      <c r="AC5">
        <v>0.62072950679812622</v>
      </c>
      <c r="AD5">
        <v>0.61176801728925578</v>
      </c>
      <c r="AE5">
        <v>0.60280652778038546</v>
      </c>
      <c r="AF5">
        <v>0.59917480582119664</v>
      </c>
      <c r="AG5">
        <v>0.59554308386200772</v>
      </c>
      <c r="AH5">
        <v>0.5919113619028189</v>
      </c>
      <c r="AI5">
        <v>0.58827963994362997</v>
      </c>
      <c r="AJ5">
        <v>0.58464791798444116</v>
      </c>
      <c r="AK5">
        <v>0.58168280906673386</v>
      </c>
      <c r="AL5">
        <v>0.57871770014902646</v>
      </c>
      <c r="AM5">
        <v>0.57575259123131917</v>
      </c>
      <c r="AN5">
        <v>0.57278748231361176</v>
      </c>
      <c r="AO5">
        <v>0.56982237339590447</v>
      </c>
    </row>
    <row r="6" spans="1:41" x14ac:dyDescent="0.25">
      <c r="A6" t="s">
        <v>74</v>
      </c>
      <c r="B6" s="22">
        <v>0.74268432810984197</v>
      </c>
      <c r="C6" s="22">
        <v>0.73766633105569368</v>
      </c>
      <c r="D6" s="22">
        <v>0.73264833400154539</v>
      </c>
      <c r="E6" s="22">
        <v>0.72763033694739709</v>
      </c>
      <c r="F6" s="22">
        <v>0.7226123398932488</v>
      </c>
      <c r="G6" s="22">
        <v>0.71552838621067916</v>
      </c>
      <c r="H6" s="22">
        <v>0.7084444325281094</v>
      </c>
      <c r="I6" s="22">
        <v>0.70136047884553965</v>
      </c>
      <c r="J6" s="22">
        <v>0.69427652516296989</v>
      </c>
      <c r="K6" s="22">
        <v>0.68719257148040025</v>
      </c>
      <c r="L6">
        <v>0.67488071319184439</v>
      </c>
      <c r="M6">
        <v>0.66256885490328843</v>
      </c>
      <c r="N6">
        <v>0.65025699661473269</v>
      </c>
      <c r="O6">
        <v>0.63794513832617672</v>
      </c>
      <c r="P6">
        <v>0.62563328003762086</v>
      </c>
      <c r="Q6">
        <v>0.61289289179191975</v>
      </c>
      <c r="R6">
        <v>0.60015250354621852</v>
      </c>
      <c r="S6">
        <v>0.58741211530051729</v>
      </c>
      <c r="T6">
        <v>0.57467172705481606</v>
      </c>
      <c r="U6">
        <v>0.56193133880911494</v>
      </c>
      <c r="V6">
        <v>0.54849160616685688</v>
      </c>
      <c r="W6">
        <v>0.53505187352459882</v>
      </c>
      <c r="X6">
        <v>0.52161214088234087</v>
      </c>
      <c r="Y6">
        <v>0.50817240824008281</v>
      </c>
      <c r="Z6">
        <v>0.4947326755978248</v>
      </c>
      <c r="AA6">
        <v>0.48546622994169863</v>
      </c>
      <c r="AB6">
        <v>0.47619978428557247</v>
      </c>
      <c r="AC6">
        <v>0.46693333862944636</v>
      </c>
      <c r="AD6">
        <v>0.45766689297332019</v>
      </c>
      <c r="AE6">
        <v>0.44840044731719397</v>
      </c>
      <c r="AF6">
        <v>0.443060273973789</v>
      </c>
      <c r="AG6">
        <v>0.43772010063038402</v>
      </c>
      <c r="AH6">
        <v>0.43237992728697899</v>
      </c>
      <c r="AI6">
        <v>0.42703975394357402</v>
      </c>
      <c r="AJ6">
        <v>0.42169958060016899</v>
      </c>
      <c r="AK6">
        <v>0.41715584285405716</v>
      </c>
      <c r="AL6">
        <v>0.41261210510794533</v>
      </c>
      <c r="AM6">
        <v>0.40806836736183344</v>
      </c>
      <c r="AN6">
        <v>0.40352462961572155</v>
      </c>
      <c r="AO6">
        <v>0.39898089186960972</v>
      </c>
    </row>
    <row r="7" spans="1:41" x14ac:dyDescent="0.25">
      <c r="A7" t="s">
        <v>75</v>
      </c>
      <c r="B7" s="22">
        <v>0.8754354315879872</v>
      </c>
      <c r="C7" s="22">
        <v>0.87795378091999876</v>
      </c>
      <c r="D7" s="22">
        <v>0.88047213025201032</v>
      </c>
      <c r="E7" s="22">
        <v>0.88299047958402177</v>
      </c>
      <c r="F7" s="22">
        <v>0.88550882891603333</v>
      </c>
      <c r="G7" s="22">
        <v>0.87614064509108935</v>
      </c>
      <c r="H7" s="22">
        <v>0.86677246126614549</v>
      </c>
      <c r="I7" s="22">
        <v>0.85740427744120162</v>
      </c>
      <c r="J7" s="22">
        <v>0.84803609361625776</v>
      </c>
      <c r="K7" s="22">
        <v>0.83866790979131378</v>
      </c>
      <c r="L7">
        <v>0.82157927748703141</v>
      </c>
      <c r="M7">
        <v>0.80449064518274893</v>
      </c>
      <c r="N7">
        <v>0.78740201287846667</v>
      </c>
      <c r="O7">
        <v>0.77031338057418419</v>
      </c>
      <c r="P7">
        <v>0.75322474826990182</v>
      </c>
      <c r="Q7">
        <v>0.73462779284545676</v>
      </c>
      <c r="R7">
        <v>0.71603083742101159</v>
      </c>
      <c r="S7">
        <v>0.69743388199656653</v>
      </c>
      <c r="T7">
        <v>0.67883692657212136</v>
      </c>
      <c r="U7">
        <v>0.6602399711476763</v>
      </c>
      <c r="V7">
        <v>0.65391643015146406</v>
      </c>
      <c r="W7">
        <v>0.64759288915525182</v>
      </c>
      <c r="X7">
        <v>0.64126934815903947</v>
      </c>
      <c r="Y7">
        <v>0.63494580716282734</v>
      </c>
      <c r="Z7">
        <v>0.62862226616661498</v>
      </c>
      <c r="AA7">
        <v>0.62665096404631693</v>
      </c>
      <c r="AB7">
        <v>0.62467966192601887</v>
      </c>
      <c r="AC7">
        <v>0.62270835980572092</v>
      </c>
      <c r="AD7">
        <v>0.62073705768542287</v>
      </c>
      <c r="AE7">
        <v>0.61876575556512481</v>
      </c>
      <c r="AF7">
        <v>0.62411888228029067</v>
      </c>
      <c r="AG7">
        <v>0.62947200899545652</v>
      </c>
      <c r="AH7">
        <v>0.63482513571062238</v>
      </c>
      <c r="AI7">
        <v>0.64017826242578824</v>
      </c>
      <c r="AJ7">
        <v>0.64553138914095409</v>
      </c>
      <c r="AK7">
        <v>0.62400033442432312</v>
      </c>
      <c r="AL7">
        <v>0.60246927970769226</v>
      </c>
      <c r="AM7">
        <v>0.58093822499106129</v>
      </c>
      <c r="AN7">
        <v>0.55940717027443043</v>
      </c>
      <c r="AO7">
        <v>0.53787611555779946</v>
      </c>
    </row>
    <row r="8" spans="1:41" x14ac:dyDescent="0.25">
      <c r="A8" t="s">
        <v>76</v>
      </c>
      <c r="B8" s="22">
        <v>0.94251913684855371</v>
      </c>
      <c r="C8" s="22">
        <v>0.94764021446888658</v>
      </c>
      <c r="D8" s="22">
        <v>0.95276129208921934</v>
      </c>
      <c r="E8" s="22">
        <v>0.95788236970955232</v>
      </c>
      <c r="F8" s="22">
        <v>0.96300344732988519</v>
      </c>
      <c r="G8" s="22">
        <v>0.95607839008607798</v>
      </c>
      <c r="H8" s="22">
        <v>0.94915333284227088</v>
      </c>
      <c r="I8" s="22">
        <v>0.94222827559846356</v>
      </c>
      <c r="J8" s="22">
        <v>0.93530321835465635</v>
      </c>
      <c r="K8" s="22">
        <v>0.92837816111084914</v>
      </c>
      <c r="L8">
        <v>0.90864102994259821</v>
      </c>
      <c r="M8">
        <v>0.88890389877434717</v>
      </c>
      <c r="N8">
        <v>0.86916676760609624</v>
      </c>
      <c r="O8">
        <v>0.84942963643784519</v>
      </c>
      <c r="P8">
        <v>0.82969250526959426</v>
      </c>
      <c r="Q8">
        <v>0.81328452590099476</v>
      </c>
      <c r="R8">
        <v>0.79687654653239537</v>
      </c>
      <c r="S8">
        <v>0.78046856716379587</v>
      </c>
      <c r="T8">
        <v>0.76406058779519648</v>
      </c>
      <c r="U8">
        <v>0.74765260842659687</v>
      </c>
      <c r="V8">
        <v>0.73164491342632199</v>
      </c>
      <c r="W8">
        <v>0.71563721842604699</v>
      </c>
      <c r="X8">
        <v>0.69962952342577223</v>
      </c>
      <c r="Y8">
        <v>0.68362182842549724</v>
      </c>
      <c r="Z8">
        <v>0.66761413342522224</v>
      </c>
      <c r="AA8">
        <v>0.66067608290033153</v>
      </c>
      <c r="AB8">
        <v>0.65373803237544081</v>
      </c>
      <c r="AC8">
        <v>0.6467999818505501</v>
      </c>
      <c r="AD8">
        <v>0.63986193132565938</v>
      </c>
      <c r="AE8">
        <v>0.63292388080076867</v>
      </c>
      <c r="AF8">
        <v>0.62674054371161114</v>
      </c>
      <c r="AG8">
        <v>0.62055720662245373</v>
      </c>
      <c r="AH8">
        <v>0.6143738695332962</v>
      </c>
      <c r="AI8">
        <v>0.60819053244413879</v>
      </c>
      <c r="AJ8">
        <v>0.60200719535498126</v>
      </c>
      <c r="AK8">
        <v>0.59802450995771606</v>
      </c>
      <c r="AL8">
        <v>0.59404182456045085</v>
      </c>
      <c r="AM8">
        <v>0.59005913916318564</v>
      </c>
      <c r="AN8">
        <v>0.58607645376592032</v>
      </c>
      <c r="AO8">
        <v>0.58209376836865512</v>
      </c>
    </row>
    <row r="9" spans="1:41" x14ac:dyDescent="0.25">
      <c r="A9" t="s">
        <v>77</v>
      </c>
      <c r="B9" s="22">
        <v>0.87169879911704584</v>
      </c>
      <c r="C9" s="22">
        <v>0.87822693520399042</v>
      </c>
      <c r="D9" s="22">
        <v>0.88475507129093478</v>
      </c>
      <c r="E9" s="22">
        <v>0.89128320737787936</v>
      </c>
      <c r="F9" s="22">
        <v>0.89781134346482405</v>
      </c>
      <c r="G9" s="22">
        <v>0.88923772869717455</v>
      </c>
      <c r="H9" s="22">
        <v>0.88066411392952504</v>
      </c>
      <c r="I9" s="22">
        <v>0.87209049916187575</v>
      </c>
      <c r="J9" s="22">
        <v>0.86351688439422636</v>
      </c>
      <c r="K9" s="22">
        <v>0.85494326962657685</v>
      </c>
      <c r="L9">
        <v>0.84274581645779267</v>
      </c>
      <c r="M9">
        <v>0.8305483632890085</v>
      </c>
      <c r="N9">
        <v>0.81835091012022421</v>
      </c>
      <c r="O9">
        <v>0.80615345695143992</v>
      </c>
      <c r="P9">
        <v>0.79395600378265574</v>
      </c>
      <c r="Q9">
        <v>0.78054225984344883</v>
      </c>
      <c r="R9">
        <v>0.76712851590424191</v>
      </c>
      <c r="S9">
        <v>0.753714771965035</v>
      </c>
      <c r="T9">
        <v>0.74030102802582809</v>
      </c>
      <c r="U9">
        <v>0.72688728408662118</v>
      </c>
      <c r="V9">
        <v>0.71014357031013919</v>
      </c>
      <c r="W9">
        <v>0.69339985653365743</v>
      </c>
      <c r="X9">
        <v>0.67665614275717545</v>
      </c>
      <c r="Y9">
        <v>0.65991242898069369</v>
      </c>
      <c r="Z9">
        <v>0.64316871520421171</v>
      </c>
      <c r="AA9">
        <v>0.63589707047440391</v>
      </c>
      <c r="AB9">
        <v>0.62862542574459612</v>
      </c>
      <c r="AC9">
        <v>0.62135378101478844</v>
      </c>
      <c r="AD9">
        <v>0.61408213628498065</v>
      </c>
      <c r="AE9">
        <v>0.60681049155517275</v>
      </c>
      <c r="AF9">
        <v>0.60019301453037222</v>
      </c>
      <c r="AG9">
        <v>0.59357553750557146</v>
      </c>
      <c r="AH9">
        <v>0.58695806048077093</v>
      </c>
      <c r="AI9">
        <v>0.58034058345597017</v>
      </c>
      <c r="AJ9">
        <v>0.57372310643116953</v>
      </c>
      <c r="AK9">
        <v>0.56889442155577696</v>
      </c>
      <c r="AL9">
        <v>0.5640657366803844</v>
      </c>
      <c r="AM9">
        <v>0.55923705180499195</v>
      </c>
      <c r="AN9">
        <v>0.55440836692959938</v>
      </c>
      <c r="AO9">
        <v>0.54957968205420682</v>
      </c>
    </row>
    <row r="10" spans="1:41" x14ac:dyDescent="0.25">
      <c r="A10" t="s">
        <v>78</v>
      </c>
      <c r="B10" s="22">
        <v>0.97865363943244987</v>
      </c>
      <c r="C10" s="22">
        <v>0.96815697146758584</v>
      </c>
      <c r="D10" s="22">
        <v>0.95766030350272158</v>
      </c>
      <c r="E10" s="22">
        <v>0.94716363553785754</v>
      </c>
      <c r="F10" s="22">
        <v>0.9366669675729935</v>
      </c>
      <c r="G10" s="22">
        <v>0.92798320226824527</v>
      </c>
      <c r="H10" s="22">
        <v>0.91929943696349703</v>
      </c>
      <c r="I10" s="22">
        <v>0.91061567165874902</v>
      </c>
      <c r="J10" s="22">
        <v>0.90193190635400089</v>
      </c>
      <c r="K10" s="22">
        <v>0.89324814104925265</v>
      </c>
      <c r="L10">
        <v>0.87294619727327161</v>
      </c>
      <c r="M10">
        <v>0.85264425349729067</v>
      </c>
      <c r="N10">
        <v>0.83234230972130974</v>
      </c>
      <c r="O10">
        <v>0.81204036594532869</v>
      </c>
      <c r="P10">
        <v>0.79173842216934764</v>
      </c>
      <c r="Q10">
        <v>0.77623598668205152</v>
      </c>
      <c r="R10">
        <v>0.76073355119475528</v>
      </c>
      <c r="S10">
        <v>0.74523111570745915</v>
      </c>
      <c r="T10">
        <v>0.72972868022016291</v>
      </c>
      <c r="U10">
        <v>0.71422624473286678</v>
      </c>
      <c r="V10">
        <v>0.69818860392389015</v>
      </c>
      <c r="W10">
        <v>0.68215096311491352</v>
      </c>
      <c r="X10">
        <v>0.66611332230593701</v>
      </c>
      <c r="Y10">
        <v>0.65007568149696038</v>
      </c>
      <c r="Z10">
        <v>0.63403804068798386</v>
      </c>
      <c r="AA10">
        <v>0.61668691971918288</v>
      </c>
      <c r="AB10">
        <v>0.59933579875038201</v>
      </c>
      <c r="AC10">
        <v>0.58198467778158114</v>
      </c>
      <c r="AD10">
        <v>0.56463355681278016</v>
      </c>
      <c r="AE10">
        <v>0.54728243584397929</v>
      </c>
      <c r="AF10">
        <v>0.54038587943084204</v>
      </c>
      <c r="AG10">
        <v>0.5334893230177048</v>
      </c>
      <c r="AH10">
        <v>0.52659276660456766</v>
      </c>
      <c r="AI10">
        <v>0.51969621019143042</v>
      </c>
      <c r="AJ10">
        <v>0.51279965377829329</v>
      </c>
      <c r="AK10">
        <v>0.50825078601013141</v>
      </c>
      <c r="AL10">
        <v>0.50370191824196953</v>
      </c>
      <c r="AM10">
        <v>0.49915305047380765</v>
      </c>
      <c r="AN10">
        <v>0.49460418270564582</v>
      </c>
      <c r="AO10">
        <v>0.490055314937484</v>
      </c>
    </row>
    <row r="11" spans="1:41" x14ac:dyDescent="0.25">
      <c r="A11" t="s">
        <v>79</v>
      </c>
      <c r="B11" s="22">
        <v>0.92165464725178381</v>
      </c>
      <c r="C11" s="22">
        <v>0.92672267285625898</v>
      </c>
      <c r="D11" s="22">
        <v>0.93179069846073392</v>
      </c>
      <c r="E11" s="22">
        <v>0.93685872406520909</v>
      </c>
      <c r="F11" s="22">
        <v>0.94192674966968404</v>
      </c>
      <c r="G11" s="22">
        <v>0.93517868006120142</v>
      </c>
      <c r="H11" s="22">
        <v>0.9284306104527188</v>
      </c>
      <c r="I11" s="22">
        <v>0.92168254084423595</v>
      </c>
      <c r="J11" s="22">
        <v>0.91493447123575333</v>
      </c>
      <c r="K11" s="22">
        <v>0.90818640162727071</v>
      </c>
      <c r="L11">
        <v>0.89326781256277976</v>
      </c>
      <c r="M11">
        <v>0.8783492234982887</v>
      </c>
      <c r="N11">
        <v>0.86343063443379753</v>
      </c>
      <c r="O11">
        <v>0.84851204536930658</v>
      </c>
      <c r="P11">
        <v>0.83359345630481552</v>
      </c>
      <c r="Q11">
        <v>0.8199214768646802</v>
      </c>
      <c r="R11">
        <v>0.80624949742454488</v>
      </c>
      <c r="S11">
        <v>0.79257751798440967</v>
      </c>
      <c r="T11">
        <v>0.77890553854427436</v>
      </c>
      <c r="U11">
        <v>0.76523355910413904</v>
      </c>
      <c r="V11">
        <v>0.74905324117847505</v>
      </c>
      <c r="W11">
        <v>0.73287292325281106</v>
      </c>
      <c r="X11">
        <v>0.71669260532714718</v>
      </c>
      <c r="Y11">
        <v>0.7005122874014833</v>
      </c>
      <c r="Z11">
        <v>0.68433196947581931</v>
      </c>
      <c r="AA11">
        <v>0.67212556564973791</v>
      </c>
      <c r="AB11">
        <v>0.65991916182365651</v>
      </c>
      <c r="AC11">
        <v>0.64771275799757522</v>
      </c>
      <c r="AD11">
        <v>0.63550635417149381</v>
      </c>
      <c r="AE11">
        <v>0.6232999503454123</v>
      </c>
      <c r="AF11">
        <v>0.61461054395770653</v>
      </c>
      <c r="AG11">
        <v>0.60592113757000077</v>
      </c>
      <c r="AH11">
        <v>0.59723173118229489</v>
      </c>
      <c r="AI11">
        <v>0.58854232479458912</v>
      </c>
      <c r="AJ11">
        <v>0.57985291840688336</v>
      </c>
      <c r="AK11">
        <v>0.57282190812040423</v>
      </c>
      <c r="AL11">
        <v>0.56579089783392522</v>
      </c>
      <c r="AM11">
        <v>0.55875988754744599</v>
      </c>
      <c r="AN11">
        <v>0.55172887726096687</v>
      </c>
      <c r="AO11">
        <v>0.54469786697448774</v>
      </c>
    </row>
    <row r="12" spans="1:41" x14ac:dyDescent="0.25">
      <c r="A12" t="s">
        <v>80</v>
      </c>
      <c r="B12" s="22">
        <v>0.97638125485536575</v>
      </c>
      <c r="C12" s="22">
        <v>0.97115408832009809</v>
      </c>
      <c r="D12" s="22">
        <v>0.96592692178483042</v>
      </c>
      <c r="E12" s="22">
        <v>0.96069975524956275</v>
      </c>
      <c r="F12" s="22">
        <v>0.95547258871429508</v>
      </c>
      <c r="G12" s="22">
        <v>0.95504405961790217</v>
      </c>
      <c r="H12" s="22">
        <v>0.95461553052150927</v>
      </c>
      <c r="I12" s="22">
        <v>0.95418700142511625</v>
      </c>
      <c r="J12" s="22">
        <v>0.95375847232872346</v>
      </c>
      <c r="K12" s="22">
        <v>0.95332994323233045</v>
      </c>
      <c r="L12">
        <v>0.93745422909538889</v>
      </c>
      <c r="M12">
        <v>0.92157851495844711</v>
      </c>
      <c r="N12">
        <v>0.90570280082150556</v>
      </c>
      <c r="O12">
        <v>0.88982708668456389</v>
      </c>
      <c r="P12">
        <v>0.87395137254762234</v>
      </c>
      <c r="Q12">
        <v>0.86162796115099705</v>
      </c>
      <c r="R12">
        <v>0.84930454975437175</v>
      </c>
      <c r="S12">
        <v>0.83698113835774657</v>
      </c>
      <c r="T12">
        <v>0.82465772696112116</v>
      </c>
      <c r="U12">
        <v>0.81233431556449598</v>
      </c>
      <c r="V12">
        <v>0.79776213764258386</v>
      </c>
      <c r="W12">
        <v>0.78318995972067162</v>
      </c>
      <c r="X12">
        <v>0.7686177817987595</v>
      </c>
      <c r="Y12">
        <v>0.75404560387684738</v>
      </c>
      <c r="Z12">
        <v>0.73947342595493526</v>
      </c>
      <c r="AA12">
        <v>0.72839271023592655</v>
      </c>
      <c r="AB12">
        <v>0.71731199451691774</v>
      </c>
      <c r="AC12">
        <v>0.70623127879790915</v>
      </c>
      <c r="AD12">
        <v>0.69515056307890033</v>
      </c>
      <c r="AE12">
        <v>0.68406984735989163</v>
      </c>
      <c r="AF12">
        <v>0.67913072573002509</v>
      </c>
      <c r="AG12">
        <v>0.67419160410015855</v>
      </c>
      <c r="AH12">
        <v>0.66925248247029201</v>
      </c>
      <c r="AI12">
        <v>0.66431336084042547</v>
      </c>
      <c r="AJ12">
        <v>0.65937423921055893</v>
      </c>
      <c r="AK12">
        <v>0.65710781890966508</v>
      </c>
      <c r="AL12">
        <v>0.65484139860877111</v>
      </c>
      <c r="AM12">
        <v>0.65257497830787736</v>
      </c>
      <c r="AN12">
        <v>0.65030855800698339</v>
      </c>
      <c r="AO12">
        <v>0.64804213770608954</v>
      </c>
    </row>
    <row r="13" spans="1:41" x14ac:dyDescent="0.25">
      <c r="A13" t="s">
        <v>81</v>
      </c>
      <c r="B13" s="22">
        <v>1.0805605872303059</v>
      </c>
      <c r="C13" s="22">
        <v>1.0751694222385453</v>
      </c>
      <c r="D13" s="22">
        <v>1.0697782572467849</v>
      </c>
      <c r="E13" s="22">
        <v>1.0643870922550243</v>
      </c>
      <c r="F13" s="22">
        <v>1.0589959272632639</v>
      </c>
      <c r="G13" s="22">
        <v>1.0565378370913894</v>
      </c>
      <c r="H13" s="22">
        <v>1.0540797469195149</v>
      </c>
      <c r="I13" s="22">
        <v>1.0516216567476406</v>
      </c>
      <c r="J13" s="22">
        <v>1.0491635665757661</v>
      </c>
      <c r="K13" s="22">
        <v>1.0467054764038917</v>
      </c>
      <c r="L13">
        <v>1.0348565319596525</v>
      </c>
      <c r="M13">
        <v>1.0230075875154137</v>
      </c>
      <c r="N13">
        <v>1.0111586430711743</v>
      </c>
      <c r="O13">
        <v>0.99930969862693542</v>
      </c>
      <c r="P13">
        <v>0.98746075418269641</v>
      </c>
      <c r="Q13">
        <v>0.96175716937949884</v>
      </c>
      <c r="R13">
        <v>0.93605358457630128</v>
      </c>
      <c r="S13">
        <v>0.9103499997731036</v>
      </c>
      <c r="T13">
        <v>0.88464641496990604</v>
      </c>
      <c r="U13">
        <v>0.85894283016670847</v>
      </c>
      <c r="V13">
        <v>0.84634498536079983</v>
      </c>
      <c r="W13">
        <v>0.8337471405548913</v>
      </c>
      <c r="X13">
        <v>0.82114929574898265</v>
      </c>
      <c r="Y13">
        <v>0.80855145094307412</v>
      </c>
      <c r="Z13">
        <v>0.79595360613716548</v>
      </c>
      <c r="AA13">
        <v>0.7866728484734351</v>
      </c>
      <c r="AB13">
        <v>0.77739209080970473</v>
      </c>
      <c r="AC13">
        <v>0.76811133314597446</v>
      </c>
      <c r="AD13">
        <v>0.75883057548224409</v>
      </c>
      <c r="AE13">
        <v>0.74954981781851371</v>
      </c>
      <c r="AF13">
        <v>0.74323271890141307</v>
      </c>
      <c r="AG13">
        <v>0.73691561998431232</v>
      </c>
      <c r="AH13">
        <v>0.73059852106721146</v>
      </c>
      <c r="AI13">
        <v>0.72428142215011082</v>
      </c>
      <c r="AJ13">
        <v>0.71796432323301007</v>
      </c>
      <c r="AK13">
        <v>0.70713453456204056</v>
      </c>
      <c r="AL13">
        <v>0.69630474589107094</v>
      </c>
      <c r="AM13">
        <v>0.68547495722010132</v>
      </c>
      <c r="AN13">
        <v>0.67464516854913181</v>
      </c>
      <c r="AO13">
        <v>0.66381537987816219</v>
      </c>
    </row>
    <row r="14" spans="1:41" x14ac:dyDescent="0.25">
      <c r="A14" t="s">
        <v>82</v>
      </c>
      <c r="B14" s="22">
        <v>0.90830684040093768</v>
      </c>
      <c r="C14" s="22">
        <v>0.90588890735441974</v>
      </c>
      <c r="D14" s="22">
        <v>0.9034709743079018</v>
      </c>
      <c r="E14" s="22">
        <v>0.90105304126138386</v>
      </c>
      <c r="F14" s="22">
        <v>0.89863510821486581</v>
      </c>
      <c r="G14" s="22">
        <v>0.88060711888310106</v>
      </c>
      <c r="H14" s="22">
        <v>0.86257912955133642</v>
      </c>
      <c r="I14" s="22">
        <v>0.84455114021957167</v>
      </c>
      <c r="J14" s="22">
        <v>0.82652315088780692</v>
      </c>
      <c r="K14" s="22">
        <v>0.80849516155604229</v>
      </c>
      <c r="L14">
        <v>0.79739749819506978</v>
      </c>
      <c r="M14">
        <v>0.78629983483409727</v>
      </c>
      <c r="N14">
        <v>0.77520217147312453</v>
      </c>
      <c r="O14">
        <v>0.76410450811215203</v>
      </c>
      <c r="P14">
        <v>0.75300684475117952</v>
      </c>
      <c r="Q14">
        <v>0.74137932484676405</v>
      </c>
      <c r="R14">
        <v>0.7297518049423487</v>
      </c>
      <c r="S14">
        <v>0.71812428503793324</v>
      </c>
      <c r="T14">
        <v>0.70649676513351789</v>
      </c>
      <c r="U14">
        <v>0.69486924522910243</v>
      </c>
      <c r="V14">
        <v>0.67447557294486227</v>
      </c>
      <c r="W14">
        <v>0.65408190066062222</v>
      </c>
      <c r="X14">
        <v>0.63368822837638217</v>
      </c>
      <c r="Y14">
        <v>0.61329455609214212</v>
      </c>
      <c r="Z14">
        <v>0.59290088380790196</v>
      </c>
      <c r="AA14">
        <v>0.58680275705317109</v>
      </c>
      <c r="AB14">
        <v>0.58070463029844022</v>
      </c>
      <c r="AC14">
        <v>0.57460650354370946</v>
      </c>
      <c r="AD14">
        <v>0.56850837678897859</v>
      </c>
      <c r="AE14">
        <v>0.56241025003424772</v>
      </c>
      <c r="AF14">
        <v>0.55980717423471571</v>
      </c>
      <c r="AG14">
        <v>0.55720409843518393</v>
      </c>
      <c r="AH14">
        <v>0.55460102263565203</v>
      </c>
      <c r="AI14">
        <v>0.55199794683612013</v>
      </c>
      <c r="AJ14">
        <v>0.54939487103658824</v>
      </c>
      <c r="AK14">
        <v>0.54448135053202751</v>
      </c>
      <c r="AL14">
        <v>0.53956783002746667</v>
      </c>
      <c r="AM14">
        <v>0.53465430952290594</v>
      </c>
      <c r="AN14">
        <v>0.52974078901834498</v>
      </c>
      <c r="AO14">
        <v>0.52482726851378425</v>
      </c>
    </row>
    <row r="15" spans="1:41" x14ac:dyDescent="0.25">
      <c r="A15" t="s">
        <v>83</v>
      </c>
      <c r="B15" s="22">
        <v>0.93602281047342728</v>
      </c>
      <c r="C15" s="22">
        <v>0.94689254404292722</v>
      </c>
      <c r="D15" s="22">
        <v>0.95776227761242716</v>
      </c>
      <c r="E15" s="22">
        <v>0.9686320111819271</v>
      </c>
      <c r="F15" s="22">
        <v>0.97950174475142693</v>
      </c>
      <c r="G15" s="22">
        <v>0.96464795906788103</v>
      </c>
      <c r="H15" s="22">
        <v>0.94979417338433536</v>
      </c>
      <c r="I15" s="22">
        <v>0.93494038770078947</v>
      </c>
      <c r="J15" s="22">
        <v>0.92008660201724379</v>
      </c>
      <c r="K15" s="22">
        <v>0.90523281633369801</v>
      </c>
      <c r="L15">
        <v>0.88227144418198378</v>
      </c>
      <c r="M15">
        <v>0.85931007203026977</v>
      </c>
      <c r="N15">
        <v>0.83634869987855553</v>
      </c>
      <c r="O15">
        <v>0.81338732772684152</v>
      </c>
      <c r="P15">
        <v>0.79042595557512729</v>
      </c>
      <c r="Q15">
        <v>0.77277859582496211</v>
      </c>
      <c r="R15">
        <v>0.75513123607479693</v>
      </c>
      <c r="S15">
        <v>0.73748387632463175</v>
      </c>
      <c r="T15">
        <v>0.71983651657446657</v>
      </c>
      <c r="U15">
        <v>0.70218915682430139</v>
      </c>
      <c r="V15">
        <v>0.68836808414182449</v>
      </c>
      <c r="W15">
        <v>0.6745470114593477</v>
      </c>
      <c r="X15">
        <v>0.6607259387768708</v>
      </c>
      <c r="Y15">
        <v>0.64690486609439402</v>
      </c>
      <c r="Z15">
        <v>0.63308379341191723</v>
      </c>
      <c r="AA15">
        <v>0.62669575255315912</v>
      </c>
      <c r="AB15">
        <v>0.62030771169440113</v>
      </c>
      <c r="AC15">
        <v>0.61391967083564303</v>
      </c>
      <c r="AD15">
        <v>0.60753162997688503</v>
      </c>
      <c r="AE15">
        <v>0.60114358911812693</v>
      </c>
      <c r="AF15">
        <v>0.59648435208044515</v>
      </c>
      <c r="AG15">
        <v>0.59182511504276336</v>
      </c>
      <c r="AH15">
        <v>0.58716587800508158</v>
      </c>
      <c r="AI15">
        <v>0.5825066409673999</v>
      </c>
      <c r="AJ15">
        <v>0.57784740392971801</v>
      </c>
      <c r="AK15">
        <v>0.57261899972489916</v>
      </c>
      <c r="AL15">
        <v>0.56739059552008031</v>
      </c>
      <c r="AM15">
        <v>0.56216219131526135</v>
      </c>
      <c r="AN15">
        <v>0.5569337871104425</v>
      </c>
      <c r="AO15">
        <v>0.55170538290562365</v>
      </c>
    </row>
    <row r="16" spans="1:41" x14ac:dyDescent="0.25">
      <c r="A16" t="s">
        <v>84</v>
      </c>
      <c r="B16" s="22">
        <v>0.88112608412585192</v>
      </c>
      <c r="C16" s="22">
        <v>0.87222226480366338</v>
      </c>
      <c r="D16" s="22">
        <v>0.86331844548147463</v>
      </c>
      <c r="E16" s="22">
        <v>0.85441462615928609</v>
      </c>
      <c r="F16" s="22">
        <v>0.84551080683709734</v>
      </c>
      <c r="G16" s="22">
        <v>0.84270541040176916</v>
      </c>
      <c r="H16" s="22">
        <v>0.83990001396644087</v>
      </c>
      <c r="I16" s="22">
        <v>0.83709461753111258</v>
      </c>
      <c r="J16" s="22">
        <v>0.83428922109578429</v>
      </c>
      <c r="K16" s="22">
        <v>0.83148382466045612</v>
      </c>
      <c r="L16">
        <v>0.81676831817528239</v>
      </c>
      <c r="M16">
        <v>0.80205281169010856</v>
      </c>
      <c r="N16">
        <v>0.78733730520493472</v>
      </c>
      <c r="O16">
        <v>0.772621798719761</v>
      </c>
      <c r="P16">
        <v>0.75790629223458728</v>
      </c>
      <c r="Q16">
        <v>0.73856735826881204</v>
      </c>
      <c r="R16">
        <v>0.7192284243030368</v>
      </c>
      <c r="S16">
        <v>0.69988949033726167</v>
      </c>
      <c r="T16">
        <v>0.68055055637148643</v>
      </c>
      <c r="U16">
        <v>0.66121162240571119</v>
      </c>
      <c r="V16">
        <v>0.65099359243360211</v>
      </c>
      <c r="W16">
        <v>0.64077556246149303</v>
      </c>
      <c r="X16">
        <v>0.63055753248938395</v>
      </c>
      <c r="Y16">
        <v>0.62033950251727488</v>
      </c>
      <c r="Z16">
        <v>0.6101214725451658</v>
      </c>
      <c r="AA16">
        <v>0.60418091079275049</v>
      </c>
      <c r="AB16">
        <v>0.59824034904033507</v>
      </c>
      <c r="AC16">
        <v>0.59229978728791988</v>
      </c>
      <c r="AD16">
        <v>0.58635922553550457</v>
      </c>
      <c r="AE16">
        <v>0.58041866378308926</v>
      </c>
      <c r="AF16">
        <v>0.57500373702984053</v>
      </c>
      <c r="AG16">
        <v>0.56958881027659181</v>
      </c>
      <c r="AH16">
        <v>0.56417388352334308</v>
      </c>
      <c r="AI16">
        <v>0.55875895677009446</v>
      </c>
      <c r="AJ16">
        <v>0.55334403001684573</v>
      </c>
      <c r="AK16">
        <v>0.5483084680683229</v>
      </c>
      <c r="AL16">
        <v>0.54327290611980017</v>
      </c>
      <c r="AM16">
        <v>0.53823734417127744</v>
      </c>
      <c r="AN16">
        <v>0.53320178222275472</v>
      </c>
      <c r="AO16">
        <v>0.52816622027423188</v>
      </c>
    </row>
    <row r="17" spans="1:41" x14ac:dyDescent="0.25">
      <c r="A17" t="s">
        <v>85</v>
      </c>
      <c r="B17" s="22">
        <v>1.0897644903266124</v>
      </c>
      <c r="C17" s="22">
        <v>1.0807077763319055</v>
      </c>
      <c r="D17" s="22">
        <v>1.0716510623371984</v>
      </c>
      <c r="E17" s="22">
        <v>1.0625943483424913</v>
      </c>
      <c r="F17" s="22">
        <v>1.0535376343477845</v>
      </c>
      <c r="G17" s="22">
        <v>1.0427707136179885</v>
      </c>
      <c r="H17" s="22">
        <v>1.0320037928881929</v>
      </c>
      <c r="I17" s="22">
        <v>1.0212368721583971</v>
      </c>
      <c r="J17" s="22">
        <v>1.0104699514286013</v>
      </c>
      <c r="K17" s="22">
        <v>0.99970303069880551</v>
      </c>
      <c r="L17">
        <v>0.98597067777640901</v>
      </c>
      <c r="M17">
        <v>0.97223832485401251</v>
      </c>
      <c r="N17">
        <v>0.95850597193161613</v>
      </c>
      <c r="O17">
        <v>0.94477361900921963</v>
      </c>
      <c r="P17">
        <v>0.93104126608682314</v>
      </c>
      <c r="Q17">
        <v>0.91523813395748332</v>
      </c>
      <c r="R17">
        <v>0.8994350018281434</v>
      </c>
      <c r="S17">
        <v>0.88363186969880358</v>
      </c>
      <c r="T17">
        <v>0.86782873756946366</v>
      </c>
      <c r="U17">
        <v>0.85202560544012396</v>
      </c>
      <c r="V17">
        <v>0.83862747758305489</v>
      </c>
      <c r="W17">
        <v>0.82522934972598605</v>
      </c>
      <c r="X17">
        <v>0.81183122186891699</v>
      </c>
      <c r="Y17">
        <v>0.79843309401184814</v>
      </c>
      <c r="Z17">
        <v>0.78503496615477908</v>
      </c>
      <c r="AA17">
        <v>0.77099920599157346</v>
      </c>
      <c r="AB17">
        <v>0.75696344582836772</v>
      </c>
      <c r="AC17">
        <v>0.7429276856651621</v>
      </c>
      <c r="AD17">
        <v>0.72889192550195625</v>
      </c>
      <c r="AE17">
        <v>0.71485616533875074</v>
      </c>
      <c r="AF17">
        <v>0.70852691536380175</v>
      </c>
      <c r="AG17">
        <v>0.70219766538885298</v>
      </c>
      <c r="AH17">
        <v>0.6958684154139041</v>
      </c>
      <c r="AI17">
        <v>0.6895391654389551</v>
      </c>
      <c r="AJ17">
        <v>0.68320991546400622</v>
      </c>
      <c r="AK17">
        <v>0.67713302545433007</v>
      </c>
      <c r="AL17">
        <v>0.67105613544465381</v>
      </c>
      <c r="AM17">
        <v>0.66497924543497766</v>
      </c>
      <c r="AN17">
        <v>0.65890235542530151</v>
      </c>
      <c r="AO17">
        <v>0.65282546541562525</v>
      </c>
    </row>
    <row r="18" spans="1:41" x14ac:dyDescent="0.25">
      <c r="A18" t="s">
        <v>86</v>
      </c>
      <c r="B18" s="22">
        <v>0.90563597766892989</v>
      </c>
      <c r="C18" s="22">
        <v>0.92786635798815342</v>
      </c>
      <c r="D18" s="22">
        <v>0.95009673830737718</v>
      </c>
      <c r="E18" s="22">
        <v>0.97232711862660082</v>
      </c>
      <c r="F18" s="22">
        <v>0.99455749894582435</v>
      </c>
      <c r="G18" s="22">
        <v>0.98055300177899885</v>
      </c>
      <c r="H18" s="22">
        <v>0.96654850461217356</v>
      </c>
      <c r="I18" s="22">
        <v>0.95254400744534806</v>
      </c>
      <c r="J18" s="22">
        <v>0.93853951027852278</v>
      </c>
      <c r="K18" s="22">
        <v>0.92453501311169739</v>
      </c>
      <c r="L18">
        <v>0.91829982402443266</v>
      </c>
      <c r="M18">
        <v>0.91206463493716816</v>
      </c>
      <c r="N18">
        <v>0.90582944584990344</v>
      </c>
      <c r="O18">
        <v>0.89959425676263893</v>
      </c>
      <c r="P18">
        <v>0.89335906767537421</v>
      </c>
      <c r="Q18">
        <v>0.88012161687752033</v>
      </c>
      <c r="R18">
        <v>0.86688416607966634</v>
      </c>
      <c r="S18">
        <v>0.85364671528181257</v>
      </c>
      <c r="T18">
        <v>0.8404092644839587</v>
      </c>
      <c r="U18">
        <v>0.82717181368610482</v>
      </c>
      <c r="V18">
        <v>0.80708846330648176</v>
      </c>
      <c r="W18">
        <v>0.78700511292685882</v>
      </c>
      <c r="X18">
        <v>0.76692176254723565</v>
      </c>
      <c r="Y18">
        <v>0.74683841216761271</v>
      </c>
      <c r="Z18">
        <v>0.72675506178798965</v>
      </c>
      <c r="AA18">
        <v>0.71938819039587532</v>
      </c>
      <c r="AB18">
        <v>0.71202131900376098</v>
      </c>
      <c r="AC18">
        <v>0.70465444761164675</v>
      </c>
      <c r="AD18">
        <v>0.69728757621953241</v>
      </c>
      <c r="AE18">
        <v>0.68992070482741807</v>
      </c>
      <c r="AF18">
        <v>0.68447958599858139</v>
      </c>
      <c r="AG18">
        <v>0.67903846716974481</v>
      </c>
      <c r="AH18">
        <v>0.67359734834090812</v>
      </c>
      <c r="AI18">
        <v>0.66815622951207143</v>
      </c>
      <c r="AJ18">
        <v>0.66271511068323474</v>
      </c>
      <c r="AK18">
        <v>0.65724025748321524</v>
      </c>
      <c r="AL18">
        <v>0.65176540428319563</v>
      </c>
      <c r="AM18">
        <v>0.64629055108317612</v>
      </c>
      <c r="AN18">
        <v>0.64081569788315651</v>
      </c>
      <c r="AO18">
        <v>0.63534084468313701</v>
      </c>
    </row>
    <row r="19" spans="1:41" x14ac:dyDescent="0.25">
      <c r="A19" t="s">
        <v>87</v>
      </c>
      <c r="B19" s="22">
        <v>1.1137564019500483</v>
      </c>
      <c r="C19" s="22">
        <v>1.056293356404401</v>
      </c>
      <c r="D19" s="22">
        <v>0.99883031085875384</v>
      </c>
      <c r="E19" s="22">
        <v>0.94136726531310655</v>
      </c>
      <c r="F19" s="22">
        <v>0.88390421976745936</v>
      </c>
      <c r="G19" s="22">
        <v>0.86918029517417539</v>
      </c>
      <c r="H19" s="22">
        <v>0.85445637058089152</v>
      </c>
      <c r="I19" s="22">
        <v>0.83973244598760755</v>
      </c>
      <c r="J19" s="22">
        <v>0.82500852139432368</v>
      </c>
      <c r="K19" s="22">
        <v>0.8102845968010397</v>
      </c>
      <c r="L19">
        <v>0.78784851552620982</v>
      </c>
      <c r="M19">
        <v>0.76541243425137984</v>
      </c>
      <c r="N19">
        <v>0.74297635297655007</v>
      </c>
      <c r="O19">
        <v>0.72054027170172008</v>
      </c>
      <c r="P19">
        <v>0.6981041904268902</v>
      </c>
      <c r="Q19">
        <v>0.67101033123496157</v>
      </c>
      <c r="R19">
        <v>0.64391647204303282</v>
      </c>
      <c r="S19">
        <v>0.61682261285110418</v>
      </c>
      <c r="T19">
        <v>0.58972875365917565</v>
      </c>
      <c r="U19">
        <v>0.5626348944672469</v>
      </c>
      <c r="V19">
        <v>0.54977673517345882</v>
      </c>
      <c r="W19">
        <v>0.53691857587967073</v>
      </c>
      <c r="X19">
        <v>0.52406041658588254</v>
      </c>
      <c r="Y19">
        <v>0.51120225729209445</v>
      </c>
      <c r="Z19">
        <v>0.49834409799830631</v>
      </c>
      <c r="AA19">
        <v>0.49014459573905494</v>
      </c>
      <c r="AB19">
        <v>0.48194509347980352</v>
      </c>
      <c r="AC19">
        <v>0.47374559122055221</v>
      </c>
      <c r="AD19">
        <v>0.46554608896130079</v>
      </c>
      <c r="AE19">
        <v>0.45734658670204942</v>
      </c>
      <c r="AF19">
        <v>0.45151055170665599</v>
      </c>
      <c r="AG19">
        <v>0.44567451671126257</v>
      </c>
      <c r="AH19">
        <v>0.43983848171586915</v>
      </c>
      <c r="AI19">
        <v>0.43400244672047572</v>
      </c>
      <c r="AJ19">
        <v>0.42816641172508235</v>
      </c>
      <c r="AK19">
        <v>0.42334363152540982</v>
      </c>
      <c r="AL19">
        <v>0.41852085132573741</v>
      </c>
      <c r="AM19">
        <v>0.41369807112606494</v>
      </c>
      <c r="AN19">
        <v>0.40887529092639247</v>
      </c>
      <c r="AO19">
        <v>0.40405251072671999</v>
      </c>
    </row>
    <row r="20" spans="1:41" x14ac:dyDescent="0.25">
      <c r="A20" t="s">
        <v>88</v>
      </c>
      <c r="B20" s="22">
        <v>0.74675468828881597</v>
      </c>
      <c r="C20" s="22">
        <v>0.74413836764692154</v>
      </c>
      <c r="D20" s="22">
        <v>0.74152204700502722</v>
      </c>
      <c r="E20" s="22">
        <v>0.73890572636313279</v>
      </c>
      <c r="F20" s="22">
        <v>0.73628940572123835</v>
      </c>
      <c r="G20" s="22">
        <v>0.72460101383135356</v>
      </c>
      <c r="H20" s="22">
        <v>0.71291262194146887</v>
      </c>
      <c r="I20" s="22">
        <v>0.70122423005158419</v>
      </c>
      <c r="J20" s="22">
        <v>0.68953583816169939</v>
      </c>
      <c r="K20" s="22">
        <v>0.67784744627181459</v>
      </c>
      <c r="L20">
        <v>0.66214523780458023</v>
      </c>
      <c r="M20">
        <v>0.64644302933734588</v>
      </c>
      <c r="N20">
        <v>0.63074082087011141</v>
      </c>
      <c r="O20">
        <v>0.61503861240287705</v>
      </c>
      <c r="P20">
        <v>0.59933640393564269</v>
      </c>
      <c r="Q20">
        <v>0.59533510377288557</v>
      </c>
      <c r="R20">
        <v>0.59133380361012866</v>
      </c>
      <c r="S20">
        <v>0.58733250344737153</v>
      </c>
      <c r="T20">
        <v>0.58333120328461463</v>
      </c>
      <c r="U20">
        <v>0.5793299031218575</v>
      </c>
      <c r="V20">
        <v>0.56795377555616622</v>
      </c>
      <c r="W20">
        <v>0.55657764799047493</v>
      </c>
      <c r="X20">
        <v>0.54520152042478354</v>
      </c>
      <c r="Y20">
        <v>0.53382539285909225</v>
      </c>
      <c r="Z20">
        <v>0.52244926529340097</v>
      </c>
      <c r="AA20">
        <v>0.52032541847868374</v>
      </c>
      <c r="AB20">
        <v>0.51820157166396652</v>
      </c>
      <c r="AC20">
        <v>0.5160777248492493</v>
      </c>
      <c r="AD20">
        <v>0.51395387803453207</v>
      </c>
      <c r="AE20">
        <v>0.51183003121981485</v>
      </c>
      <c r="AF20">
        <v>0.50914631152647449</v>
      </c>
      <c r="AG20">
        <v>0.50646259183313413</v>
      </c>
      <c r="AH20">
        <v>0.50377887213979378</v>
      </c>
      <c r="AI20">
        <v>0.50109515244645342</v>
      </c>
      <c r="AJ20">
        <v>0.49841143275311306</v>
      </c>
      <c r="AK20">
        <v>0.49737546409885175</v>
      </c>
      <c r="AL20">
        <v>0.49633949544459038</v>
      </c>
      <c r="AM20">
        <v>0.49530352679032907</v>
      </c>
      <c r="AN20">
        <v>0.49426755813606776</v>
      </c>
      <c r="AO20">
        <v>0.4932315894818064</v>
      </c>
    </row>
    <row r="21" spans="1:41" x14ac:dyDescent="0.25">
      <c r="A21" t="s">
        <v>89</v>
      </c>
      <c r="B21" s="22">
        <v>0.85383131170204429</v>
      </c>
      <c r="C21" s="22">
        <v>0.85375991771479232</v>
      </c>
      <c r="D21" s="22">
        <v>0.85368852372754023</v>
      </c>
      <c r="E21" s="22">
        <v>0.85361712974028836</v>
      </c>
      <c r="F21" s="22">
        <v>0.85354573575303638</v>
      </c>
      <c r="G21" s="22">
        <v>0.85148508276235779</v>
      </c>
      <c r="H21" s="22">
        <v>0.84942442977167898</v>
      </c>
      <c r="I21" s="22">
        <v>0.84736377678100039</v>
      </c>
      <c r="J21" s="22">
        <v>0.84530312379032158</v>
      </c>
      <c r="K21" s="22">
        <v>0.84324247079964298</v>
      </c>
      <c r="L21">
        <v>0.81902156429503292</v>
      </c>
      <c r="M21">
        <v>0.79480065779042297</v>
      </c>
      <c r="N21">
        <v>0.77057975128581291</v>
      </c>
      <c r="O21">
        <v>0.74635884478120273</v>
      </c>
      <c r="P21">
        <v>0.72213793827659267</v>
      </c>
      <c r="Q21">
        <v>0.70465967413451391</v>
      </c>
      <c r="R21">
        <v>0.68718140999243504</v>
      </c>
      <c r="S21">
        <v>0.66970314585035629</v>
      </c>
      <c r="T21">
        <v>0.65222488170827742</v>
      </c>
      <c r="U21">
        <v>0.63474661756619866</v>
      </c>
      <c r="V21">
        <v>0.61768865285318608</v>
      </c>
      <c r="W21">
        <v>0.60063068814017362</v>
      </c>
      <c r="X21">
        <v>0.58357272342716104</v>
      </c>
      <c r="Y21">
        <v>0.56651475871414847</v>
      </c>
      <c r="Z21">
        <v>0.5494567940011359</v>
      </c>
      <c r="AA21">
        <v>0.54358967544941328</v>
      </c>
      <c r="AB21">
        <v>0.53772255689769066</v>
      </c>
      <c r="AC21">
        <v>0.53185543834596805</v>
      </c>
      <c r="AD21">
        <v>0.52598831979424532</v>
      </c>
      <c r="AE21">
        <v>0.5201212012425227</v>
      </c>
      <c r="AF21">
        <v>0.51594007807438902</v>
      </c>
      <c r="AG21">
        <v>0.51175895490625523</v>
      </c>
      <c r="AH21">
        <v>0.50757783173812154</v>
      </c>
      <c r="AI21">
        <v>0.50339670856998786</v>
      </c>
      <c r="AJ21">
        <v>0.49921558540185407</v>
      </c>
      <c r="AK21">
        <v>0.49501771287508334</v>
      </c>
      <c r="AL21">
        <v>0.49081984034831255</v>
      </c>
      <c r="AM21">
        <v>0.48662196782154177</v>
      </c>
      <c r="AN21">
        <v>0.48242409529477104</v>
      </c>
      <c r="AO21">
        <v>0.47822622276800025</v>
      </c>
    </row>
    <row r="22" spans="1:41" x14ac:dyDescent="0.25">
      <c r="A22" t="s">
        <v>90</v>
      </c>
      <c r="B22" s="22">
        <v>0.68421673314145171</v>
      </c>
      <c r="C22" s="22">
        <v>0.68232488550727044</v>
      </c>
      <c r="D22" s="22">
        <v>0.6804330378730894</v>
      </c>
      <c r="E22" s="22">
        <v>0.67854119023890813</v>
      </c>
      <c r="F22" s="22">
        <v>0.67664934260472687</v>
      </c>
      <c r="G22" s="22">
        <v>0.66273790608853267</v>
      </c>
      <c r="H22" s="22">
        <v>0.64882646957233858</v>
      </c>
      <c r="I22" s="22">
        <v>0.63491503305614438</v>
      </c>
      <c r="J22" s="22">
        <v>0.6210035965399503</v>
      </c>
      <c r="K22" s="22">
        <v>0.6070921600237561</v>
      </c>
      <c r="L22">
        <v>0.59449228888137673</v>
      </c>
      <c r="M22">
        <v>0.58189241773899736</v>
      </c>
      <c r="N22">
        <v>0.5692925465966181</v>
      </c>
      <c r="O22">
        <v>0.55669267545423873</v>
      </c>
      <c r="P22">
        <v>0.54409280431185936</v>
      </c>
      <c r="Q22">
        <v>0.52983969723396673</v>
      </c>
      <c r="R22">
        <v>0.51558659015607411</v>
      </c>
      <c r="S22">
        <v>0.50133348307818149</v>
      </c>
      <c r="T22">
        <v>0.48708037600028881</v>
      </c>
      <c r="U22">
        <v>0.47282726892239613</v>
      </c>
      <c r="V22">
        <v>0.46146066054958418</v>
      </c>
      <c r="W22">
        <v>0.45009405217677206</v>
      </c>
      <c r="X22">
        <v>0.43872744380396012</v>
      </c>
      <c r="Y22">
        <v>0.42736083543114806</v>
      </c>
      <c r="Z22">
        <v>0.41599422705833605</v>
      </c>
      <c r="AA22">
        <v>0.41004949798809798</v>
      </c>
      <c r="AB22">
        <v>0.4041047689178599</v>
      </c>
      <c r="AC22">
        <v>0.39816003984762183</v>
      </c>
      <c r="AD22">
        <v>0.39221531077738375</v>
      </c>
      <c r="AE22">
        <v>0.38627058170714568</v>
      </c>
      <c r="AF22">
        <v>0.38294319398705801</v>
      </c>
      <c r="AG22">
        <v>0.37961580626697033</v>
      </c>
      <c r="AH22">
        <v>0.37628841854688261</v>
      </c>
      <c r="AI22">
        <v>0.37296103082679494</v>
      </c>
      <c r="AJ22">
        <v>0.36963364310670721</v>
      </c>
      <c r="AK22">
        <v>0.36588576341144352</v>
      </c>
      <c r="AL22">
        <v>0.36213788371617989</v>
      </c>
      <c r="AM22">
        <v>0.35839000402091609</v>
      </c>
      <c r="AN22">
        <v>0.35464212432565245</v>
      </c>
      <c r="AO22">
        <v>0.35089424463038876</v>
      </c>
    </row>
    <row r="23" spans="1:41" x14ac:dyDescent="0.25">
      <c r="A23" t="s">
        <v>91</v>
      </c>
      <c r="B23" s="22">
        <v>0.96357389443633679</v>
      </c>
      <c r="C23" s="22">
        <v>0.95564496839176616</v>
      </c>
      <c r="D23" s="22">
        <v>0.94771604234719553</v>
      </c>
      <c r="E23" s="22">
        <v>0.9397871163026249</v>
      </c>
      <c r="F23" s="22">
        <v>0.93185819025805439</v>
      </c>
      <c r="G23" s="22">
        <v>0.92598652123518888</v>
      </c>
      <c r="H23" s="22">
        <v>0.92011485221232314</v>
      </c>
      <c r="I23" s="22">
        <v>0.91424318318945763</v>
      </c>
      <c r="J23" s="22">
        <v>0.90837151416659201</v>
      </c>
      <c r="K23" s="22">
        <v>0.9024998451437265</v>
      </c>
      <c r="L23">
        <v>0.88426726511383558</v>
      </c>
      <c r="M23">
        <v>0.86603468508394466</v>
      </c>
      <c r="N23">
        <v>0.84780210505405362</v>
      </c>
      <c r="O23">
        <v>0.8295695250241627</v>
      </c>
      <c r="P23">
        <v>0.81133694499427189</v>
      </c>
      <c r="Q23">
        <v>0.79473938156537016</v>
      </c>
      <c r="R23">
        <v>0.77814181813646854</v>
      </c>
      <c r="S23">
        <v>0.76154425470756681</v>
      </c>
      <c r="T23">
        <v>0.7449466912786652</v>
      </c>
      <c r="U23">
        <v>0.72834912784976347</v>
      </c>
      <c r="V23">
        <v>0.7124735986970907</v>
      </c>
      <c r="W23">
        <v>0.69659806954441794</v>
      </c>
      <c r="X23">
        <v>0.68072254039174518</v>
      </c>
      <c r="Y23">
        <v>0.66484701123907253</v>
      </c>
      <c r="Z23">
        <v>0.64897148208639976</v>
      </c>
      <c r="AA23">
        <v>0.64127353978108659</v>
      </c>
      <c r="AB23">
        <v>0.63357559747577352</v>
      </c>
      <c r="AC23">
        <v>0.62587765517046046</v>
      </c>
      <c r="AD23">
        <v>0.61817971286514739</v>
      </c>
      <c r="AE23">
        <v>0.61048177055983421</v>
      </c>
      <c r="AF23">
        <v>0.60564592630776326</v>
      </c>
      <c r="AG23">
        <v>0.60081008205569231</v>
      </c>
      <c r="AH23">
        <v>0.59597423780362135</v>
      </c>
      <c r="AI23">
        <v>0.59113839355155051</v>
      </c>
      <c r="AJ23">
        <v>0.58630254929947945</v>
      </c>
      <c r="AK23">
        <v>0.58368513911130748</v>
      </c>
      <c r="AL23">
        <v>0.58106772892313552</v>
      </c>
      <c r="AM23">
        <v>0.57845031873496344</v>
      </c>
      <c r="AN23">
        <v>0.57583290854679148</v>
      </c>
      <c r="AO23">
        <v>0.57321549835861951</v>
      </c>
    </row>
    <row r="24" spans="1:41" x14ac:dyDescent="0.25">
      <c r="A24" t="s">
        <v>92</v>
      </c>
      <c r="B24" s="22">
        <v>0.67707797887566457</v>
      </c>
      <c r="C24" s="22">
        <v>0.66714212225432523</v>
      </c>
      <c r="D24" s="22">
        <v>0.65720626563298601</v>
      </c>
      <c r="E24" s="22">
        <v>0.64727040901164667</v>
      </c>
      <c r="F24" s="22">
        <v>0.63733455239030734</v>
      </c>
      <c r="G24" s="22">
        <v>0.63373187872967085</v>
      </c>
      <c r="H24" s="22">
        <v>0.63012920506903425</v>
      </c>
      <c r="I24" s="22">
        <v>0.62652653140839787</v>
      </c>
      <c r="J24" s="22">
        <v>0.62292385774776138</v>
      </c>
      <c r="K24" s="22">
        <v>0.61932118408712478</v>
      </c>
      <c r="L24">
        <v>0.609063236032653</v>
      </c>
      <c r="M24">
        <v>0.59880528797818111</v>
      </c>
      <c r="N24">
        <v>0.58854733992370933</v>
      </c>
      <c r="O24">
        <v>0.57828939186923745</v>
      </c>
      <c r="P24">
        <v>0.56803144381476567</v>
      </c>
      <c r="Q24">
        <v>0.55390113032132504</v>
      </c>
      <c r="R24">
        <v>0.53977081682788441</v>
      </c>
      <c r="S24">
        <v>0.52564050333444379</v>
      </c>
      <c r="T24">
        <v>0.51151018984100316</v>
      </c>
      <c r="U24">
        <v>0.49737987634756259</v>
      </c>
      <c r="V24">
        <v>0.48531409926992219</v>
      </c>
      <c r="W24">
        <v>0.47324832219228186</v>
      </c>
      <c r="X24">
        <v>0.46118254511464152</v>
      </c>
      <c r="Y24">
        <v>0.44911676803700112</v>
      </c>
      <c r="Z24">
        <v>0.43705099095936079</v>
      </c>
      <c r="AA24">
        <v>0.43120615890617914</v>
      </c>
      <c r="AB24">
        <v>0.42536132685299749</v>
      </c>
      <c r="AC24">
        <v>0.41951649479981584</v>
      </c>
      <c r="AD24">
        <v>0.41367166274663419</v>
      </c>
      <c r="AE24">
        <v>0.40782683069345255</v>
      </c>
      <c r="AF24">
        <v>0.40442501598767383</v>
      </c>
      <c r="AG24">
        <v>0.40102320128189511</v>
      </c>
      <c r="AH24">
        <v>0.39762138657611634</v>
      </c>
      <c r="AI24">
        <v>0.39421957187033763</v>
      </c>
      <c r="AJ24">
        <v>0.39081775716455891</v>
      </c>
      <c r="AK24">
        <v>0.38766718148238416</v>
      </c>
      <c r="AL24">
        <v>0.38451660580020941</v>
      </c>
      <c r="AM24">
        <v>0.38136603011803472</v>
      </c>
      <c r="AN24">
        <v>0.37821545443585997</v>
      </c>
      <c r="AO24">
        <v>0.37506487875368522</v>
      </c>
    </row>
    <row r="25" spans="1:41" x14ac:dyDescent="0.25">
      <c r="A25" t="s">
        <v>93</v>
      </c>
      <c r="B25" s="22">
        <v>0.74673342374387819</v>
      </c>
      <c r="C25" s="22">
        <v>0.7387572686094529</v>
      </c>
      <c r="D25" s="22">
        <v>0.73078111347502783</v>
      </c>
      <c r="E25" s="22">
        <v>0.72280495834060254</v>
      </c>
      <c r="F25" s="22">
        <v>0.71482880320617737</v>
      </c>
      <c r="G25" s="22">
        <v>0.70230785760318537</v>
      </c>
      <c r="H25" s="22">
        <v>0.68978691200019326</v>
      </c>
      <c r="I25" s="22">
        <v>0.67726596639720116</v>
      </c>
      <c r="J25" s="22">
        <v>0.66474502079420905</v>
      </c>
      <c r="K25" s="22">
        <v>0.65222407519121706</v>
      </c>
      <c r="L25">
        <v>0.63810549267638506</v>
      </c>
      <c r="M25">
        <v>0.62398691016155317</v>
      </c>
      <c r="N25">
        <v>0.60986832764672128</v>
      </c>
      <c r="O25">
        <v>0.59574974513188939</v>
      </c>
      <c r="P25">
        <v>0.58163116261705738</v>
      </c>
      <c r="Q25">
        <v>0.56614913999677918</v>
      </c>
      <c r="R25">
        <v>0.55066711737650087</v>
      </c>
      <c r="S25">
        <v>0.53518509475622245</v>
      </c>
      <c r="T25">
        <v>0.51970307213594424</v>
      </c>
      <c r="U25">
        <v>0.50422104951566593</v>
      </c>
      <c r="V25">
        <v>0.49164136659922442</v>
      </c>
      <c r="W25">
        <v>0.47906168368278285</v>
      </c>
      <c r="X25">
        <v>0.46648200076634139</v>
      </c>
      <c r="Y25">
        <v>0.45390231784989987</v>
      </c>
      <c r="Z25">
        <v>0.44132263493345836</v>
      </c>
      <c r="AA25">
        <v>0.43246380448082183</v>
      </c>
      <c r="AB25">
        <v>0.42360497402818531</v>
      </c>
      <c r="AC25">
        <v>0.41474614357554884</v>
      </c>
      <c r="AD25">
        <v>0.40588731312291232</v>
      </c>
      <c r="AE25">
        <v>0.39702848267027574</v>
      </c>
      <c r="AF25">
        <v>0.39337115027008096</v>
      </c>
      <c r="AG25">
        <v>0.38971381786988624</v>
      </c>
      <c r="AH25">
        <v>0.38605648546969146</v>
      </c>
      <c r="AI25">
        <v>0.38239915306949679</v>
      </c>
      <c r="AJ25">
        <v>0.37874182066930195</v>
      </c>
      <c r="AK25">
        <v>0.37606577994834622</v>
      </c>
      <c r="AL25">
        <v>0.37338973922739049</v>
      </c>
      <c r="AM25">
        <v>0.37071369850643476</v>
      </c>
      <c r="AN25">
        <v>0.36803765778547903</v>
      </c>
      <c r="AO25">
        <v>0.3653616170645233</v>
      </c>
    </row>
    <row r="26" spans="1:41" x14ac:dyDescent="0.25">
      <c r="A26" t="s">
        <v>94</v>
      </c>
      <c r="B26" s="22">
        <v>0.84045605215945696</v>
      </c>
      <c r="C26" s="22">
        <v>0.85019132954517074</v>
      </c>
      <c r="D26" s="22">
        <v>0.85992660693088452</v>
      </c>
      <c r="E26" s="22">
        <v>0.8696618843165983</v>
      </c>
      <c r="F26" s="22">
        <v>0.87939716170231208</v>
      </c>
      <c r="G26" s="22">
        <v>0.87550797805428038</v>
      </c>
      <c r="H26" s="22">
        <v>0.87161879440624879</v>
      </c>
      <c r="I26" s="22">
        <v>0.86772961075821697</v>
      </c>
      <c r="J26" s="22">
        <v>0.86384042711018538</v>
      </c>
      <c r="K26" s="22">
        <v>0.85995124346215368</v>
      </c>
      <c r="L26">
        <v>0.84564904772255711</v>
      </c>
      <c r="M26">
        <v>0.83134685198296054</v>
      </c>
      <c r="N26">
        <v>0.81704465624336386</v>
      </c>
      <c r="O26">
        <v>0.8027424605037673</v>
      </c>
      <c r="P26">
        <v>0.78844026476417073</v>
      </c>
      <c r="Q26">
        <v>0.7673158820048781</v>
      </c>
      <c r="R26">
        <v>0.74619149924558548</v>
      </c>
      <c r="S26">
        <v>0.72506711648629285</v>
      </c>
      <c r="T26">
        <v>0.70394273372700022</v>
      </c>
      <c r="U26">
        <v>0.6828183509677076</v>
      </c>
      <c r="V26">
        <v>0.66868111443388267</v>
      </c>
      <c r="W26">
        <v>0.65454387790005775</v>
      </c>
      <c r="X26">
        <v>0.64040664136623282</v>
      </c>
      <c r="Y26">
        <v>0.62626940483240789</v>
      </c>
      <c r="Z26">
        <v>0.61213216829858286</v>
      </c>
      <c r="AA26">
        <v>0.60307255778458035</v>
      </c>
      <c r="AB26">
        <v>0.59401294727057774</v>
      </c>
      <c r="AC26">
        <v>0.58495333675657502</v>
      </c>
      <c r="AD26">
        <v>0.5758937262425724</v>
      </c>
      <c r="AE26">
        <v>0.56683411572856979</v>
      </c>
      <c r="AF26">
        <v>0.56069687611635666</v>
      </c>
      <c r="AG26">
        <v>0.55455963650414342</v>
      </c>
      <c r="AH26">
        <v>0.54842239689193029</v>
      </c>
      <c r="AI26">
        <v>0.54228515727971704</v>
      </c>
      <c r="AJ26">
        <v>0.53614791766750391</v>
      </c>
      <c r="AK26">
        <v>0.53022507220931392</v>
      </c>
      <c r="AL26">
        <v>0.52430222675112392</v>
      </c>
      <c r="AM26">
        <v>0.51837938129293404</v>
      </c>
      <c r="AN26">
        <v>0.51245653583474404</v>
      </c>
      <c r="AO26">
        <v>0.50653369037655405</v>
      </c>
    </row>
    <row r="27" spans="1:41" x14ac:dyDescent="0.25">
      <c r="A27" t="s">
        <v>95</v>
      </c>
      <c r="B27" s="22">
        <v>0.84191370655200803</v>
      </c>
      <c r="C27" s="22">
        <v>0.84123673581868952</v>
      </c>
      <c r="D27" s="22">
        <v>0.840559765085371</v>
      </c>
      <c r="E27" s="22">
        <v>0.83988279435205249</v>
      </c>
      <c r="F27" s="22">
        <v>0.83920582361873397</v>
      </c>
      <c r="G27" s="22">
        <v>0.83258685183111403</v>
      </c>
      <c r="H27" s="22">
        <v>0.82596788004349397</v>
      </c>
      <c r="I27" s="22">
        <v>0.81934890825587414</v>
      </c>
      <c r="J27" s="22">
        <v>0.81272993646825409</v>
      </c>
      <c r="K27" s="22">
        <v>0.80611096468063403</v>
      </c>
      <c r="L27">
        <v>0.78919248728383928</v>
      </c>
      <c r="M27">
        <v>0.77227400988704464</v>
      </c>
      <c r="N27">
        <v>0.75535553249024978</v>
      </c>
      <c r="O27">
        <v>0.73843705509345503</v>
      </c>
      <c r="P27">
        <v>0.72151857769666028</v>
      </c>
      <c r="Q27">
        <v>0.70695724532392057</v>
      </c>
      <c r="R27">
        <v>0.69239591295118097</v>
      </c>
      <c r="S27">
        <v>0.67783458057844104</v>
      </c>
      <c r="T27">
        <v>0.66327324820570144</v>
      </c>
      <c r="U27">
        <v>0.64871191583296173</v>
      </c>
      <c r="V27">
        <v>0.63170402843951978</v>
      </c>
      <c r="W27">
        <v>0.61469614104607784</v>
      </c>
      <c r="X27">
        <v>0.597688253652636</v>
      </c>
      <c r="Y27">
        <v>0.58068036625919406</v>
      </c>
      <c r="Z27">
        <v>0.56367247886575211</v>
      </c>
      <c r="AA27">
        <v>0.55684037856061996</v>
      </c>
      <c r="AB27">
        <v>0.5500082782554877</v>
      </c>
      <c r="AC27">
        <v>0.54317617795035555</v>
      </c>
      <c r="AD27">
        <v>0.53634407764522329</v>
      </c>
      <c r="AE27">
        <v>0.52951197734009103</v>
      </c>
      <c r="AF27">
        <v>0.52573762594386964</v>
      </c>
      <c r="AG27">
        <v>0.52196327454764813</v>
      </c>
      <c r="AH27">
        <v>0.51818892315142673</v>
      </c>
      <c r="AI27">
        <v>0.51441457175520522</v>
      </c>
      <c r="AJ27">
        <v>0.51064022035898382</v>
      </c>
      <c r="AK27">
        <v>0.50538474062067118</v>
      </c>
      <c r="AL27">
        <v>0.50012926088235865</v>
      </c>
      <c r="AM27">
        <v>0.49487378114404595</v>
      </c>
      <c r="AN27">
        <v>0.48961830140573337</v>
      </c>
      <c r="AO27">
        <v>0.48436282166742078</v>
      </c>
    </row>
    <row r="28" spans="1:41" x14ac:dyDescent="0.25">
      <c r="A28" t="s">
        <v>96</v>
      </c>
      <c r="B28" s="22">
        <v>0.93103105228202376</v>
      </c>
      <c r="C28" s="22">
        <v>0.90782812530226609</v>
      </c>
      <c r="D28" s="22">
        <v>0.8846251983225083</v>
      </c>
      <c r="E28" s="22">
        <v>0.86142227134275051</v>
      </c>
      <c r="F28" s="22">
        <v>0.83821934436299284</v>
      </c>
      <c r="G28" s="22">
        <v>0.83195960969295202</v>
      </c>
      <c r="H28" s="22">
        <v>0.8256998750229112</v>
      </c>
      <c r="I28" s="22">
        <v>0.81944014035287038</v>
      </c>
      <c r="J28" s="22">
        <v>0.81318040568282957</v>
      </c>
      <c r="K28" s="22">
        <v>0.80692067101278875</v>
      </c>
      <c r="L28">
        <v>0.79314641789477747</v>
      </c>
      <c r="M28">
        <v>0.77937216477676607</v>
      </c>
      <c r="N28">
        <v>0.7655979116587549</v>
      </c>
      <c r="O28">
        <v>0.75182365854074362</v>
      </c>
      <c r="P28">
        <v>0.73804940542273223</v>
      </c>
      <c r="Q28">
        <v>0.72244572641432359</v>
      </c>
      <c r="R28">
        <v>0.70684204740591494</v>
      </c>
      <c r="S28">
        <v>0.69123836839750619</v>
      </c>
      <c r="T28">
        <v>0.67563468938909754</v>
      </c>
      <c r="U28">
        <v>0.6600310103806889</v>
      </c>
      <c r="V28">
        <v>0.64494256065162092</v>
      </c>
      <c r="W28">
        <v>0.62985411092255306</v>
      </c>
      <c r="X28">
        <v>0.61476566119348508</v>
      </c>
      <c r="Y28">
        <v>0.59967721146441721</v>
      </c>
      <c r="Z28">
        <v>0.58458876173534924</v>
      </c>
      <c r="AA28">
        <v>0.57179166326125841</v>
      </c>
      <c r="AB28">
        <v>0.55899456478716758</v>
      </c>
      <c r="AC28">
        <v>0.54619746631307664</v>
      </c>
      <c r="AD28">
        <v>0.53340036783898581</v>
      </c>
      <c r="AE28">
        <v>0.52060326936489498</v>
      </c>
      <c r="AF28">
        <v>0.51294652580232925</v>
      </c>
      <c r="AG28">
        <v>0.50528978223976329</v>
      </c>
      <c r="AH28">
        <v>0.49763303867719749</v>
      </c>
      <c r="AI28">
        <v>0.48997629511463159</v>
      </c>
      <c r="AJ28">
        <v>0.48231955155206579</v>
      </c>
      <c r="AK28">
        <v>0.47473794364633098</v>
      </c>
      <c r="AL28">
        <v>0.46715633574059623</v>
      </c>
      <c r="AM28">
        <v>0.45957472783486153</v>
      </c>
      <c r="AN28">
        <v>0.45199311992912672</v>
      </c>
      <c r="AO28">
        <v>0.44441151202339196</v>
      </c>
    </row>
    <row r="29" spans="1:41" x14ac:dyDescent="0.25">
      <c r="A29" t="s">
        <v>97</v>
      </c>
      <c r="B29" s="22">
        <v>0.88810639639821698</v>
      </c>
      <c r="C29" s="22">
        <v>0.86875067355209856</v>
      </c>
      <c r="D29" s="22">
        <v>0.84939495070598026</v>
      </c>
      <c r="E29" s="22">
        <v>0.83003922785986195</v>
      </c>
      <c r="F29" s="22">
        <v>0.81068350501374364</v>
      </c>
      <c r="G29" s="22">
        <v>0.80425587948375221</v>
      </c>
      <c r="H29" s="22">
        <v>0.797828253953761</v>
      </c>
      <c r="I29" s="22">
        <v>0.79140062842376957</v>
      </c>
      <c r="J29" s="22">
        <v>0.78497300289377836</v>
      </c>
      <c r="K29" s="22">
        <v>0.77854537736378693</v>
      </c>
      <c r="L29">
        <v>0.76070183635719213</v>
      </c>
      <c r="M29">
        <v>0.74285829535059733</v>
      </c>
      <c r="N29">
        <v>0.72501475434400264</v>
      </c>
      <c r="O29">
        <v>0.70717121333740784</v>
      </c>
      <c r="P29">
        <v>0.68932767233081305</v>
      </c>
      <c r="Q29">
        <v>0.67065141550651797</v>
      </c>
      <c r="R29">
        <v>0.65197515868222289</v>
      </c>
      <c r="S29">
        <v>0.63329890185792792</v>
      </c>
      <c r="T29">
        <v>0.61462264503363295</v>
      </c>
      <c r="U29">
        <v>0.59594638820933787</v>
      </c>
      <c r="V29">
        <v>0.58260600004052321</v>
      </c>
      <c r="W29">
        <v>0.56926561187170854</v>
      </c>
      <c r="X29">
        <v>0.55592522370289377</v>
      </c>
      <c r="Y29">
        <v>0.54258483553407899</v>
      </c>
      <c r="Z29">
        <v>0.52924444736526433</v>
      </c>
      <c r="AA29">
        <v>0.52079227325615529</v>
      </c>
      <c r="AB29">
        <v>0.51234009914704626</v>
      </c>
      <c r="AC29">
        <v>0.50388792503793722</v>
      </c>
      <c r="AD29">
        <v>0.49543575092882813</v>
      </c>
      <c r="AE29">
        <v>0.48698357681971904</v>
      </c>
      <c r="AF29">
        <v>0.48218688299343765</v>
      </c>
      <c r="AG29">
        <v>0.4773901891671562</v>
      </c>
      <c r="AH29">
        <v>0.4725934953408748</v>
      </c>
      <c r="AI29">
        <v>0.46779680151459335</v>
      </c>
      <c r="AJ29">
        <v>0.46300010768831196</v>
      </c>
      <c r="AK29">
        <v>0.45917136527317259</v>
      </c>
      <c r="AL29">
        <v>0.45534262285803323</v>
      </c>
      <c r="AM29">
        <v>0.45151388044289392</v>
      </c>
      <c r="AN29">
        <v>0.44768513802775456</v>
      </c>
      <c r="AO29">
        <v>0.44385639561261514</v>
      </c>
    </row>
    <row r="30" spans="1:41" x14ac:dyDescent="0.25">
      <c r="A30" t="s">
        <v>98</v>
      </c>
      <c r="B30" s="22">
        <v>1.000062349564524</v>
      </c>
      <c r="C30" s="22">
        <v>0.9882671042186153</v>
      </c>
      <c r="D30" s="22">
        <v>0.96082482550678194</v>
      </c>
      <c r="E30" s="22">
        <v>0.9345645214255428</v>
      </c>
      <c r="F30" s="22">
        <v>0.91786317679748142</v>
      </c>
      <c r="G30" s="22">
        <v>0.91327386091349405</v>
      </c>
      <c r="H30" s="22">
        <v>0.90870749160892661</v>
      </c>
      <c r="I30" s="22">
        <v>0.90416395415088202</v>
      </c>
      <c r="J30" s="22">
        <v>0.89964313438012755</v>
      </c>
      <c r="K30" s="22">
        <v>0.89514491870822688</v>
      </c>
      <c r="L30">
        <v>0.8906691941146857</v>
      </c>
      <c r="M30">
        <v>0.88621584814411225</v>
      </c>
      <c r="N30">
        <v>0.88178476890339164</v>
      </c>
      <c r="O30">
        <v>0.87737584505887467</v>
      </c>
      <c r="P30">
        <v>0.87298896583358032</v>
      </c>
      <c r="Q30">
        <v>0.86862402100441238</v>
      </c>
      <c r="R30">
        <v>0.86428090089939036</v>
      </c>
      <c r="S30">
        <v>0.85995949639489344</v>
      </c>
      <c r="T30">
        <v>0.85565969891291893</v>
      </c>
      <c r="U30">
        <v>0.85138140041835431</v>
      </c>
      <c r="V30">
        <v>0.8471244934162625</v>
      </c>
      <c r="W30">
        <v>0.84288887094918119</v>
      </c>
      <c r="X30">
        <v>0.83867442659443525</v>
      </c>
      <c r="Y30">
        <v>0.83448105446146303</v>
      </c>
      <c r="Z30">
        <v>0.8303086491891557</v>
      </c>
      <c r="AA30">
        <v>0.8261571059432099</v>
      </c>
      <c r="AB30">
        <v>0.82202632041349388</v>
      </c>
      <c r="AC30">
        <v>0.81791618881142636</v>
      </c>
      <c r="AD30">
        <v>0.81382660786736927</v>
      </c>
      <c r="AE30">
        <v>0.8097574748280324</v>
      </c>
      <c r="AF30">
        <v>0.80570868745389224</v>
      </c>
      <c r="AG30">
        <v>0.8016801440166228</v>
      </c>
      <c r="AH30">
        <v>0.79767174329653967</v>
      </c>
      <c r="AI30">
        <v>0.79368338458005694</v>
      </c>
      <c r="AJ30">
        <v>0.78971496765715665</v>
      </c>
      <c r="AK30">
        <v>0.78576639281887084</v>
      </c>
      <c r="AL30">
        <v>0.78183756085477651</v>
      </c>
      <c r="AM30">
        <v>0.77792837305050266</v>
      </c>
      <c r="AN30">
        <v>0.77403873118525013</v>
      </c>
      <c r="AO30">
        <v>0.7701685375293239</v>
      </c>
    </row>
    <row r="31" spans="1:41" x14ac:dyDescent="0.25">
      <c r="A31" t="s">
        <v>99</v>
      </c>
      <c r="B31" s="22">
        <v>0.93156802231741265</v>
      </c>
      <c r="C31" s="22">
        <v>0.90430790521728543</v>
      </c>
      <c r="D31" s="22">
        <v>0.8942848767506677</v>
      </c>
      <c r="E31" s="22">
        <v>0.87119747296950267</v>
      </c>
      <c r="F31" s="22">
        <v>0.82692906963545521</v>
      </c>
      <c r="G31" s="22">
        <v>0.82279442428727789</v>
      </c>
      <c r="H31" s="22">
        <v>0.81868045216584151</v>
      </c>
      <c r="I31" s="22">
        <v>0.81458704990501229</v>
      </c>
      <c r="J31" s="22">
        <v>0.81051411465548728</v>
      </c>
      <c r="K31" s="22">
        <v>0.80646154408220982</v>
      </c>
      <c r="L31">
        <v>0.80242923636179875</v>
      </c>
      <c r="M31">
        <v>0.79841709017998974</v>
      </c>
      <c r="N31">
        <v>0.79442500472908983</v>
      </c>
      <c r="O31">
        <v>0.79045287970544442</v>
      </c>
      <c r="P31">
        <v>0.78650061530691717</v>
      </c>
      <c r="Q31">
        <v>0.78256811223038258</v>
      </c>
      <c r="R31">
        <v>0.77865527166923065</v>
      </c>
      <c r="S31">
        <v>0.77476199531088452</v>
      </c>
      <c r="T31">
        <v>0.77088818533433012</v>
      </c>
      <c r="U31">
        <v>0.76703374440765848</v>
      </c>
      <c r="V31">
        <v>0.76319857568562022</v>
      </c>
      <c r="W31">
        <v>0.75938258280719206</v>
      </c>
      <c r="X31">
        <v>0.75558566989315612</v>
      </c>
      <c r="Y31">
        <v>0.75180774154369034</v>
      </c>
      <c r="Z31">
        <v>0.74804870283597191</v>
      </c>
      <c r="AA31">
        <v>0.74430845932179202</v>
      </c>
      <c r="AB31">
        <v>0.74058691702518309</v>
      </c>
      <c r="AC31">
        <v>0.73688398244005715</v>
      </c>
      <c r="AD31">
        <v>0.7331995625278569</v>
      </c>
      <c r="AE31">
        <v>0.72953356471521758</v>
      </c>
      <c r="AF31">
        <v>0.72588589689164151</v>
      </c>
      <c r="AG31">
        <v>0.7222564674071833</v>
      </c>
      <c r="AH31">
        <v>0.71864518507014741</v>
      </c>
      <c r="AI31">
        <v>0.71505195914479669</v>
      </c>
      <c r="AJ31">
        <v>0.71147669934907265</v>
      </c>
      <c r="AK31">
        <v>0.70791931585232726</v>
      </c>
      <c r="AL31">
        <v>0.70437971927306564</v>
      </c>
      <c r="AM31">
        <v>0.70085782067670033</v>
      </c>
      <c r="AN31">
        <v>0.69735353157331681</v>
      </c>
      <c r="AO31">
        <v>0.69386676391545021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X5MCT7QPE5YA-801924231-282</_dlc_DocId>
    <_dlc_DocIdUrl xmlns="20fcec41-f85f-4e4a-baed-46c3f55a210f">
      <Url>https://365tno.sharepoint.com/teams/P060.29934/_layouts/15/DocIdRedir.aspx?ID=X5MCT7QPE5YA-801924231-282</Url>
      <Description>X5MCT7QPE5YA-801924231-282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2.xml><?xml version="1.0" encoding="utf-8"?>
<ds:datastoreItem xmlns:ds="http://schemas.openxmlformats.org/officeDocument/2006/customXml" ds:itemID="{820D37DB-E543-45AB-908E-1F944420E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techmix</vt:lpstr>
      <vt:lpstr>techmix_v2</vt:lpstr>
      <vt:lpstr>CO2budget</vt:lpstr>
      <vt:lpstr>Population</vt:lpstr>
      <vt:lpstr>POP_ROW</vt:lpstr>
      <vt:lpstr>GDP</vt:lpstr>
      <vt:lpstr>GDP_ROW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CO2_eff_EU</vt:lpstr>
      <vt:lpstr>energy_use_hh_and_serv</vt:lpstr>
      <vt:lpstr>CO2_eff_nEU</vt:lpstr>
      <vt:lpstr>Subsidy_policy_exertion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2022-06-09T15:20:35Z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7580f233-8605-4462-b643-2470f29fa304</vt:lpwstr>
  </property>
</Properties>
</file>