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tax_layer!$AH$45:$AH$52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tax_layer!$AH$70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I42" i="1" l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U33" i="1" l="1"/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V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AA35" i="5"/>
  <c r="AB35" i="5"/>
  <c r="AC35" i="5"/>
  <c r="AD35" i="5"/>
  <c r="AE35" i="5"/>
  <c r="AF35" i="5"/>
  <c r="AG35" i="5"/>
  <c r="AH35" i="5"/>
  <c r="AI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I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B35" i="1"/>
  <c r="X32" i="1"/>
  <c r="AA36" i="1" l="1"/>
  <c r="AA36" i="5" s="1"/>
  <c r="Y36" i="1"/>
  <c r="W33" i="1"/>
  <c r="W33" i="5" s="1"/>
  <c r="U33" i="5"/>
  <c r="Z35" i="1" l="1"/>
  <c r="Z35" i="5" s="1"/>
  <c r="V32" i="1"/>
  <c r="V32" i="5" s="1"/>
</calcChain>
</file>

<file path=xl/sharedStrings.xml><?xml version="1.0" encoding="utf-8"?>
<sst xmlns="http://schemas.openxmlformats.org/spreadsheetml/2006/main" count="606" uniqueCount="47">
  <si>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</si>
  <si>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</si>
  <si>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</si>
  <si>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</si>
  <si>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</si>
  <si>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</si>
  <si>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</si>
  <si>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</si>
  <si>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</si>
  <si>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</si>
  <si>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</si>
  <si>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</si>
  <si>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</si>
  <si>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</si>
  <si>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</si>
  <si>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</si>
  <si>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</si>
  <si>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</si>
  <si>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</si>
  <si>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</si>
  <si>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Use of imported products, cif</t>
  </si>
  <si>
    <t>UIP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</si>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</sst>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0" borderId="5" xfId="0" applyNumberForma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pane xSplit="4" ySplit="7" topLeftCell="R8" activePane="bottomRight" state="frozen"/>
      <selection pane="topRight" activeCell="E1" sqref="E1"/>
      <selection pane="bottomLeft" activeCell="A6" sqref="A6"/>
      <selection pane="bottomRight" activeCell="AK33" sqref="AK33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37" max="37" width="11.5703125" bestFit="1" customWidth="1"/>
    <col min="38" max="38" width="14.42578125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40" x14ac:dyDescent="0.25">
      <c r="A1" t="s">
        <v>0</v>
      </c>
    </row>
    <row r="2" spans="1:40" x14ac:dyDescent="0.25">
      <c r="A2" t="s">
        <v>40</v>
      </c>
      <c r="B2">
        <v>2007</v>
      </c>
    </row>
    <row r="3" spans="1:40" x14ac:dyDescent="0.25">
      <c r="A3" t="s">
        <v>41</v>
      </c>
      <c r="B3" t="s">
        <v>42</v>
      </c>
    </row>
    <row r="4" spans="1:40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40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40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40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40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104388.20943174293</v>
      </c>
      <c r="AD8" s="10">
        <v>1935.0985801925456</v>
      </c>
      <c r="AE8" s="10">
        <v>16103.213972799878</v>
      </c>
      <c r="AF8" s="13">
        <v>3620.4730053542426</v>
      </c>
      <c r="AG8" s="13">
        <v>23.54478465587021</v>
      </c>
      <c r="AH8" s="13">
        <v>195.93146785278896</v>
      </c>
      <c r="AI8" s="13">
        <v>0</v>
      </c>
      <c r="AK8" s="17"/>
      <c r="AL8" s="17"/>
      <c r="AM8" s="17"/>
      <c r="AN8" s="17"/>
    </row>
    <row r="9" spans="1:40" x14ac:dyDescent="0.25">
      <c r="A9" s="29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2051375.1268372941</v>
      </c>
      <c r="AD9" s="11">
        <v>54558.117734633946</v>
      </c>
      <c r="AE9" s="11">
        <v>632906.35752765276</v>
      </c>
      <c r="AF9" s="12">
        <v>205439.43024443468</v>
      </c>
      <c r="AG9" s="12">
        <v>2800.4487586910768</v>
      </c>
      <c r="AH9" s="12">
        <v>32486.857994751856</v>
      </c>
      <c r="AI9" s="12">
        <v>0</v>
      </c>
      <c r="AK9" s="17"/>
      <c r="AM9" s="17"/>
      <c r="AN9" s="17"/>
    </row>
    <row r="10" spans="1:40" x14ac:dyDescent="0.25">
      <c r="A10" s="29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49573.496389031883</v>
      </c>
      <c r="AD10" s="11">
        <v>4102.8475336669308</v>
      </c>
      <c r="AE10" s="11">
        <v>1182390.8948782317</v>
      </c>
      <c r="AF10" s="12">
        <v>32.802621519366994</v>
      </c>
      <c r="AG10" s="12">
        <v>1.011996718728976</v>
      </c>
      <c r="AH10" s="12">
        <v>291.64517961074347</v>
      </c>
      <c r="AI10" s="12">
        <v>0</v>
      </c>
      <c r="AK10" s="17"/>
      <c r="AL10" s="17"/>
      <c r="AM10" s="17"/>
      <c r="AN10" s="17"/>
    </row>
    <row r="11" spans="1:40" x14ac:dyDescent="0.25">
      <c r="A11" s="29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4574761.4834305905</v>
      </c>
      <c r="AD11" s="11">
        <v>2473551.1538742785</v>
      </c>
      <c r="AE11" s="11">
        <v>494454.62593600858</v>
      </c>
      <c r="AF11" s="12">
        <v>88729.313581706883</v>
      </c>
      <c r="AG11" s="12">
        <v>17707.532201710368</v>
      </c>
      <c r="AH11" s="12">
        <v>3539.6766294211593</v>
      </c>
      <c r="AI11" s="12">
        <v>0</v>
      </c>
      <c r="AK11" s="17"/>
      <c r="AM11" s="17"/>
      <c r="AN11" s="17"/>
    </row>
    <row r="12" spans="1:40" x14ac:dyDescent="0.25">
      <c r="A12" s="29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6183.7548498922661</v>
      </c>
      <c r="AD12" s="12">
        <v>113.34784857236332</v>
      </c>
      <c r="AE12" s="12">
        <v>819.49375627442464</v>
      </c>
      <c r="AF12" s="11">
        <v>47954.201734266717</v>
      </c>
      <c r="AG12" s="11">
        <v>729.04796471360805</v>
      </c>
      <c r="AH12" s="11">
        <v>-33.564392557460792</v>
      </c>
      <c r="AI12" s="12">
        <v>0</v>
      </c>
      <c r="AK12" s="17"/>
      <c r="AM12" s="17"/>
    </row>
    <row r="13" spans="1:40" x14ac:dyDescent="0.25">
      <c r="A13" s="29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124268.16654204736</v>
      </c>
      <c r="AD13" s="12">
        <v>4774.5816843777284</v>
      </c>
      <c r="AE13" s="12">
        <v>80809.185823161592</v>
      </c>
      <c r="AF13" s="11">
        <v>1109394.8579546527</v>
      </c>
      <c r="AG13" s="11">
        <v>39807.951174906972</v>
      </c>
      <c r="AH13" s="11">
        <v>375081.30807734397</v>
      </c>
      <c r="AI13" s="12">
        <v>0</v>
      </c>
      <c r="AK13" s="17"/>
      <c r="AL13" s="17"/>
      <c r="AM13" s="17"/>
    </row>
    <row r="14" spans="1:40" x14ac:dyDescent="0.25">
      <c r="A14" s="29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10</v>
      </c>
      <c r="AF14" s="11">
        <v>45.404385260888375</v>
      </c>
      <c r="AG14" s="11">
        <v>0</v>
      </c>
      <c r="AH14" s="11">
        <v>879077.25282743527</v>
      </c>
      <c r="AI14" s="12">
        <v>0</v>
      </c>
      <c r="AK14" s="17"/>
      <c r="AM14" s="17"/>
    </row>
    <row r="15" spans="1:40" x14ac:dyDescent="0.25">
      <c r="A15" s="29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11554.155963616675</v>
      </c>
      <c r="AD15" s="12">
        <v>6499.2127295343789</v>
      </c>
      <c r="AE15" s="12">
        <v>4220.0397558438808</v>
      </c>
      <c r="AF15" s="11">
        <v>5844935.1802719012</v>
      </c>
      <c r="AG15" s="11">
        <v>1533703.7650708512</v>
      </c>
      <c r="AH15" s="11">
        <v>470917.6438234222</v>
      </c>
      <c r="AI15" s="12">
        <v>0</v>
      </c>
      <c r="AJ15" s="17"/>
      <c r="AK15" s="17"/>
      <c r="AM15" s="17"/>
    </row>
    <row r="16" spans="1:40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M16" s="17"/>
    </row>
    <row r="17" spans="1:42" x14ac:dyDescent="0.25">
      <c r="A17" s="29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M17" s="17"/>
    </row>
    <row r="18" spans="1:42" x14ac:dyDescent="0.25">
      <c r="A18" s="29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M18" s="17"/>
    </row>
    <row r="19" spans="1:42" x14ac:dyDescent="0.25">
      <c r="A19" s="29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M19" s="17"/>
    </row>
    <row r="20" spans="1:42" x14ac:dyDescent="0.25">
      <c r="A20" s="29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M20" s="17"/>
    </row>
    <row r="21" spans="1:42" x14ac:dyDescent="0.25">
      <c r="A21" s="29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M21" s="17"/>
    </row>
    <row r="22" spans="1:42" x14ac:dyDescent="0.25">
      <c r="A22" s="29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M22" s="17"/>
    </row>
    <row r="23" spans="1:42" x14ac:dyDescent="0.25">
      <c r="A23" s="31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M23" s="17"/>
    </row>
    <row r="24" spans="1:42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K24" s="17"/>
      <c r="AM24" s="17"/>
    </row>
    <row r="25" spans="1:42" x14ac:dyDescent="0.25">
      <c r="A25" s="29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43763.978517646319</v>
      </c>
      <c r="N25" s="9">
        <v>1261728.1978450278</v>
      </c>
      <c r="O25" s="9">
        <v>367397.85566209425</v>
      </c>
      <c r="P25" s="9">
        <v>4833323.2046840414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K25" s="17"/>
      <c r="AM25" s="17"/>
    </row>
    <row r="26" spans="1:42" x14ac:dyDescent="0.25">
      <c r="A26" s="29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K26" s="17"/>
      <c r="AM26" s="17"/>
    </row>
    <row r="27" spans="1:42" x14ac:dyDescent="0.25">
      <c r="A27" s="29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167517.38477739022</v>
      </c>
      <c r="N27" s="9">
        <v>1240315.4284159234</v>
      </c>
      <c r="O27" s="9">
        <v>367285.61832482147</v>
      </c>
      <c r="P27" s="9">
        <v>3498020.896852497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K27" s="17"/>
      <c r="AM27" s="17"/>
    </row>
    <row r="28" spans="1:42" x14ac:dyDescent="0.25">
      <c r="A28" s="29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K28" s="17"/>
      <c r="AM28" s="17"/>
    </row>
    <row r="29" spans="1:42" x14ac:dyDescent="0.25">
      <c r="A29" s="29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19560.027310772057</v>
      </c>
      <c r="R29" s="9">
        <v>857396.56827209215</v>
      </c>
      <c r="S29" s="9">
        <v>250974.27487646061</v>
      </c>
      <c r="T29" s="9">
        <v>4640128.2654448878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K29" s="17"/>
      <c r="AM29" s="17"/>
    </row>
    <row r="30" spans="1:42" x14ac:dyDescent="0.25">
      <c r="A30" s="29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K30" s="17"/>
      <c r="AM30" s="17"/>
    </row>
    <row r="31" spans="1:42" x14ac:dyDescent="0.25">
      <c r="A31" s="31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92545.603780070684</v>
      </c>
      <c r="R31" s="9">
        <v>1062327.7036943426</v>
      </c>
      <c r="S31" s="9">
        <v>285441.84035155841</v>
      </c>
      <c r="T31" s="9">
        <v>3548107.4336284427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K31" s="17"/>
      <c r="AM31" s="17"/>
    </row>
    <row r="32" spans="1:42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6506213.2367088096</v>
      </c>
      <c r="W32" s="9">
        <v>0</v>
      </c>
      <c r="X32" s="9">
        <f>SUM(M27:P27)</f>
        <v>5273139.3283706326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396715.17018065182</v>
      </c>
      <c r="AE32" s="9">
        <v>0</v>
      </c>
      <c r="AF32" s="9">
        <v>100000</v>
      </c>
      <c r="AG32" s="9">
        <v>0</v>
      </c>
      <c r="AH32" s="9">
        <v>0</v>
      </c>
      <c r="AI32" s="24">
        <v>0</v>
      </c>
      <c r="AJ32" s="17"/>
      <c r="AK32" s="17"/>
      <c r="AM32" s="17"/>
      <c r="AN32" s="17"/>
      <c r="AO32" s="17"/>
      <c r="AP32" s="17"/>
    </row>
    <row r="33" spans="1:42" x14ac:dyDescent="0.25">
      <c r="A33" s="33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0</v>
      </c>
      <c r="V33" s="9">
        <v>0</v>
      </c>
      <c r="W33" s="9">
        <f>SUM(M26:P26)</f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2942249.5301659084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7"/>
      <c r="AK33" s="17"/>
      <c r="AM33" s="17"/>
      <c r="AN33" s="17"/>
      <c r="AO33" s="17"/>
      <c r="AP33" s="17"/>
    </row>
    <row r="34" spans="1:42" x14ac:dyDescent="0.25">
      <c r="A34" s="33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2411713.8116499726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7"/>
      <c r="AK34" s="17"/>
      <c r="AM34" s="17"/>
      <c r="AN34" s="17"/>
      <c r="AO34" s="17"/>
      <c r="AP34" s="17"/>
    </row>
    <row r="35" spans="1:42" x14ac:dyDescent="0.25">
      <c r="A35" s="33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5768059.1359042125</v>
      </c>
      <c r="AA35" s="9">
        <v>0</v>
      </c>
      <c r="AB35" s="9">
        <f>SUM(Q31:T31)</f>
        <v>4988422.5814544149</v>
      </c>
      <c r="AC35" s="9">
        <v>0</v>
      </c>
      <c r="AD35" s="9">
        <v>0</v>
      </c>
      <c r="AE35" s="9">
        <v>0</v>
      </c>
      <c r="AF35" s="9">
        <v>0</v>
      </c>
      <c r="AG35" s="9">
        <v>316171.98370718816</v>
      </c>
      <c r="AH35" s="9">
        <v>0</v>
      </c>
      <c r="AI35" s="24">
        <v>0</v>
      </c>
      <c r="AK35" s="17"/>
      <c r="AM35" s="17"/>
      <c r="AN35" s="17"/>
      <c r="AO35" s="17"/>
      <c r="AP35" s="17"/>
    </row>
    <row r="36" spans="1:42" x14ac:dyDescent="0.25">
      <c r="A36" s="33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0</v>
      </c>
      <c r="AB36" s="9">
        <v>0</v>
      </c>
      <c r="AC36" s="9">
        <v>0</v>
      </c>
      <c r="AD36" s="9">
        <v>0</v>
      </c>
      <c r="AE36" s="9">
        <v>0</v>
      </c>
      <c r="AF36" s="9">
        <v>2048482.5481594361</v>
      </c>
      <c r="AG36" s="9">
        <v>0</v>
      </c>
      <c r="AH36" s="9">
        <v>0</v>
      </c>
      <c r="AI36" s="9">
        <v>0</v>
      </c>
      <c r="AJ36" s="17"/>
      <c r="AK36" s="17"/>
      <c r="AL36" s="17"/>
      <c r="AM36" s="17"/>
      <c r="AN36" s="17"/>
      <c r="AO36" s="17"/>
      <c r="AP36" s="17"/>
    </row>
    <row r="37" spans="1:42" x14ac:dyDescent="0.25">
      <c r="A37" s="33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1624019.4891072803</v>
      </c>
      <c r="AG37" s="9">
        <v>137537.26250000019</v>
      </c>
      <c r="AH37" s="9">
        <v>0</v>
      </c>
      <c r="AI37" s="9">
        <v>0</v>
      </c>
      <c r="AJ37" s="17"/>
      <c r="AK37" s="17"/>
      <c r="AM37" s="17"/>
      <c r="AN37" s="17"/>
      <c r="AO37" s="17"/>
      <c r="AP37" s="17"/>
    </row>
    <row r="38" spans="1:42" x14ac:dyDescent="0.25">
      <c r="A38" s="34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K38" s="17"/>
      <c r="AM38" s="17"/>
    </row>
    <row r="40" spans="1:42" ht="15.75" customHeight="1" x14ac:dyDescent="0.25">
      <c r="M40" s="17"/>
      <c r="N40" s="17"/>
      <c r="O40" s="17"/>
      <c r="P40" s="17"/>
      <c r="Q40" s="17"/>
      <c r="R40" s="17"/>
      <c r="S40" s="17"/>
      <c r="T40" s="17"/>
    </row>
    <row r="41" spans="1:42" x14ac:dyDescent="0.25"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42" x14ac:dyDescent="0.25">
      <c r="E42" s="17">
        <f>SUM(E8:E38)</f>
        <v>419339.91477028385</v>
      </c>
      <c r="F42" s="17">
        <f t="shared" ref="F42:AI42" si="0">SUM(F8:F38)</f>
        <v>7318095.5947802309</v>
      </c>
      <c r="G42" s="17">
        <f t="shared" si="0"/>
        <v>1835296.1158707973</v>
      </c>
      <c r="H42" s="17">
        <f t="shared" si="0"/>
        <v>13895721.836202566</v>
      </c>
      <c r="I42" s="17">
        <f t="shared" si="0"/>
        <v>254829.60387449837</v>
      </c>
      <c r="J42" s="17">
        <f t="shared" si="0"/>
        <v>4531056.8481576061</v>
      </c>
      <c r="K42" s="17">
        <f t="shared" si="0"/>
        <v>1017210.5071141919</v>
      </c>
      <c r="L42" s="17">
        <f t="shared" si="0"/>
        <v>13018694.857161621</v>
      </c>
      <c r="M42" s="17">
        <f t="shared" si="0"/>
        <v>442084.63339509029</v>
      </c>
      <c r="N42" s="17">
        <f t="shared" si="0"/>
        <v>7557272.223811239</v>
      </c>
      <c r="O42" s="17">
        <f t="shared" si="0"/>
        <v>1819587.5860552094</v>
      </c>
      <c r="P42" s="17">
        <f t="shared" si="0"/>
        <v>13649509.01836234</v>
      </c>
      <c r="Q42" s="17">
        <f t="shared" si="0"/>
        <v>254150.30272163439</v>
      </c>
      <c r="R42" s="17">
        <f t="shared" si="0"/>
        <v>4547744.7835972263</v>
      </c>
      <c r="S42" s="17">
        <f t="shared" si="0"/>
        <v>1017210.5071141919</v>
      </c>
      <c r="T42" s="17">
        <f t="shared" si="0"/>
        <v>13002686.222874865</v>
      </c>
      <c r="U42" s="17">
        <f t="shared" si="0"/>
        <v>0</v>
      </c>
      <c r="V42" s="17">
        <f t="shared" si="0"/>
        <v>6506213.2367088096</v>
      </c>
      <c r="W42" s="17">
        <f t="shared" si="0"/>
        <v>0</v>
      </c>
      <c r="X42" s="17">
        <f t="shared" si="0"/>
        <v>5273139.3283706326</v>
      </c>
      <c r="Y42" s="17">
        <f t="shared" si="0"/>
        <v>0</v>
      </c>
      <c r="Z42" s="17">
        <f t="shared" si="0"/>
        <v>5768059.1359042125</v>
      </c>
      <c r="AA42" s="17">
        <f t="shared" si="0"/>
        <v>0</v>
      </c>
      <c r="AB42" s="17">
        <f t="shared" si="0"/>
        <v>4988422.5814544149</v>
      </c>
      <c r="AC42" s="17">
        <f t="shared" si="0"/>
        <v>12276067.735260097</v>
      </c>
      <c r="AD42" s="17">
        <f t="shared" si="0"/>
        <v>2942249.5301659084</v>
      </c>
      <c r="AE42" s="17">
        <f t="shared" si="0"/>
        <v>2411713.8116499726</v>
      </c>
      <c r="AF42" s="17">
        <f t="shared" si="0"/>
        <v>11072653.701065814</v>
      </c>
      <c r="AG42" s="17">
        <f t="shared" si="0"/>
        <v>2048482.5481594361</v>
      </c>
      <c r="AH42" s="17">
        <f t="shared" si="0"/>
        <v>1761556.7516072805</v>
      </c>
      <c r="AI42" s="17">
        <f t="shared" si="0"/>
        <v>0</v>
      </c>
    </row>
    <row r="43" spans="1:42" x14ac:dyDescent="0.25">
      <c r="AC43" s="17"/>
      <c r="AD43" s="17"/>
      <c r="AE43" s="17"/>
      <c r="AF43" s="17"/>
      <c r="AG43" s="17"/>
      <c r="AH43" s="17"/>
      <c r="AI43" s="17"/>
    </row>
    <row r="44" spans="1:42" x14ac:dyDescent="0.25">
      <c r="M44" s="17"/>
      <c r="N44" s="17"/>
      <c r="O44" s="17"/>
      <c r="P44" s="17"/>
    </row>
    <row r="45" spans="1:42" x14ac:dyDescent="0.25">
      <c r="M45" s="17"/>
      <c r="N45" s="17"/>
      <c r="O45" s="17"/>
      <c r="P45" s="17"/>
    </row>
    <row r="60" spans="13:16" x14ac:dyDescent="0.25">
      <c r="M60" s="17"/>
      <c r="N60" s="17"/>
      <c r="O60" s="17"/>
      <c r="P60" s="17"/>
    </row>
    <row r="72" spans="13:13" x14ac:dyDescent="0.25">
      <c r="M72" s="17"/>
    </row>
  </sheetData>
  <mergeCells count="11">
    <mergeCell ref="AC4:AI4"/>
    <mergeCell ref="A8:A15"/>
    <mergeCell ref="A16:A23"/>
    <mergeCell ref="A24:A31"/>
    <mergeCell ref="A32:A38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39" x14ac:dyDescent="0.25">
      <c r="A1" t="s">
        <v>0</v>
      </c>
    </row>
    <row r="2" spans="1:39" x14ac:dyDescent="0.25">
      <c r="A2" t="s">
        <v>40</v>
      </c>
      <c r="B2">
        <v>2007</v>
      </c>
    </row>
    <row r="3" spans="1:39" x14ac:dyDescent="0.25">
      <c r="A3" t="s">
        <v>41</v>
      </c>
      <c r="B3" t="s">
        <v>42</v>
      </c>
    </row>
    <row r="4" spans="1:39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39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9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9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9" ht="15" customHeight="1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0</v>
      </c>
      <c r="N8" s="10">
        <v>0</v>
      </c>
      <c r="O8" s="10">
        <v>0</v>
      </c>
      <c r="P8" s="10">
        <v>0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0</v>
      </c>
      <c r="AD8" s="10">
        <v>0</v>
      </c>
      <c r="AE8" s="10">
        <v>0</v>
      </c>
      <c r="AF8" s="13">
        <v>0</v>
      </c>
      <c r="AG8" s="13">
        <v>0</v>
      </c>
      <c r="AH8" s="13">
        <v>0</v>
      </c>
      <c r="AI8" s="13">
        <v>0</v>
      </c>
      <c r="AK8" s="17"/>
      <c r="AL8" s="17"/>
      <c r="AM8" s="17"/>
    </row>
    <row r="9" spans="1:39" x14ac:dyDescent="0.25">
      <c r="A9" s="29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0</v>
      </c>
      <c r="N9" s="11">
        <v>0</v>
      </c>
      <c r="O9" s="11">
        <v>0</v>
      </c>
      <c r="P9" s="11">
        <v>0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0</v>
      </c>
      <c r="AD9" s="11">
        <v>0</v>
      </c>
      <c r="AE9" s="11">
        <v>0</v>
      </c>
      <c r="AF9" s="12">
        <v>0</v>
      </c>
      <c r="AG9" s="12">
        <v>0</v>
      </c>
      <c r="AH9" s="12">
        <v>0</v>
      </c>
      <c r="AI9" s="12">
        <v>0</v>
      </c>
      <c r="AK9" s="17"/>
      <c r="AL9" s="17"/>
      <c r="AM9" s="17"/>
    </row>
    <row r="10" spans="1:39" x14ac:dyDescent="0.25">
      <c r="A10" s="29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0</v>
      </c>
      <c r="N10" s="11">
        <v>0</v>
      </c>
      <c r="O10" s="11">
        <v>0</v>
      </c>
      <c r="P10" s="11">
        <v>0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0</v>
      </c>
      <c r="AD10" s="11">
        <v>0</v>
      </c>
      <c r="AE10" s="11">
        <v>0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17"/>
      <c r="AM10" s="17"/>
    </row>
    <row r="11" spans="1:39" x14ac:dyDescent="0.25">
      <c r="A11" s="29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0</v>
      </c>
      <c r="N11" s="11">
        <v>0</v>
      </c>
      <c r="O11" s="11">
        <v>0</v>
      </c>
      <c r="P11" s="11">
        <v>0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0</v>
      </c>
      <c r="AD11" s="11">
        <v>0</v>
      </c>
      <c r="AE11" s="11">
        <v>0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17"/>
      <c r="AM11" s="17"/>
    </row>
    <row r="12" spans="1:39" x14ac:dyDescent="0.25">
      <c r="A12" s="29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0</v>
      </c>
      <c r="N12" s="12">
        <v>0</v>
      </c>
      <c r="O12" s="12">
        <v>0</v>
      </c>
      <c r="P12" s="12">
        <v>0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0</v>
      </c>
      <c r="AD12" s="12">
        <v>0</v>
      </c>
      <c r="AE12" s="12">
        <v>0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17"/>
      <c r="AM12" s="17"/>
    </row>
    <row r="13" spans="1:39" x14ac:dyDescent="0.25">
      <c r="A13" s="29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0</v>
      </c>
      <c r="N13" s="12">
        <v>0</v>
      </c>
      <c r="O13" s="12">
        <v>0</v>
      </c>
      <c r="P13" s="12">
        <v>0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0</v>
      </c>
      <c r="AD13" s="12">
        <v>0</v>
      </c>
      <c r="AE13" s="12">
        <v>0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17"/>
      <c r="AM13" s="17"/>
    </row>
    <row r="14" spans="1:39" x14ac:dyDescent="0.25">
      <c r="A14" s="29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0</v>
      </c>
      <c r="AD14" s="12">
        <v>0</v>
      </c>
      <c r="AE14" s="12">
        <v>0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17"/>
      <c r="AM14" s="17"/>
    </row>
    <row r="15" spans="1:39" x14ac:dyDescent="0.25">
      <c r="A15" s="29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0</v>
      </c>
      <c r="N15" s="12">
        <v>0</v>
      </c>
      <c r="O15" s="12">
        <v>0</v>
      </c>
      <c r="P15" s="12">
        <v>0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0</v>
      </c>
      <c r="AD15" s="12">
        <v>0</v>
      </c>
      <c r="AE15" s="12">
        <v>0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17"/>
      <c r="AM15" s="17"/>
    </row>
    <row r="16" spans="1:39" ht="15" customHeight="1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17"/>
      <c r="AM16" s="17"/>
    </row>
    <row r="17" spans="1:39" x14ac:dyDescent="0.25">
      <c r="A17" s="29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17"/>
      <c r="AM17" s="17"/>
    </row>
    <row r="18" spans="1:39" x14ac:dyDescent="0.25">
      <c r="A18" s="29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17"/>
      <c r="AM18" s="17"/>
    </row>
    <row r="19" spans="1:39" x14ac:dyDescent="0.25">
      <c r="A19" s="29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17"/>
      <c r="AM19" s="17"/>
    </row>
    <row r="20" spans="1:39" x14ac:dyDescent="0.25">
      <c r="A20" s="29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17"/>
      <c r="AM20" s="17"/>
    </row>
    <row r="21" spans="1:39" x14ac:dyDescent="0.25">
      <c r="A21" s="29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17"/>
      <c r="AM21" s="17"/>
    </row>
    <row r="22" spans="1:39" x14ac:dyDescent="0.25">
      <c r="A22" s="29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17"/>
      <c r="AM22" s="17"/>
    </row>
    <row r="23" spans="1:39" x14ac:dyDescent="0.25">
      <c r="A23" s="31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17"/>
      <c r="AM23" s="17"/>
    </row>
    <row r="24" spans="1:39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K24" s="17"/>
      <c r="AL24" s="17"/>
      <c r="AM24" s="17"/>
    </row>
    <row r="25" spans="1:39" x14ac:dyDescent="0.25">
      <c r="A25" s="29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17"/>
      <c r="AM25" s="17"/>
    </row>
    <row r="26" spans="1:39" x14ac:dyDescent="0.25">
      <c r="A26" s="29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17"/>
      <c r="AM26" s="17"/>
    </row>
    <row r="27" spans="1:39" x14ac:dyDescent="0.25">
      <c r="A27" s="29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17"/>
      <c r="AM27" s="17"/>
    </row>
    <row r="28" spans="1:39" x14ac:dyDescent="0.25">
      <c r="A28" s="29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17"/>
      <c r="AM28" s="17"/>
    </row>
    <row r="29" spans="1:39" x14ac:dyDescent="0.25">
      <c r="A29" s="29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17"/>
      <c r="AM29" s="17"/>
    </row>
    <row r="30" spans="1:39" x14ac:dyDescent="0.25">
      <c r="A30" s="29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17"/>
      <c r="AM30" s="17"/>
    </row>
    <row r="31" spans="1:39" x14ac:dyDescent="0.25">
      <c r="A31" s="31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17"/>
      <c r="AM31" s="17"/>
    </row>
    <row r="32" spans="1:39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17"/>
      <c r="AM32" s="17"/>
    </row>
    <row r="33" spans="1:39" x14ac:dyDescent="0.25">
      <c r="A33" s="33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17"/>
      <c r="AM33" s="17"/>
    </row>
    <row r="34" spans="1:39" x14ac:dyDescent="0.25">
      <c r="A34" s="33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17"/>
      <c r="AM34" s="17"/>
    </row>
    <row r="35" spans="1:39" x14ac:dyDescent="0.25">
      <c r="A35" s="33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17"/>
      <c r="AM35" s="17"/>
    </row>
    <row r="36" spans="1:39" x14ac:dyDescent="0.25">
      <c r="A36" s="33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17"/>
      <c r="AM36" s="17"/>
    </row>
    <row r="37" spans="1:39" x14ac:dyDescent="0.25">
      <c r="A37" s="33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17"/>
      <c r="AM37" s="17"/>
    </row>
    <row r="38" spans="1:39" x14ac:dyDescent="0.25">
      <c r="A38" s="34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K38" s="17"/>
      <c r="AL38" s="17"/>
      <c r="AM38" s="17"/>
    </row>
    <row r="40" spans="1:39" ht="15.75" customHeight="1" x14ac:dyDescent="0.25"/>
  </sheetData>
  <mergeCells count="11">
    <mergeCell ref="C7:D7"/>
    <mergeCell ref="A8:A15"/>
    <mergeCell ref="A16:A23"/>
    <mergeCell ref="A24:A31"/>
    <mergeCell ref="A32:A38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F10" sqref="F10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38" x14ac:dyDescent="0.25">
      <c r="A1" t="s">
        <v>0</v>
      </c>
    </row>
    <row r="2" spans="1:38" x14ac:dyDescent="0.25">
      <c r="A2" t="s">
        <v>40</v>
      </c>
      <c r="B2">
        <v>2007</v>
      </c>
    </row>
    <row r="3" spans="1:38" x14ac:dyDescent="0.25">
      <c r="A3" t="s">
        <v>41</v>
      </c>
      <c r="B3" t="s">
        <v>42</v>
      </c>
    </row>
    <row r="4" spans="1:38" x14ac:dyDescent="0.25">
      <c r="E4" s="39" t="s">
        <v>1</v>
      </c>
      <c r="F4" s="26"/>
      <c r="G4" s="26"/>
      <c r="H4" s="26"/>
      <c r="I4" s="26"/>
      <c r="J4" s="26"/>
      <c r="K4" s="26"/>
      <c r="L4" s="27"/>
      <c r="M4" s="25" t="s">
        <v>12</v>
      </c>
      <c r="N4" s="26"/>
      <c r="O4" s="26"/>
      <c r="P4" s="26"/>
      <c r="Q4" s="26"/>
      <c r="R4" s="26"/>
      <c r="S4" s="26"/>
      <c r="T4" s="27"/>
      <c r="U4" s="25" t="s">
        <v>38</v>
      </c>
      <c r="V4" s="26"/>
      <c r="W4" s="26"/>
      <c r="X4" s="26"/>
      <c r="Y4" s="26"/>
      <c r="Z4" s="26"/>
      <c r="AA4" s="26"/>
      <c r="AB4" s="27"/>
      <c r="AC4" s="25" t="s">
        <v>39</v>
      </c>
      <c r="AD4" s="26"/>
      <c r="AE4" s="26"/>
      <c r="AF4" s="26"/>
      <c r="AG4" s="26"/>
      <c r="AH4" s="26"/>
      <c r="AI4" s="27"/>
    </row>
    <row r="5" spans="1:38" x14ac:dyDescent="0.25">
      <c r="C5" s="35" t="s">
        <v>37</v>
      </c>
      <c r="D5" s="36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8" x14ac:dyDescent="0.25">
      <c r="C6" s="35" t="s">
        <v>35</v>
      </c>
      <c r="D6" s="36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8" ht="15.75" thickBot="1" x14ac:dyDescent="0.3">
      <c r="B7" s="6" t="s">
        <v>37</v>
      </c>
      <c r="C7" s="37" t="s">
        <v>36</v>
      </c>
      <c r="D7" s="38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8" ht="15" customHeight="1" x14ac:dyDescent="0.25">
      <c r="A8" s="28" t="s">
        <v>1</v>
      </c>
      <c r="B8" s="16" t="s">
        <v>2</v>
      </c>
      <c r="C8" s="16" t="s">
        <v>3</v>
      </c>
      <c r="D8" s="2" t="s">
        <v>4</v>
      </c>
      <c r="E8" s="19">
        <f>basic_price!E8+tax_layer!E8</f>
        <v>0</v>
      </c>
      <c r="F8" s="20">
        <f>basic_price!F8+tax_layer!F8</f>
        <v>0</v>
      </c>
      <c r="G8" s="20">
        <f>basic_price!G8+tax_layer!G8</f>
        <v>0</v>
      </c>
      <c r="H8" s="20">
        <f>basic_price!H8+tax_layer!H8</f>
        <v>0</v>
      </c>
      <c r="I8" s="20">
        <f>basic_price!I8+tax_layer!I8</f>
        <v>0</v>
      </c>
      <c r="J8" s="20">
        <f>basic_price!J8+tax_layer!J8</f>
        <v>0</v>
      </c>
      <c r="K8" s="20">
        <f>basic_price!K8+tax_layer!K8</f>
        <v>0</v>
      </c>
      <c r="L8" s="20">
        <f>basic_price!L8+tax_layer!L8</f>
        <v>0</v>
      </c>
      <c r="M8" s="7">
        <f>basic_price!M8+tax_layer!M8</f>
        <v>56700.757021434023</v>
      </c>
      <c r="N8" s="10">
        <f>basic_price!N8+tax_layer!N8</f>
        <v>193849.24389048078</v>
      </c>
      <c r="O8" s="10">
        <f>basic_price!O8+tax_layer!O8</f>
        <v>2809.8968785729417</v>
      </c>
      <c r="P8" s="10">
        <f>basic_price!P8+tax_layer!P8</f>
        <v>27331.545737197877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21">
        <f>basic_price!U8+tax_layer!U8</f>
        <v>0</v>
      </c>
      <c r="V8" s="21">
        <f>basic_price!V8+tax_layer!V8</f>
        <v>0</v>
      </c>
      <c r="W8" s="21">
        <f>basic_price!W8+tax_layer!W8</f>
        <v>0</v>
      </c>
      <c r="X8" s="21">
        <f>basic_price!X8+tax_layer!X8</f>
        <v>0</v>
      </c>
      <c r="Y8" s="22">
        <f>basic_price!Y8+tax_layer!Y8</f>
        <v>0</v>
      </c>
      <c r="Z8" s="22">
        <f>basic_price!Z8+tax_layer!Z8</f>
        <v>0</v>
      </c>
      <c r="AA8" s="22">
        <f>basic_price!AA8+tax_layer!AA8</f>
        <v>0</v>
      </c>
      <c r="AB8" s="22">
        <f>basic_price!AB8+tax_layer!AB8</f>
        <v>0</v>
      </c>
      <c r="AC8" s="10">
        <f>basic_price!AC8+tax_layer!AC8</f>
        <v>104388.20943174293</v>
      </c>
      <c r="AD8" s="10">
        <f>basic_price!AD8+tax_layer!AD8</f>
        <v>1935.0985801925456</v>
      </c>
      <c r="AE8" s="10">
        <f>basic_price!AE8+tax_layer!AE8</f>
        <v>16103.213972799878</v>
      </c>
      <c r="AF8" s="13">
        <f>basic_price!AF8+tax_layer!AF8</f>
        <v>3620.4730053542426</v>
      </c>
      <c r="AG8" s="13">
        <f>basic_price!AG8+tax_layer!AG8</f>
        <v>23.54478465587021</v>
      </c>
      <c r="AH8" s="13">
        <f>basic_price!AH8+tax_layer!AH8</f>
        <v>195.93146785278896</v>
      </c>
      <c r="AI8" s="13">
        <f>basic_price!AI8+tax_layer!AI8</f>
        <v>0</v>
      </c>
    </row>
    <row r="9" spans="1:38" x14ac:dyDescent="0.25">
      <c r="A9" s="29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91474.823036468137</v>
      </c>
      <c r="N9" s="11">
        <f>basic_price!N9+tax_layer!N9</f>
        <v>2741301.2588093295</v>
      </c>
      <c r="O9" s="11">
        <f>basic_price!O9+tax_layer!O9</f>
        <v>386923.48017737368</v>
      </c>
      <c r="P9" s="11">
        <f>basic_price!P9+tax_layer!P9</f>
        <v>909198.6936596015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18">
        <f>basic_price!U9+tax_layer!U9</f>
        <v>0</v>
      </c>
      <c r="V9" s="18">
        <f>basic_price!V9+tax_layer!V9</f>
        <v>0</v>
      </c>
      <c r="W9" s="18">
        <f>basic_price!W9+tax_layer!W9</f>
        <v>0</v>
      </c>
      <c r="X9" s="18">
        <f>basic_price!X9+tax_layer!X9</f>
        <v>0</v>
      </c>
      <c r="Y9" s="18">
        <f>basic_price!Y9+tax_layer!Y9</f>
        <v>0</v>
      </c>
      <c r="Z9" s="18">
        <f>basic_price!Z9+tax_layer!Z9</f>
        <v>0</v>
      </c>
      <c r="AA9" s="18">
        <f>basic_price!AA9+tax_layer!AA9</f>
        <v>0</v>
      </c>
      <c r="AB9" s="18">
        <f>basic_price!AB9+tax_layer!AB9</f>
        <v>0</v>
      </c>
      <c r="AC9" s="11">
        <f>basic_price!AC9+tax_layer!AC9</f>
        <v>2051375.1268372941</v>
      </c>
      <c r="AD9" s="11">
        <f>basic_price!AD9+tax_layer!AD9</f>
        <v>54558.117734633946</v>
      </c>
      <c r="AE9" s="11">
        <f>basic_price!AE9+tax_layer!AE9</f>
        <v>632906.35752765276</v>
      </c>
      <c r="AF9" s="12">
        <f>basic_price!AF9+tax_layer!AF9</f>
        <v>205439.43024443468</v>
      </c>
      <c r="AG9" s="12">
        <f>basic_price!AG9+tax_layer!AG9</f>
        <v>2800.4487586910768</v>
      </c>
      <c r="AH9" s="12">
        <f>basic_price!AH9+tax_layer!AH9</f>
        <v>32486.857994751856</v>
      </c>
      <c r="AI9" s="12">
        <f>basic_price!AI9+tax_layer!AI9</f>
        <v>0</v>
      </c>
      <c r="AL9" s="17"/>
    </row>
    <row r="10" spans="1:38" x14ac:dyDescent="0.25">
      <c r="A10" s="29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2760.7920033219311</v>
      </c>
      <c r="N10" s="11">
        <f>basic_price!N10+tax_layer!N10</f>
        <v>44840.673707619775</v>
      </c>
      <c r="O10" s="11">
        <f>basic_price!O10+tax_layer!O10</f>
        <v>352792.97232488729</v>
      </c>
      <c r="P10" s="11">
        <f>basic_price!P10+tax_layer!P10</f>
        <v>198181.97923618896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18">
        <f>basic_price!U10+tax_layer!U10</f>
        <v>0</v>
      </c>
      <c r="V10" s="18">
        <f>basic_price!V10+tax_layer!V10</f>
        <v>0</v>
      </c>
      <c r="W10" s="18">
        <f>basic_price!W10+tax_layer!W10</f>
        <v>0</v>
      </c>
      <c r="X10" s="18">
        <f>basic_price!X10+tax_layer!X10</f>
        <v>0</v>
      </c>
      <c r="Y10" s="18">
        <f>basic_price!Y10+tax_layer!Y10</f>
        <v>0</v>
      </c>
      <c r="Z10" s="18">
        <f>basic_price!Z10+tax_layer!Z10</f>
        <v>0</v>
      </c>
      <c r="AA10" s="18">
        <f>basic_price!AA10+tax_layer!AA10</f>
        <v>0</v>
      </c>
      <c r="AB10" s="18">
        <f>basic_price!AB10+tax_layer!AB10</f>
        <v>0</v>
      </c>
      <c r="AC10" s="11">
        <f>basic_price!AC10+tax_layer!AC10</f>
        <v>49573.496389031883</v>
      </c>
      <c r="AD10" s="11">
        <f>basic_price!AD10+tax_layer!AD10</f>
        <v>4102.8475336669308</v>
      </c>
      <c r="AE10" s="11">
        <f>basic_price!AE10+tax_layer!AE10</f>
        <v>1182390.8948782317</v>
      </c>
      <c r="AF10" s="12">
        <f>basic_price!AF10+tax_layer!AF10</f>
        <v>32.802621519366994</v>
      </c>
      <c r="AG10" s="12">
        <f>basic_price!AG10+tax_layer!AG10</f>
        <v>1.011996718728976</v>
      </c>
      <c r="AH10" s="12">
        <f>basic_price!AH10+tax_layer!AH10</f>
        <v>291.64517961074347</v>
      </c>
      <c r="AI10" s="12">
        <f>basic_price!AI10+tax_layer!AI10</f>
        <v>0</v>
      </c>
      <c r="AL10" s="17"/>
    </row>
    <row r="11" spans="1:38" x14ac:dyDescent="0.25">
      <c r="A11" s="29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71052.509955392961</v>
      </c>
      <c r="N11" s="11">
        <f>basic_price!N11+tax_layer!N11</f>
        <v>1552059.3634475246</v>
      </c>
      <c r="O11" s="11">
        <f>basic_price!O11+tax_layer!O11</f>
        <v>314198.53323240392</v>
      </c>
      <c r="P11" s="11">
        <f>basic_price!P11+tax_layer!P11</f>
        <v>4065709.6439135293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18">
        <f>basic_price!U11+tax_layer!U11</f>
        <v>0</v>
      </c>
      <c r="V11" s="18">
        <f>basic_price!V11+tax_layer!V11</f>
        <v>0</v>
      </c>
      <c r="W11" s="18">
        <f>basic_price!W11+tax_layer!W11</f>
        <v>0</v>
      </c>
      <c r="X11" s="18">
        <f>basic_price!X11+tax_layer!X11</f>
        <v>0</v>
      </c>
      <c r="Y11" s="18">
        <f>basic_price!Y11+tax_layer!Y11</f>
        <v>0</v>
      </c>
      <c r="Z11" s="18">
        <f>basic_price!Z11+tax_layer!Z11</f>
        <v>0</v>
      </c>
      <c r="AA11" s="18">
        <f>basic_price!AA11+tax_layer!AA11</f>
        <v>0</v>
      </c>
      <c r="AB11" s="18">
        <f>basic_price!AB11+tax_layer!AB11</f>
        <v>0</v>
      </c>
      <c r="AC11" s="11">
        <f>basic_price!AC11+tax_layer!AC11</f>
        <v>4574761.4834305905</v>
      </c>
      <c r="AD11" s="11">
        <f>basic_price!AD11+tax_layer!AD11</f>
        <v>2473551.1538742785</v>
      </c>
      <c r="AE11" s="11">
        <f>basic_price!AE11+tax_layer!AE11</f>
        <v>494454.62593600858</v>
      </c>
      <c r="AF11" s="12">
        <f>basic_price!AF11+tax_layer!AF11</f>
        <v>88729.313581706883</v>
      </c>
      <c r="AG11" s="12">
        <f>basic_price!AG11+tax_layer!AG11</f>
        <v>17707.532201710368</v>
      </c>
      <c r="AH11" s="12">
        <f>basic_price!AH11+tax_layer!AH11</f>
        <v>3539.6766294211593</v>
      </c>
      <c r="AI11" s="12">
        <f>basic_price!AI11+tax_layer!AI11</f>
        <v>0</v>
      </c>
    </row>
    <row r="12" spans="1:38" x14ac:dyDescent="0.25">
      <c r="A12" s="29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1545.0127611774947</v>
      </c>
      <c r="N12" s="12">
        <f>basic_price!N12+tax_layer!N12</f>
        <v>9583.9450672492094</v>
      </c>
      <c r="O12" s="12">
        <f>basic_price!O12+tax_layer!O12</f>
        <v>89.378648165293654</v>
      </c>
      <c r="P12" s="12">
        <f>basic_price!P12+tax_layer!P12</f>
        <v>1030.202747288052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18">
        <f>basic_price!U12+tax_layer!U12</f>
        <v>0</v>
      </c>
      <c r="V12" s="18">
        <f>basic_price!V12+tax_layer!V12</f>
        <v>0</v>
      </c>
      <c r="W12" s="18">
        <f>basic_price!W12+tax_layer!W12</f>
        <v>0</v>
      </c>
      <c r="X12" s="18">
        <f>basic_price!X12+tax_layer!X12</f>
        <v>0</v>
      </c>
      <c r="Y12" s="18">
        <f>basic_price!Y12+tax_layer!Y12</f>
        <v>0</v>
      </c>
      <c r="Z12" s="18">
        <f>basic_price!Z12+tax_layer!Z12</f>
        <v>0</v>
      </c>
      <c r="AA12" s="18">
        <f>basic_price!AA12+tax_layer!AA12</f>
        <v>0</v>
      </c>
      <c r="AB12" s="18">
        <f>basic_price!AB12+tax_layer!AB12</f>
        <v>0</v>
      </c>
      <c r="AC12" s="12">
        <f>basic_price!AC12+tax_layer!AC12</f>
        <v>6183.7548498922661</v>
      </c>
      <c r="AD12" s="12">
        <f>basic_price!AD12+tax_layer!AD12</f>
        <v>113.34784857236332</v>
      </c>
      <c r="AE12" s="12">
        <f>basic_price!AE12+tax_layer!AE12</f>
        <v>819.49375627442464</v>
      </c>
      <c r="AF12" s="11">
        <f>basic_price!AF12+tax_layer!AF12</f>
        <v>47954.201734266717</v>
      </c>
      <c r="AG12" s="11">
        <f>basic_price!AG12+tax_layer!AG12</f>
        <v>729.04796471360805</v>
      </c>
      <c r="AH12" s="11">
        <f>basic_price!AH12+tax_layer!AH12</f>
        <v>-33.564392557460792</v>
      </c>
      <c r="AI12" s="12">
        <f>basic_price!AI12+tax_layer!AI12</f>
        <v>0</v>
      </c>
    </row>
    <row r="13" spans="1:38" x14ac:dyDescent="0.25">
      <c r="A13" s="29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4052.4974896688082</v>
      </c>
      <c r="N13" s="12">
        <f>basic_price!N13+tax_layer!N13</f>
        <v>323693.97234544298</v>
      </c>
      <c r="O13" s="12">
        <f>basic_price!O13+tax_layer!O13</f>
        <v>16531.433535497825</v>
      </c>
      <c r="P13" s="12">
        <f>basic_price!P13+tax_layer!P13</f>
        <v>61023.811582312192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18">
        <f>basic_price!U13+tax_layer!U13</f>
        <v>0</v>
      </c>
      <c r="V13" s="18">
        <f>basic_price!V13+tax_layer!V13</f>
        <v>0</v>
      </c>
      <c r="W13" s="18">
        <f>basic_price!W13+tax_layer!W13</f>
        <v>0</v>
      </c>
      <c r="X13" s="18">
        <f>basic_price!X13+tax_layer!X13</f>
        <v>0</v>
      </c>
      <c r="Y13" s="18">
        <f>basic_price!Y13+tax_layer!Y13</f>
        <v>0</v>
      </c>
      <c r="Z13" s="18">
        <f>basic_price!Z13+tax_layer!Z13</f>
        <v>0</v>
      </c>
      <c r="AA13" s="18">
        <f>basic_price!AA13+tax_layer!AA13</f>
        <v>0</v>
      </c>
      <c r="AB13" s="18">
        <f>basic_price!AB13+tax_layer!AB13</f>
        <v>0</v>
      </c>
      <c r="AC13" s="12">
        <f>basic_price!AC13+tax_layer!AC13</f>
        <v>124268.16654204736</v>
      </c>
      <c r="AD13" s="12">
        <f>basic_price!AD13+tax_layer!AD13</f>
        <v>4774.5816843777284</v>
      </c>
      <c r="AE13" s="12">
        <f>basic_price!AE13+tax_layer!AE13</f>
        <v>80809.185823161592</v>
      </c>
      <c r="AF13" s="11">
        <f>basic_price!AF13+tax_layer!AF13</f>
        <v>1109394.8579546527</v>
      </c>
      <c r="AG13" s="11">
        <f>basic_price!AG13+tax_layer!AG13</f>
        <v>39807.951174906972</v>
      </c>
      <c r="AH13" s="11">
        <f>basic_price!AH13+tax_layer!AH13</f>
        <v>375081.30807734397</v>
      </c>
      <c r="AI13" s="12">
        <f>basic_price!AI13+tax_layer!AI13</f>
        <v>0</v>
      </c>
      <c r="AL13" s="17"/>
    </row>
    <row r="14" spans="1:38" x14ac:dyDescent="0.25">
      <c r="A14" s="29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18">
        <f>basic_price!U14+tax_layer!U14</f>
        <v>0</v>
      </c>
      <c r="V14" s="18">
        <f>basic_price!V14+tax_layer!V14</f>
        <v>0</v>
      </c>
      <c r="W14" s="18">
        <f>basic_price!W14+tax_layer!W14</f>
        <v>0</v>
      </c>
      <c r="X14" s="18">
        <f>basic_price!X14+tax_layer!X14</f>
        <v>0</v>
      </c>
      <c r="Y14" s="18">
        <f>basic_price!Y14+tax_layer!Y14</f>
        <v>0</v>
      </c>
      <c r="Z14" s="18">
        <f>basic_price!Z14+tax_layer!Z14</f>
        <v>0</v>
      </c>
      <c r="AA14" s="18">
        <f>basic_price!AA14+tax_layer!AA14</f>
        <v>0</v>
      </c>
      <c r="AB14" s="18">
        <f>basic_price!AB14+tax_layer!AB14</f>
        <v>0</v>
      </c>
      <c r="AC14" s="12">
        <f>basic_price!AC14+tax_layer!AC14</f>
        <v>0</v>
      </c>
      <c r="AD14" s="12">
        <f>basic_price!AD14+tax_layer!AD14</f>
        <v>0</v>
      </c>
      <c r="AE14" s="12">
        <f>basic_price!AE14+tax_layer!AE14</f>
        <v>10</v>
      </c>
      <c r="AF14" s="11">
        <f>basic_price!AF14+tax_layer!AF14</f>
        <v>45.404385260888375</v>
      </c>
      <c r="AG14" s="11">
        <f>basic_price!AG14+tax_layer!AG14</f>
        <v>0</v>
      </c>
      <c r="AH14" s="11">
        <f>basic_price!AH14+tax_layer!AH14</f>
        <v>879077.25282743527</v>
      </c>
      <c r="AI14" s="12">
        <f>basic_price!AI14+tax_layer!AI14</f>
        <v>0</v>
      </c>
    </row>
    <row r="15" spans="1:38" x14ac:dyDescent="0.25">
      <c r="A15" s="29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3216.8778325903704</v>
      </c>
      <c r="N15" s="12">
        <f>basic_price!N15+tax_layer!N15</f>
        <v>189900.14028264055</v>
      </c>
      <c r="O15" s="12">
        <f>basic_price!O15+tax_layer!O15</f>
        <v>11558.417271392369</v>
      </c>
      <c r="P15" s="12">
        <f>basic_price!P15+tax_layer!P15</f>
        <v>55689.03994968484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18">
        <f>basic_price!U15+tax_layer!U15</f>
        <v>0</v>
      </c>
      <c r="V15" s="18">
        <f>basic_price!V15+tax_layer!V15</f>
        <v>0</v>
      </c>
      <c r="W15" s="18">
        <f>basic_price!W15+tax_layer!W15</f>
        <v>0</v>
      </c>
      <c r="X15" s="18">
        <f>basic_price!X15+tax_layer!X15</f>
        <v>0</v>
      </c>
      <c r="Y15" s="18">
        <f>basic_price!Y15+tax_layer!Y15</f>
        <v>0</v>
      </c>
      <c r="Z15" s="18">
        <f>basic_price!Z15+tax_layer!Z15</f>
        <v>0</v>
      </c>
      <c r="AA15" s="18">
        <f>basic_price!AA15+tax_layer!AA15</f>
        <v>0</v>
      </c>
      <c r="AB15" s="18">
        <f>basic_price!AB15+tax_layer!AB15</f>
        <v>0</v>
      </c>
      <c r="AC15" s="12">
        <f>basic_price!AC15+tax_layer!AC15</f>
        <v>11554.155963616675</v>
      </c>
      <c r="AD15" s="12">
        <f>basic_price!AD15+tax_layer!AD15</f>
        <v>6499.2127295343789</v>
      </c>
      <c r="AE15" s="12">
        <f>basic_price!AE15+tax_layer!AE15</f>
        <v>4220.0397558438808</v>
      </c>
      <c r="AF15" s="11">
        <f>basic_price!AF15+tax_layer!AF15</f>
        <v>5844935.1802719012</v>
      </c>
      <c r="AG15" s="11">
        <f>basic_price!AG15+tax_layer!AG15</f>
        <v>1533703.7650708512</v>
      </c>
      <c r="AH15" s="11">
        <f>basic_price!AH15+tax_layer!AH15</f>
        <v>470917.6438234222</v>
      </c>
      <c r="AI15" s="12">
        <f>basic_price!AI15+tax_layer!AI15</f>
        <v>0</v>
      </c>
    </row>
    <row r="16" spans="1:38" ht="15" customHeight="1" x14ac:dyDescent="0.25">
      <c r="A16" s="30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18">
        <f>basic_price!M16+tax_layer!M16</f>
        <v>0</v>
      </c>
      <c r="N16" s="18">
        <f>basic_price!N16+tax_layer!N16</f>
        <v>0</v>
      </c>
      <c r="O16" s="18">
        <f>basic_price!O16+tax_layer!O16</f>
        <v>0</v>
      </c>
      <c r="P16" s="18">
        <f>basic_price!P16+tax_layer!P16</f>
        <v>0</v>
      </c>
      <c r="Q16" s="18">
        <f>basic_price!Q16+tax_layer!Q16</f>
        <v>0</v>
      </c>
      <c r="R16" s="18">
        <f>basic_price!R16+tax_layer!R16</f>
        <v>0</v>
      </c>
      <c r="S16" s="18">
        <f>basic_price!S16+tax_layer!S16</f>
        <v>0</v>
      </c>
      <c r="T16" s="18">
        <f>basic_price!T16+tax_layer!T16</f>
        <v>0</v>
      </c>
      <c r="U16" s="18">
        <f>basic_price!U16+tax_layer!U16</f>
        <v>0</v>
      </c>
      <c r="V16" s="18">
        <f>basic_price!V16+tax_layer!V16</f>
        <v>0</v>
      </c>
      <c r="W16" s="18">
        <f>basic_price!W16+tax_layer!W16</f>
        <v>0</v>
      </c>
      <c r="X16" s="18">
        <f>basic_price!X16+tax_layer!X16</f>
        <v>0</v>
      </c>
      <c r="Y16" s="18">
        <f>basic_price!Y16+tax_layer!Y16</f>
        <v>0</v>
      </c>
      <c r="Z16" s="18">
        <f>basic_price!Z16+tax_layer!Z16</f>
        <v>0</v>
      </c>
      <c r="AA16" s="18">
        <f>basic_price!AA16+tax_layer!AA16</f>
        <v>0</v>
      </c>
      <c r="AB16" s="18">
        <f>basic_price!AB16+tax_layer!AB16</f>
        <v>0</v>
      </c>
      <c r="AC16" s="18">
        <f>basic_price!AC16+tax_layer!AC16</f>
        <v>0</v>
      </c>
      <c r="AD16" s="18">
        <f>basic_price!AD16+tax_layer!AD16</f>
        <v>0</v>
      </c>
      <c r="AE16" s="18">
        <f>basic_price!AE16+tax_layer!AE16</f>
        <v>0</v>
      </c>
      <c r="AF16" s="18">
        <f>basic_price!AF16+tax_layer!AF16</f>
        <v>0</v>
      </c>
      <c r="AG16" s="18">
        <f>basic_price!AG16+tax_layer!AG16</f>
        <v>0</v>
      </c>
      <c r="AH16" s="18">
        <f>basic_price!AH16+tax_layer!AH16</f>
        <v>0</v>
      </c>
      <c r="AI16" s="18">
        <f>basic_price!AI16+tax_layer!AI16</f>
        <v>0</v>
      </c>
    </row>
    <row r="17" spans="1:40" x14ac:dyDescent="0.25">
      <c r="A17" s="29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18">
        <f>basic_price!M17+tax_layer!M17</f>
        <v>0</v>
      </c>
      <c r="N17" s="18">
        <f>basic_price!N17+tax_layer!N17</f>
        <v>0</v>
      </c>
      <c r="O17" s="18">
        <f>basic_price!O17+tax_layer!O17</f>
        <v>0</v>
      </c>
      <c r="P17" s="18">
        <f>basic_price!P17+tax_layer!P17</f>
        <v>0</v>
      </c>
      <c r="Q17" s="18">
        <f>basic_price!Q17+tax_layer!Q17</f>
        <v>0</v>
      </c>
      <c r="R17" s="18">
        <f>basic_price!R17+tax_layer!R17</f>
        <v>0</v>
      </c>
      <c r="S17" s="18">
        <f>basic_price!S17+tax_layer!S17</f>
        <v>0</v>
      </c>
      <c r="T17" s="18">
        <f>basic_price!T17+tax_layer!T17</f>
        <v>0</v>
      </c>
      <c r="U17" s="18">
        <f>basic_price!U17+tax_layer!U17</f>
        <v>0</v>
      </c>
      <c r="V17" s="18">
        <f>basic_price!V17+tax_layer!V17</f>
        <v>0</v>
      </c>
      <c r="W17" s="18">
        <f>basic_price!W17+tax_layer!W17</f>
        <v>0</v>
      </c>
      <c r="X17" s="18">
        <f>basic_price!X17+tax_layer!X17</f>
        <v>0</v>
      </c>
      <c r="Y17" s="18">
        <f>basic_price!Y17+tax_layer!Y17</f>
        <v>0</v>
      </c>
      <c r="Z17" s="18">
        <f>basic_price!Z17+tax_layer!Z17</f>
        <v>0</v>
      </c>
      <c r="AA17" s="18">
        <f>basic_price!AA17+tax_layer!AA17</f>
        <v>0</v>
      </c>
      <c r="AB17" s="18">
        <f>basic_price!AB17+tax_layer!AB17</f>
        <v>0</v>
      </c>
      <c r="AC17" s="18">
        <f>basic_price!AC17+tax_layer!AC17</f>
        <v>0</v>
      </c>
      <c r="AD17" s="18">
        <f>basic_price!AD17+tax_layer!AD17</f>
        <v>0</v>
      </c>
      <c r="AE17" s="18">
        <f>basic_price!AE17+tax_layer!AE17</f>
        <v>0</v>
      </c>
      <c r="AF17" s="18">
        <f>basic_price!AF17+tax_layer!AF17</f>
        <v>0</v>
      </c>
      <c r="AG17" s="18">
        <f>basic_price!AG17+tax_layer!AG17</f>
        <v>0</v>
      </c>
      <c r="AH17" s="18">
        <f>basic_price!AH17+tax_layer!AH17</f>
        <v>0</v>
      </c>
      <c r="AI17" s="18">
        <f>basic_price!AI17+tax_layer!AI17</f>
        <v>0</v>
      </c>
    </row>
    <row r="18" spans="1:40" x14ac:dyDescent="0.25">
      <c r="A18" s="29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18">
        <f>basic_price!M18+tax_layer!M18</f>
        <v>0</v>
      </c>
      <c r="N18" s="18">
        <f>basic_price!N18+tax_layer!N18</f>
        <v>0</v>
      </c>
      <c r="O18" s="18">
        <f>basic_price!O18+tax_layer!O18</f>
        <v>0</v>
      </c>
      <c r="P18" s="18">
        <f>basic_price!P18+tax_layer!P18</f>
        <v>0</v>
      </c>
      <c r="Q18" s="18">
        <f>basic_price!Q18+tax_layer!Q18</f>
        <v>0</v>
      </c>
      <c r="R18" s="18">
        <f>basic_price!R18+tax_layer!R18</f>
        <v>0</v>
      </c>
      <c r="S18" s="18">
        <f>basic_price!S18+tax_layer!S18</f>
        <v>0</v>
      </c>
      <c r="T18" s="18">
        <f>basic_price!T18+tax_layer!T18</f>
        <v>0</v>
      </c>
      <c r="U18" s="18">
        <f>basic_price!U18+tax_layer!U18</f>
        <v>0</v>
      </c>
      <c r="V18" s="18">
        <f>basic_price!V18+tax_layer!V18</f>
        <v>0</v>
      </c>
      <c r="W18" s="18">
        <f>basic_price!W18+tax_layer!W18</f>
        <v>0</v>
      </c>
      <c r="X18" s="18">
        <f>basic_price!X18+tax_layer!X18</f>
        <v>0</v>
      </c>
      <c r="Y18" s="18">
        <f>basic_price!Y18+tax_layer!Y18</f>
        <v>0</v>
      </c>
      <c r="Z18" s="18">
        <f>basic_price!Z18+tax_layer!Z18</f>
        <v>0</v>
      </c>
      <c r="AA18" s="18">
        <f>basic_price!AA18+tax_layer!AA18</f>
        <v>0</v>
      </c>
      <c r="AB18" s="18">
        <f>basic_price!AB18+tax_layer!AB18</f>
        <v>0</v>
      </c>
      <c r="AC18" s="18">
        <f>basic_price!AC18+tax_layer!AC18</f>
        <v>0</v>
      </c>
      <c r="AD18" s="18">
        <f>basic_price!AD18+tax_layer!AD18</f>
        <v>0</v>
      </c>
      <c r="AE18" s="18">
        <f>basic_price!AE18+tax_layer!AE18</f>
        <v>0</v>
      </c>
      <c r="AF18" s="18">
        <f>basic_price!AF18+tax_layer!AF18</f>
        <v>0</v>
      </c>
      <c r="AG18" s="18">
        <f>basic_price!AG18+tax_layer!AG18</f>
        <v>0</v>
      </c>
      <c r="AH18" s="18">
        <f>basic_price!AH18+tax_layer!AH18</f>
        <v>0</v>
      </c>
      <c r="AI18" s="18">
        <f>basic_price!AI18+tax_layer!AI18</f>
        <v>0</v>
      </c>
    </row>
    <row r="19" spans="1:40" x14ac:dyDescent="0.25">
      <c r="A19" s="29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18">
        <f>basic_price!M19+tax_layer!M19</f>
        <v>0</v>
      </c>
      <c r="N19" s="18">
        <f>basic_price!N19+tax_layer!N19</f>
        <v>0</v>
      </c>
      <c r="O19" s="18">
        <f>basic_price!O19+tax_layer!O19</f>
        <v>0</v>
      </c>
      <c r="P19" s="18">
        <f>basic_price!P19+tax_layer!P19</f>
        <v>0</v>
      </c>
      <c r="Q19" s="18">
        <f>basic_price!Q19+tax_layer!Q19</f>
        <v>0</v>
      </c>
      <c r="R19" s="18">
        <f>basic_price!R19+tax_layer!R19</f>
        <v>0</v>
      </c>
      <c r="S19" s="18">
        <f>basic_price!S19+tax_layer!S19</f>
        <v>0</v>
      </c>
      <c r="T19" s="18">
        <f>basic_price!T19+tax_layer!T19</f>
        <v>0</v>
      </c>
      <c r="U19" s="18">
        <f>basic_price!U19+tax_layer!U19</f>
        <v>0</v>
      </c>
      <c r="V19" s="18">
        <f>basic_price!V19+tax_layer!V19</f>
        <v>0</v>
      </c>
      <c r="W19" s="18">
        <f>basic_price!W19+tax_layer!W19</f>
        <v>0</v>
      </c>
      <c r="X19" s="18">
        <f>basic_price!X19+tax_layer!X19</f>
        <v>0</v>
      </c>
      <c r="Y19" s="18">
        <f>basic_price!Y19+tax_layer!Y19</f>
        <v>0</v>
      </c>
      <c r="Z19" s="18">
        <f>basic_price!Z19+tax_layer!Z19</f>
        <v>0</v>
      </c>
      <c r="AA19" s="18">
        <f>basic_price!AA19+tax_layer!AA19</f>
        <v>0</v>
      </c>
      <c r="AB19" s="18">
        <f>basic_price!AB19+tax_layer!AB19</f>
        <v>0</v>
      </c>
      <c r="AC19" s="18">
        <f>basic_price!AC19+tax_layer!AC19</f>
        <v>0</v>
      </c>
      <c r="AD19" s="18">
        <f>basic_price!AD19+tax_layer!AD19</f>
        <v>0</v>
      </c>
      <c r="AE19" s="18">
        <f>basic_price!AE19+tax_layer!AE19</f>
        <v>0</v>
      </c>
      <c r="AF19" s="18">
        <f>basic_price!AF19+tax_layer!AF19</f>
        <v>0</v>
      </c>
      <c r="AG19" s="18">
        <f>basic_price!AG19+tax_layer!AG19</f>
        <v>0</v>
      </c>
      <c r="AH19" s="18">
        <f>basic_price!AH19+tax_layer!AH19</f>
        <v>0</v>
      </c>
      <c r="AI19" s="18">
        <f>basic_price!AI19+tax_layer!AI19</f>
        <v>0</v>
      </c>
    </row>
    <row r="20" spans="1:40" x14ac:dyDescent="0.25">
      <c r="A20" s="29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18">
        <f>basic_price!M20+tax_layer!M20</f>
        <v>0</v>
      </c>
      <c r="N20" s="18">
        <f>basic_price!N20+tax_layer!N20</f>
        <v>0</v>
      </c>
      <c r="O20" s="18">
        <f>basic_price!O20+tax_layer!O20</f>
        <v>0</v>
      </c>
      <c r="P20" s="18">
        <f>basic_price!P20+tax_layer!P20</f>
        <v>0</v>
      </c>
      <c r="Q20" s="18">
        <f>basic_price!Q20+tax_layer!Q20</f>
        <v>0</v>
      </c>
      <c r="R20" s="18">
        <f>basic_price!R20+tax_layer!R20</f>
        <v>0</v>
      </c>
      <c r="S20" s="18">
        <f>basic_price!S20+tax_layer!S20</f>
        <v>0</v>
      </c>
      <c r="T20" s="18">
        <f>basic_price!T20+tax_layer!T20</f>
        <v>0</v>
      </c>
      <c r="U20" s="18">
        <f>basic_price!U20+tax_layer!U20</f>
        <v>0</v>
      </c>
      <c r="V20" s="18">
        <f>basic_price!V20+tax_layer!V20</f>
        <v>0</v>
      </c>
      <c r="W20" s="18">
        <f>basic_price!W20+tax_layer!W20</f>
        <v>0</v>
      </c>
      <c r="X20" s="18">
        <f>basic_price!X20+tax_layer!X20</f>
        <v>0</v>
      </c>
      <c r="Y20" s="18">
        <f>basic_price!Y20+tax_layer!Y20</f>
        <v>0</v>
      </c>
      <c r="Z20" s="18">
        <f>basic_price!Z20+tax_layer!Z20</f>
        <v>0</v>
      </c>
      <c r="AA20" s="18">
        <f>basic_price!AA20+tax_layer!AA20</f>
        <v>0</v>
      </c>
      <c r="AB20" s="18">
        <f>basic_price!AB20+tax_layer!AB20</f>
        <v>0</v>
      </c>
      <c r="AC20" s="18">
        <f>basic_price!AC20+tax_layer!AC20</f>
        <v>0</v>
      </c>
      <c r="AD20" s="18">
        <f>basic_price!AD20+tax_layer!AD20</f>
        <v>0</v>
      </c>
      <c r="AE20" s="18">
        <f>basic_price!AE20+tax_layer!AE20</f>
        <v>0</v>
      </c>
      <c r="AF20" s="18">
        <f>basic_price!AF20+tax_layer!AF20</f>
        <v>0</v>
      </c>
      <c r="AG20" s="18">
        <f>basic_price!AG20+tax_layer!AG20</f>
        <v>0</v>
      </c>
      <c r="AH20" s="18">
        <f>basic_price!AH20+tax_layer!AH20</f>
        <v>0</v>
      </c>
      <c r="AI20" s="18">
        <f>basic_price!AI20+tax_layer!AI20</f>
        <v>0</v>
      </c>
    </row>
    <row r="21" spans="1:40" x14ac:dyDescent="0.25">
      <c r="A21" s="29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18">
        <f>basic_price!M21+tax_layer!M21</f>
        <v>0</v>
      </c>
      <c r="N21" s="18">
        <f>basic_price!N21+tax_layer!N21</f>
        <v>0</v>
      </c>
      <c r="O21" s="18">
        <f>basic_price!O21+tax_layer!O21</f>
        <v>0</v>
      </c>
      <c r="P21" s="18">
        <f>basic_price!P21+tax_layer!P21</f>
        <v>0</v>
      </c>
      <c r="Q21" s="18">
        <f>basic_price!Q21+tax_layer!Q21</f>
        <v>0</v>
      </c>
      <c r="R21" s="18">
        <f>basic_price!R21+tax_layer!R21</f>
        <v>0</v>
      </c>
      <c r="S21" s="18">
        <f>basic_price!S21+tax_layer!S21</f>
        <v>0</v>
      </c>
      <c r="T21" s="18">
        <f>basic_price!T21+tax_layer!T21</f>
        <v>0</v>
      </c>
      <c r="U21" s="18">
        <f>basic_price!U21+tax_layer!U21</f>
        <v>0</v>
      </c>
      <c r="V21" s="18">
        <f>basic_price!V21+tax_layer!V21</f>
        <v>0</v>
      </c>
      <c r="W21" s="18">
        <f>basic_price!W21+tax_layer!W21</f>
        <v>0</v>
      </c>
      <c r="X21" s="18">
        <f>basic_price!X21+tax_layer!X21</f>
        <v>0</v>
      </c>
      <c r="Y21" s="18">
        <f>basic_price!Y21+tax_layer!Y21</f>
        <v>0</v>
      </c>
      <c r="Z21" s="18">
        <f>basic_price!Z21+tax_layer!Z21</f>
        <v>0</v>
      </c>
      <c r="AA21" s="18">
        <f>basic_price!AA21+tax_layer!AA21</f>
        <v>0</v>
      </c>
      <c r="AB21" s="18">
        <f>basic_price!AB21+tax_layer!AB21</f>
        <v>0</v>
      </c>
      <c r="AC21" s="18">
        <f>basic_price!AC21+tax_layer!AC21</f>
        <v>0</v>
      </c>
      <c r="AD21" s="18">
        <f>basic_price!AD21+tax_layer!AD21</f>
        <v>0</v>
      </c>
      <c r="AE21" s="18">
        <f>basic_price!AE21+tax_layer!AE21</f>
        <v>0</v>
      </c>
      <c r="AF21" s="18">
        <f>basic_price!AF21+tax_layer!AF21</f>
        <v>0</v>
      </c>
      <c r="AG21" s="18">
        <f>basic_price!AG21+tax_layer!AG21</f>
        <v>0</v>
      </c>
      <c r="AH21" s="18">
        <f>basic_price!AH21+tax_layer!AH21</f>
        <v>0</v>
      </c>
      <c r="AI21" s="18">
        <f>basic_price!AI21+tax_layer!AI21</f>
        <v>0</v>
      </c>
    </row>
    <row r="22" spans="1:40" x14ac:dyDescent="0.25">
      <c r="A22" s="29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18">
        <f>basic_price!M22+tax_layer!M22</f>
        <v>0</v>
      </c>
      <c r="N22" s="18">
        <f>basic_price!N22+tax_layer!N22</f>
        <v>0</v>
      </c>
      <c r="O22" s="18">
        <f>basic_price!O22+tax_layer!O22</f>
        <v>0</v>
      </c>
      <c r="P22" s="18">
        <f>basic_price!P22+tax_layer!P22</f>
        <v>0</v>
      </c>
      <c r="Q22" s="18">
        <f>basic_price!Q22+tax_layer!Q22</f>
        <v>0</v>
      </c>
      <c r="R22" s="18">
        <f>basic_price!R22+tax_layer!R22</f>
        <v>0</v>
      </c>
      <c r="S22" s="18">
        <f>basic_price!S22+tax_layer!S22</f>
        <v>0</v>
      </c>
      <c r="T22" s="18">
        <f>basic_price!T22+tax_layer!T22</f>
        <v>0</v>
      </c>
      <c r="U22" s="18">
        <f>basic_price!U22+tax_layer!U22</f>
        <v>0</v>
      </c>
      <c r="V22" s="18">
        <f>basic_price!V22+tax_layer!V22</f>
        <v>0</v>
      </c>
      <c r="W22" s="18">
        <f>basic_price!W22+tax_layer!W22</f>
        <v>0</v>
      </c>
      <c r="X22" s="18">
        <f>basic_price!X22+tax_layer!X22</f>
        <v>0</v>
      </c>
      <c r="Y22" s="18">
        <f>basic_price!Y22+tax_layer!Y22</f>
        <v>0</v>
      </c>
      <c r="Z22" s="18">
        <f>basic_price!Z22+tax_layer!Z22</f>
        <v>0</v>
      </c>
      <c r="AA22" s="18">
        <f>basic_price!AA22+tax_layer!AA22</f>
        <v>0</v>
      </c>
      <c r="AB22" s="18">
        <f>basic_price!AB22+tax_layer!AB22</f>
        <v>0</v>
      </c>
      <c r="AC22" s="18">
        <f>basic_price!AC22+tax_layer!AC22</f>
        <v>0</v>
      </c>
      <c r="AD22" s="18">
        <f>basic_price!AD22+tax_layer!AD22</f>
        <v>0</v>
      </c>
      <c r="AE22" s="18">
        <f>basic_price!AE22+tax_layer!AE22</f>
        <v>0</v>
      </c>
      <c r="AF22" s="18">
        <f>basic_price!AF22+tax_layer!AF22</f>
        <v>0</v>
      </c>
      <c r="AG22" s="18">
        <f>basic_price!AG22+tax_layer!AG22</f>
        <v>0</v>
      </c>
      <c r="AH22" s="18">
        <f>basic_price!AH22+tax_layer!AH22</f>
        <v>0</v>
      </c>
      <c r="AI22" s="18">
        <f>basic_price!AI22+tax_layer!AI22</f>
        <v>0</v>
      </c>
      <c r="AM22" s="17"/>
      <c r="AN22" s="17"/>
    </row>
    <row r="23" spans="1:40" x14ac:dyDescent="0.25">
      <c r="A23" s="31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18">
        <f>basic_price!M23+tax_layer!M23</f>
        <v>0</v>
      </c>
      <c r="N23" s="18">
        <f>basic_price!N23+tax_layer!N23</f>
        <v>0</v>
      </c>
      <c r="O23" s="18">
        <f>basic_price!O23+tax_layer!O23</f>
        <v>0</v>
      </c>
      <c r="P23" s="18">
        <f>basic_price!P23+tax_layer!P23</f>
        <v>0</v>
      </c>
      <c r="Q23" s="18">
        <f>basic_price!Q23+tax_layer!Q23</f>
        <v>0</v>
      </c>
      <c r="R23" s="18">
        <f>basic_price!R23+tax_layer!R23</f>
        <v>0</v>
      </c>
      <c r="S23" s="18">
        <f>basic_price!S23+tax_layer!S23</f>
        <v>0</v>
      </c>
      <c r="T23" s="18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  <c r="AM23" s="17"/>
      <c r="AN23" s="17"/>
    </row>
    <row r="24" spans="1:40" x14ac:dyDescent="0.25">
      <c r="A24" s="30" t="s">
        <v>38</v>
      </c>
      <c r="B24" s="3" t="s">
        <v>2</v>
      </c>
      <c r="C24" s="3" t="s">
        <v>22</v>
      </c>
      <c r="D24" s="4" t="s">
        <v>23</v>
      </c>
      <c r="E24" s="23">
        <f>basic_price!E24+tax_layer!E24</f>
        <v>0</v>
      </c>
      <c r="F24" s="18">
        <f>basic_price!F24+tax_layer!F24</f>
        <v>0</v>
      </c>
      <c r="G24" s="18">
        <f>basic_price!G24+tax_layer!G24</f>
        <v>0</v>
      </c>
      <c r="H24" s="18">
        <f>basic_price!H24+tax_layer!H24</f>
        <v>0</v>
      </c>
      <c r="I24" s="18">
        <f>basic_price!I24+tax_layer!I24</f>
        <v>0</v>
      </c>
      <c r="J24" s="18">
        <f>basic_price!J24+tax_layer!J24</f>
        <v>0</v>
      </c>
      <c r="K24" s="18">
        <f>basic_price!K24+tax_layer!K24</f>
        <v>0</v>
      </c>
      <c r="L24" s="18">
        <f>basic_price!L24+tax_layer!L24</f>
        <v>0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0</v>
      </c>
    </row>
    <row r="25" spans="1:40" x14ac:dyDescent="0.25">
      <c r="A25" s="29"/>
      <c r="B25" s="3" t="s">
        <v>2</v>
      </c>
      <c r="C25" s="3" t="s">
        <v>24</v>
      </c>
      <c r="D25" s="4" t="s">
        <v>25</v>
      </c>
      <c r="E25" s="23">
        <f>basic_price!E25+tax_layer!E25</f>
        <v>0</v>
      </c>
      <c r="F25" s="18">
        <f>basic_price!F25+tax_layer!F25</f>
        <v>0</v>
      </c>
      <c r="G25" s="18">
        <f>basic_price!G25+tax_layer!G25</f>
        <v>0</v>
      </c>
      <c r="H25" s="18">
        <f>basic_price!H25+tax_layer!H25</f>
        <v>0</v>
      </c>
      <c r="I25" s="18">
        <f>basic_price!I25+tax_layer!I25</f>
        <v>0</v>
      </c>
      <c r="J25" s="18">
        <f>basic_price!J25+tax_layer!J25</f>
        <v>0</v>
      </c>
      <c r="K25" s="18">
        <f>basic_price!K25+tax_layer!K25</f>
        <v>0</v>
      </c>
      <c r="L25" s="18">
        <f>basic_price!L25+tax_layer!L25</f>
        <v>0</v>
      </c>
      <c r="M25" s="9">
        <f>basic_price!M25+tax_layer!M25</f>
        <v>43763.978517646319</v>
      </c>
      <c r="N25" s="12">
        <f>basic_price!N25+tax_layer!N25</f>
        <v>1261728.1978450278</v>
      </c>
      <c r="O25" s="12">
        <f>basic_price!O25+tax_layer!O25</f>
        <v>367397.85566209425</v>
      </c>
      <c r="P25" s="12">
        <f>basic_price!P25+tax_layer!P25</f>
        <v>4833323.2046840414</v>
      </c>
      <c r="Q25" s="18">
        <f>basic_price!Q25+tax_layer!Q25</f>
        <v>0</v>
      </c>
      <c r="R25" s="18">
        <f>basic_price!R25+tax_layer!R25</f>
        <v>0</v>
      </c>
      <c r="S25" s="18">
        <f>basic_price!S25+tax_layer!S25</f>
        <v>0</v>
      </c>
      <c r="T25" s="18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  <c r="AM25" s="17"/>
      <c r="AN25" s="17"/>
    </row>
    <row r="26" spans="1:40" x14ac:dyDescent="0.25">
      <c r="A26" s="29"/>
      <c r="B26" s="3" t="s">
        <v>2</v>
      </c>
      <c r="C26" s="3" t="s">
        <v>26</v>
      </c>
      <c r="D26" s="4" t="s">
        <v>27</v>
      </c>
      <c r="E26" s="23">
        <f>basic_price!E26+tax_layer!E26</f>
        <v>0</v>
      </c>
      <c r="F26" s="18">
        <f>basic_price!F26+tax_layer!F26</f>
        <v>0</v>
      </c>
      <c r="G26" s="18">
        <f>basic_price!G26+tax_layer!G26</f>
        <v>0</v>
      </c>
      <c r="H26" s="18">
        <f>basic_price!H26+tax_layer!H26</f>
        <v>0</v>
      </c>
      <c r="I26" s="18">
        <f>basic_price!I26+tax_layer!I26</f>
        <v>0</v>
      </c>
      <c r="J26" s="18">
        <f>basic_price!J26+tax_layer!J26</f>
        <v>0</v>
      </c>
      <c r="K26" s="18">
        <f>basic_price!K26+tax_layer!K26</f>
        <v>0</v>
      </c>
      <c r="L26" s="18">
        <f>basic_price!L26+tax_layer!L26</f>
        <v>0</v>
      </c>
      <c r="M26" s="9">
        <f>basic_price!M26+tax_layer!M26</f>
        <v>0</v>
      </c>
      <c r="N26" s="12">
        <f>basic_price!N26+tax_layer!N26</f>
        <v>0</v>
      </c>
      <c r="O26" s="12">
        <f>basic_price!O26+tax_layer!O26</f>
        <v>0</v>
      </c>
      <c r="P26" s="12">
        <f>basic_price!P26+tax_layer!P26</f>
        <v>0</v>
      </c>
      <c r="Q26" s="18">
        <f>basic_price!Q26+tax_layer!Q26</f>
        <v>0</v>
      </c>
      <c r="R26" s="18">
        <f>basic_price!R26+tax_layer!R26</f>
        <v>0</v>
      </c>
      <c r="S26" s="18">
        <f>basic_price!S26+tax_layer!S26</f>
        <v>0</v>
      </c>
      <c r="T26" s="18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</row>
    <row r="27" spans="1:40" x14ac:dyDescent="0.25">
      <c r="A27" s="29"/>
      <c r="B27" s="3" t="s">
        <v>2</v>
      </c>
      <c r="C27" s="3" t="s">
        <v>28</v>
      </c>
      <c r="D27" s="4" t="s">
        <v>29</v>
      </c>
      <c r="E27" s="23">
        <f>basic_price!E27+tax_layer!E27</f>
        <v>0</v>
      </c>
      <c r="F27" s="18">
        <f>basic_price!F27+tax_layer!F27</f>
        <v>0</v>
      </c>
      <c r="G27" s="18">
        <f>basic_price!G27+tax_layer!G27</f>
        <v>0</v>
      </c>
      <c r="H27" s="18">
        <f>basic_price!H27+tax_layer!H27</f>
        <v>0</v>
      </c>
      <c r="I27" s="18">
        <f>basic_price!I27+tax_layer!I27</f>
        <v>0</v>
      </c>
      <c r="J27" s="18">
        <f>basic_price!J27+tax_layer!J27</f>
        <v>0</v>
      </c>
      <c r="K27" s="18">
        <f>basic_price!K27+tax_layer!K27</f>
        <v>0</v>
      </c>
      <c r="L27" s="18">
        <f>basic_price!L27+tax_layer!L27</f>
        <v>0</v>
      </c>
      <c r="M27" s="9">
        <f>basic_price!M27+tax_layer!M27</f>
        <v>167517.38477739022</v>
      </c>
      <c r="N27" s="12">
        <f>basic_price!N27+tax_layer!N27</f>
        <v>1240315.4284159234</v>
      </c>
      <c r="O27" s="12">
        <f>basic_price!O27+tax_layer!O27</f>
        <v>367285.61832482147</v>
      </c>
      <c r="P27" s="12">
        <f>basic_price!P27+tax_layer!P27</f>
        <v>3498020.896852497</v>
      </c>
      <c r="Q27" s="18">
        <f>basic_price!Q27+tax_layer!Q27</f>
        <v>0</v>
      </c>
      <c r="R27" s="18">
        <f>basic_price!R27+tax_layer!R27</f>
        <v>0</v>
      </c>
      <c r="S27" s="18">
        <f>basic_price!S27+tax_layer!S27</f>
        <v>0</v>
      </c>
      <c r="T27" s="18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</row>
    <row r="28" spans="1:40" x14ac:dyDescent="0.25">
      <c r="A28" s="29"/>
      <c r="B28" s="3" t="s">
        <v>11</v>
      </c>
      <c r="C28" s="3" t="s">
        <v>22</v>
      </c>
      <c r="D28" s="4" t="s">
        <v>23</v>
      </c>
      <c r="E28" s="23">
        <f>basic_price!E28+tax_layer!E28</f>
        <v>0</v>
      </c>
      <c r="F28" s="18">
        <f>basic_price!F28+tax_layer!F28</f>
        <v>0</v>
      </c>
      <c r="G28" s="18">
        <f>basic_price!G28+tax_layer!G28</f>
        <v>0</v>
      </c>
      <c r="H28" s="18">
        <f>basic_price!H28+tax_layer!H28</f>
        <v>0</v>
      </c>
      <c r="I28" s="18">
        <f>basic_price!I28+tax_layer!I28</f>
        <v>0</v>
      </c>
      <c r="J28" s="18">
        <f>basic_price!J28+tax_layer!J28</f>
        <v>0</v>
      </c>
      <c r="K28" s="18">
        <f>basic_price!K28+tax_layer!K28</f>
        <v>0</v>
      </c>
      <c r="L28" s="18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</row>
    <row r="29" spans="1:40" x14ac:dyDescent="0.25">
      <c r="A29" s="29"/>
      <c r="B29" s="3" t="s">
        <v>11</v>
      </c>
      <c r="C29" s="3" t="s">
        <v>24</v>
      </c>
      <c r="D29" s="4" t="s">
        <v>25</v>
      </c>
      <c r="E29" s="23">
        <f>basic_price!E29+tax_layer!E29</f>
        <v>0</v>
      </c>
      <c r="F29" s="18">
        <f>basic_price!F29+tax_layer!F29</f>
        <v>0</v>
      </c>
      <c r="G29" s="18">
        <f>basic_price!G29+tax_layer!G29</f>
        <v>0</v>
      </c>
      <c r="H29" s="18">
        <f>basic_price!H29+tax_layer!H29</f>
        <v>0</v>
      </c>
      <c r="I29" s="18">
        <f>basic_price!I29+tax_layer!I29</f>
        <v>0</v>
      </c>
      <c r="J29" s="18">
        <f>basic_price!J29+tax_layer!J29</f>
        <v>0</v>
      </c>
      <c r="K29" s="18">
        <f>basic_price!K29+tax_layer!K29</f>
        <v>0</v>
      </c>
      <c r="L29" s="18">
        <f>basic_price!L29+tax_layer!L29</f>
        <v>0</v>
      </c>
      <c r="M29" s="18">
        <f>basic_price!M29+tax_layer!M29</f>
        <v>0</v>
      </c>
      <c r="N29" s="18">
        <f>basic_price!N29+tax_layer!N29</f>
        <v>0</v>
      </c>
      <c r="O29" s="18">
        <f>basic_price!O29+tax_layer!O29</f>
        <v>0</v>
      </c>
      <c r="P29" s="18">
        <f>basic_price!P29+tax_layer!P29</f>
        <v>0</v>
      </c>
      <c r="Q29" s="12">
        <f>basic_price!Q29+tax_layer!Q29</f>
        <v>19560.027310772057</v>
      </c>
      <c r="R29" s="12">
        <f>basic_price!R29+tax_layer!R29</f>
        <v>857396.56827209215</v>
      </c>
      <c r="S29" s="12">
        <f>basic_price!S29+tax_layer!S29</f>
        <v>250974.27487646061</v>
      </c>
      <c r="T29" s="12">
        <f>basic_price!T29+tax_layer!T29</f>
        <v>4640128.2654448878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</row>
    <row r="30" spans="1:40" x14ac:dyDescent="0.25">
      <c r="A30" s="29"/>
      <c r="B30" s="3" t="s">
        <v>11</v>
      </c>
      <c r="C30" s="3" t="s">
        <v>26</v>
      </c>
      <c r="D30" s="4" t="s">
        <v>27</v>
      </c>
      <c r="E30" s="23">
        <f>basic_price!E30+tax_layer!E30</f>
        <v>0</v>
      </c>
      <c r="F30" s="18">
        <f>basic_price!F30+tax_layer!F30</f>
        <v>0</v>
      </c>
      <c r="G30" s="18">
        <f>basic_price!G30+tax_layer!G30</f>
        <v>0</v>
      </c>
      <c r="H30" s="18">
        <f>basic_price!H30+tax_layer!H30</f>
        <v>0</v>
      </c>
      <c r="I30" s="18">
        <f>basic_price!I30+tax_layer!I30</f>
        <v>0</v>
      </c>
      <c r="J30" s="18">
        <f>basic_price!J30+tax_layer!J30</f>
        <v>0</v>
      </c>
      <c r="K30" s="18">
        <f>basic_price!K30+tax_layer!K30</f>
        <v>0</v>
      </c>
      <c r="L30" s="18">
        <f>basic_price!L30+tax_layer!L30</f>
        <v>0</v>
      </c>
      <c r="M30" s="18">
        <f>basic_price!M30+tax_layer!M30</f>
        <v>0</v>
      </c>
      <c r="N30" s="18">
        <f>basic_price!N30+tax_layer!N30</f>
        <v>0</v>
      </c>
      <c r="O30" s="18">
        <f>basic_price!O30+tax_layer!O30</f>
        <v>0</v>
      </c>
      <c r="P30" s="18">
        <f>basic_price!P30+tax_layer!P30</f>
        <v>0</v>
      </c>
      <c r="Q30" s="12">
        <f>basic_price!Q30+tax_layer!Q30</f>
        <v>0</v>
      </c>
      <c r="R30" s="12">
        <f>basic_price!R30+tax_layer!R30</f>
        <v>0</v>
      </c>
      <c r="S30" s="12">
        <f>basic_price!S30+tax_layer!S30</f>
        <v>0</v>
      </c>
      <c r="T30" s="12">
        <f>basic_price!T30+tax_layer!T30</f>
        <v>0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</row>
    <row r="31" spans="1:40" x14ac:dyDescent="0.25">
      <c r="A31" s="31"/>
      <c r="B31" s="3" t="s">
        <v>11</v>
      </c>
      <c r="C31" s="3" t="s">
        <v>28</v>
      </c>
      <c r="D31" s="4" t="s">
        <v>29</v>
      </c>
      <c r="E31" s="23">
        <f>basic_price!E31+tax_layer!E31</f>
        <v>0</v>
      </c>
      <c r="F31" s="18">
        <f>basic_price!F31+tax_layer!F31</f>
        <v>0</v>
      </c>
      <c r="G31" s="18">
        <f>basic_price!G31+tax_layer!G31</f>
        <v>0</v>
      </c>
      <c r="H31" s="18">
        <f>basic_price!H31+tax_layer!H31</f>
        <v>0</v>
      </c>
      <c r="I31" s="18">
        <f>basic_price!I31+tax_layer!I31</f>
        <v>0</v>
      </c>
      <c r="J31" s="18">
        <f>basic_price!J31+tax_layer!J31</f>
        <v>0</v>
      </c>
      <c r="K31" s="18">
        <f>basic_price!K31+tax_layer!K31</f>
        <v>0</v>
      </c>
      <c r="L31" s="18">
        <f>basic_price!L31+tax_layer!L31</f>
        <v>0</v>
      </c>
      <c r="M31" s="18">
        <f>basic_price!M31+tax_layer!M31</f>
        <v>0</v>
      </c>
      <c r="N31" s="18">
        <f>basic_price!N31+tax_layer!N31</f>
        <v>0</v>
      </c>
      <c r="O31" s="18">
        <f>basic_price!O31+tax_layer!O31</f>
        <v>0</v>
      </c>
      <c r="P31" s="18">
        <f>basic_price!P31+tax_layer!P31</f>
        <v>0</v>
      </c>
      <c r="Q31" s="12">
        <f>basic_price!Q31+tax_layer!Q31</f>
        <v>92545.603780070684</v>
      </c>
      <c r="R31" s="12">
        <f>basic_price!R31+tax_layer!R31</f>
        <v>1062327.7036943426</v>
      </c>
      <c r="S31" s="12">
        <f>basic_price!S31+tax_layer!S31</f>
        <v>285441.84035155841</v>
      </c>
      <c r="T31" s="12">
        <f>basic_price!T31+tax_layer!T31</f>
        <v>3548107.4336284427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</row>
    <row r="32" spans="1:40" x14ac:dyDescent="0.25">
      <c r="A32" s="32" t="s">
        <v>39</v>
      </c>
      <c r="B32" s="3" t="s">
        <v>2</v>
      </c>
      <c r="C32" s="3" t="s">
        <v>43</v>
      </c>
      <c r="D32" s="4" t="s">
        <v>45</v>
      </c>
      <c r="E32" s="23">
        <f>basic_price!E32+tax_layer!E32</f>
        <v>0</v>
      </c>
      <c r="F32" s="18">
        <f>basic_price!F32+tax_layer!F32</f>
        <v>0</v>
      </c>
      <c r="G32" s="18">
        <f>basic_price!G32+tax_layer!G32</f>
        <v>0</v>
      </c>
      <c r="H32" s="18">
        <f>basic_price!H32+tax_layer!H32</f>
        <v>0</v>
      </c>
      <c r="I32" s="18">
        <f>basic_price!I32+tax_layer!I32</f>
        <v>0</v>
      </c>
      <c r="J32" s="18">
        <f>basic_price!J32+tax_layer!J32</f>
        <v>0</v>
      </c>
      <c r="K32" s="18">
        <f>basic_price!K32+tax_layer!K32</f>
        <v>0</v>
      </c>
      <c r="L32" s="18">
        <f>basic_price!L32+tax_layer!L32</f>
        <v>0</v>
      </c>
      <c r="M32" s="18">
        <f>basic_price!M32+tax_layer!M32</f>
        <v>0</v>
      </c>
      <c r="N32" s="18">
        <f>basic_price!N32+tax_layer!N32</f>
        <v>0</v>
      </c>
      <c r="O32" s="18">
        <f>basic_price!O32+tax_layer!O32</f>
        <v>0</v>
      </c>
      <c r="P32" s="18">
        <f>basic_price!P32+tax_layer!P32</f>
        <v>0</v>
      </c>
      <c r="Q32" s="18">
        <f>basic_price!Q32+tax_layer!Q32</f>
        <v>0</v>
      </c>
      <c r="R32" s="18">
        <f>basic_price!R32+tax_layer!R32</f>
        <v>0</v>
      </c>
      <c r="S32" s="18">
        <f>basic_price!S32+tax_layer!S32</f>
        <v>0</v>
      </c>
      <c r="T32" s="18">
        <f>basic_price!T32+tax_layer!T32</f>
        <v>0</v>
      </c>
      <c r="U32" s="12">
        <f>basic_price!U32+tax_layer!U32</f>
        <v>0</v>
      </c>
      <c r="V32" s="12">
        <f>basic_price!V32+tax_layer!V32</f>
        <v>6506213.2367088096</v>
      </c>
      <c r="W32" s="12">
        <f>basic_price!W32+tax_layer!W32</f>
        <v>0</v>
      </c>
      <c r="X32" s="12">
        <f>basic_price!X32+tax_layer!X32</f>
        <v>5273139.3283706326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100000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0</v>
      </c>
    </row>
    <row r="33" spans="1:35" x14ac:dyDescent="0.25">
      <c r="A33" s="33"/>
      <c r="B33" s="3" t="s">
        <v>2</v>
      </c>
      <c r="C33" s="3" t="s">
        <v>44</v>
      </c>
      <c r="D33" s="4" t="s">
        <v>46</v>
      </c>
      <c r="E33" s="23">
        <f>basic_price!E33+tax_layer!E33</f>
        <v>0</v>
      </c>
      <c r="F33" s="18">
        <f>basic_price!F33+tax_layer!F33</f>
        <v>0</v>
      </c>
      <c r="G33" s="18">
        <f>basic_price!G33+tax_layer!G33</f>
        <v>0</v>
      </c>
      <c r="H33" s="18">
        <f>basic_price!H33+tax_layer!H33</f>
        <v>0</v>
      </c>
      <c r="I33" s="18">
        <f>basic_price!I33+tax_layer!I33</f>
        <v>0</v>
      </c>
      <c r="J33" s="18">
        <f>basic_price!J33+tax_layer!J33</f>
        <v>0</v>
      </c>
      <c r="K33" s="18">
        <f>basic_price!K33+tax_layer!K33</f>
        <v>0</v>
      </c>
      <c r="L33" s="18">
        <f>basic_price!L33+tax_layer!L33</f>
        <v>0</v>
      </c>
      <c r="M33" s="18">
        <f>basic_price!M33+tax_layer!M33</f>
        <v>0</v>
      </c>
      <c r="N33" s="18">
        <f>basic_price!N33+tax_layer!N33</f>
        <v>0</v>
      </c>
      <c r="O33" s="18">
        <f>basic_price!O33+tax_layer!O33</f>
        <v>0</v>
      </c>
      <c r="P33" s="18">
        <f>basic_price!P33+tax_layer!P33</f>
        <v>0</v>
      </c>
      <c r="Q33" s="18">
        <f>basic_price!Q33+tax_layer!Q33</f>
        <v>0</v>
      </c>
      <c r="R33" s="18">
        <f>basic_price!R33+tax_layer!R33</f>
        <v>0</v>
      </c>
      <c r="S33" s="18">
        <f>basic_price!S33+tax_layer!S33</f>
        <v>0</v>
      </c>
      <c r="T33" s="18">
        <f>basic_price!T33+tax_layer!T33</f>
        <v>0</v>
      </c>
      <c r="U33" s="12">
        <f>basic_price!U33+tax_layer!U33</f>
        <v>0</v>
      </c>
      <c r="V33" s="12">
        <f>basic_price!V33+tax_layer!V33</f>
        <v>0</v>
      </c>
      <c r="W33" s="12">
        <f>basic_price!W33+tax_layer!W33</f>
        <v>0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2942249.5301659084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</row>
    <row r="34" spans="1:35" x14ac:dyDescent="0.25">
      <c r="A34" s="33"/>
      <c r="B34" s="3" t="s">
        <v>2</v>
      </c>
      <c r="C34" s="3" t="s">
        <v>31</v>
      </c>
      <c r="D34" s="4" t="s">
        <v>33</v>
      </c>
      <c r="E34" s="23">
        <f>basic_price!E34+tax_layer!E34</f>
        <v>0</v>
      </c>
      <c r="F34" s="18">
        <f>basic_price!F34+tax_layer!F34</f>
        <v>0</v>
      </c>
      <c r="G34" s="18">
        <f>basic_price!G34+tax_layer!G34</f>
        <v>0</v>
      </c>
      <c r="H34" s="18">
        <f>basic_price!H34+tax_layer!H34</f>
        <v>0</v>
      </c>
      <c r="I34" s="18">
        <f>basic_price!I34+tax_layer!I34</f>
        <v>0</v>
      </c>
      <c r="J34" s="18">
        <f>basic_price!J34+tax_layer!J34</f>
        <v>0</v>
      </c>
      <c r="K34" s="18">
        <f>basic_price!K34+tax_layer!K34</f>
        <v>0</v>
      </c>
      <c r="L34" s="18">
        <f>basic_price!L34+tax_layer!L34</f>
        <v>0</v>
      </c>
      <c r="M34" s="18">
        <f>basic_price!M34+tax_layer!M34</f>
        <v>0</v>
      </c>
      <c r="N34" s="18">
        <f>basic_price!N34+tax_layer!N34</f>
        <v>0</v>
      </c>
      <c r="O34" s="18">
        <f>basic_price!O34+tax_layer!O34</f>
        <v>0</v>
      </c>
      <c r="P34" s="18">
        <f>basic_price!P34+tax_layer!P34</f>
        <v>0</v>
      </c>
      <c r="Q34" s="18">
        <f>basic_price!Q34+tax_layer!Q34</f>
        <v>0</v>
      </c>
      <c r="R34" s="18">
        <f>basic_price!R34+tax_layer!R34</f>
        <v>0</v>
      </c>
      <c r="S34" s="18">
        <f>basic_price!S34+tax_layer!S34</f>
        <v>0</v>
      </c>
      <c r="T34" s="18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2411713.8116499726</v>
      </c>
      <c r="AD34" s="12">
        <f>basic_price!AD34+tax_layer!AD34</f>
        <v>0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</row>
    <row r="35" spans="1:35" x14ac:dyDescent="0.25">
      <c r="A35" s="33"/>
      <c r="B35" s="3" t="s">
        <v>11</v>
      </c>
      <c r="C35" s="3" t="s">
        <v>43</v>
      </c>
      <c r="D35" s="4" t="s">
        <v>45</v>
      </c>
      <c r="E35" s="23">
        <f>basic_price!E35+tax_layer!E35</f>
        <v>0</v>
      </c>
      <c r="F35" s="18">
        <f>basic_price!F35+tax_layer!F35</f>
        <v>0</v>
      </c>
      <c r="G35" s="18">
        <f>basic_price!G35+tax_layer!G35</f>
        <v>0</v>
      </c>
      <c r="H35" s="18">
        <f>basic_price!H35+tax_layer!H35</f>
        <v>0</v>
      </c>
      <c r="I35" s="18">
        <f>basic_price!I35+tax_layer!I35</f>
        <v>0</v>
      </c>
      <c r="J35" s="18">
        <f>basic_price!J35+tax_layer!J35</f>
        <v>0</v>
      </c>
      <c r="K35" s="18">
        <f>basic_price!K35+tax_layer!K35</f>
        <v>0</v>
      </c>
      <c r="L35" s="18">
        <f>basic_price!L35+tax_layer!L35</f>
        <v>0</v>
      </c>
      <c r="M35" s="18">
        <f>basic_price!M35+tax_layer!M35</f>
        <v>0</v>
      </c>
      <c r="N35" s="18">
        <f>basic_price!N35+tax_layer!N35</f>
        <v>0</v>
      </c>
      <c r="O35" s="18">
        <f>basic_price!O35+tax_layer!O35</f>
        <v>0</v>
      </c>
      <c r="P35" s="18">
        <f>basic_price!P35+tax_layer!P35</f>
        <v>0</v>
      </c>
      <c r="Q35" s="18">
        <f>basic_price!Q35+tax_layer!Q35</f>
        <v>0</v>
      </c>
      <c r="R35" s="18">
        <f>basic_price!R35+tax_layer!R35</f>
        <v>0</v>
      </c>
      <c r="S35" s="18">
        <f>basic_price!S35+tax_layer!S35</f>
        <v>0</v>
      </c>
      <c r="T35" s="18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5768059.1359042125</v>
      </c>
      <c r="AA35" s="12">
        <f>basic_price!AA35+tax_layer!AA35</f>
        <v>0</v>
      </c>
      <c r="AB35" s="12">
        <f>basic_price!AB35+tax_layer!AB35</f>
        <v>4988422.5814544149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0</v>
      </c>
    </row>
    <row r="36" spans="1:35" x14ac:dyDescent="0.25">
      <c r="A36" s="33"/>
      <c r="B36" s="3" t="s">
        <v>11</v>
      </c>
      <c r="C36" s="3" t="s">
        <v>44</v>
      </c>
      <c r="D36" s="4" t="s">
        <v>46</v>
      </c>
      <c r="E36" s="23">
        <f>basic_price!E36+tax_layer!E36</f>
        <v>0</v>
      </c>
      <c r="F36" s="18">
        <f>basic_price!F36+tax_layer!F36</f>
        <v>0</v>
      </c>
      <c r="G36" s="18">
        <f>basic_price!G36+tax_layer!G36</f>
        <v>0</v>
      </c>
      <c r="H36" s="18">
        <f>basic_price!H36+tax_layer!H36</f>
        <v>0</v>
      </c>
      <c r="I36" s="18">
        <f>basic_price!I36+tax_layer!I36</f>
        <v>0</v>
      </c>
      <c r="J36" s="18">
        <f>basic_price!J36+tax_layer!J36</f>
        <v>0</v>
      </c>
      <c r="K36" s="18">
        <f>basic_price!K36+tax_layer!K36</f>
        <v>0</v>
      </c>
      <c r="L36" s="18">
        <f>basic_price!L36+tax_layer!L36</f>
        <v>0</v>
      </c>
      <c r="M36" s="18">
        <f>basic_price!M36+tax_layer!M36</f>
        <v>0</v>
      </c>
      <c r="N36" s="18">
        <f>basic_price!N36+tax_layer!N36</f>
        <v>0</v>
      </c>
      <c r="O36" s="18">
        <f>basic_price!O36+tax_layer!O36</f>
        <v>0</v>
      </c>
      <c r="P36" s="18">
        <f>basic_price!P36+tax_layer!P36</f>
        <v>0</v>
      </c>
      <c r="Q36" s="18">
        <f>basic_price!Q36+tax_layer!Q36</f>
        <v>0</v>
      </c>
      <c r="R36" s="18">
        <f>basic_price!R36+tax_layer!R36</f>
        <v>0</v>
      </c>
      <c r="S36" s="18">
        <f>basic_price!S36+tax_layer!S36</f>
        <v>0</v>
      </c>
      <c r="T36" s="18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0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2048482.5481594361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</row>
    <row r="37" spans="1:35" x14ac:dyDescent="0.25">
      <c r="A37" s="33"/>
      <c r="B37" s="3" t="s">
        <v>11</v>
      </c>
      <c r="C37" s="3" t="s">
        <v>31</v>
      </c>
      <c r="D37" s="4" t="s">
        <v>33</v>
      </c>
      <c r="E37" s="23">
        <f>basic_price!E37+tax_layer!E37</f>
        <v>0</v>
      </c>
      <c r="F37" s="18">
        <f>basic_price!F37+tax_layer!F37</f>
        <v>0</v>
      </c>
      <c r="G37" s="18">
        <f>basic_price!G37+tax_layer!G37</f>
        <v>0</v>
      </c>
      <c r="H37" s="18">
        <f>basic_price!H37+tax_layer!H37</f>
        <v>0</v>
      </c>
      <c r="I37" s="18">
        <f>basic_price!I37+tax_layer!I37</f>
        <v>0</v>
      </c>
      <c r="J37" s="18">
        <f>basic_price!J37+tax_layer!J37</f>
        <v>0</v>
      </c>
      <c r="K37" s="18">
        <f>basic_price!K37+tax_layer!K37</f>
        <v>0</v>
      </c>
      <c r="L37" s="18">
        <f>basic_price!L37+tax_layer!L37</f>
        <v>0</v>
      </c>
      <c r="M37" s="18">
        <f>basic_price!M37+tax_layer!M37</f>
        <v>0</v>
      </c>
      <c r="N37" s="18">
        <f>basic_price!N37+tax_layer!N37</f>
        <v>0</v>
      </c>
      <c r="O37" s="18">
        <f>basic_price!O37+tax_layer!O37</f>
        <v>0</v>
      </c>
      <c r="P37" s="18">
        <f>basic_price!P37+tax_layer!P37</f>
        <v>0</v>
      </c>
      <c r="Q37" s="18">
        <f>basic_price!Q37+tax_layer!Q37</f>
        <v>0</v>
      </c>
      <c r="R37" s="18">
        <f>basic_price!R37+tax_layer!R37</f>
        <v>0</v>
      </c>
      <c r="S37" s="18">
        <f>basic_price!S37+tax_layer!S37</f>
        <v>0</v>
      </c>
      <c r="T37" s="18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1624019.4891072803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</row>
    <row r="38" spans="1:35" x14ac:dyDescent="0.25">
      <c r="A38" s="34"/>
      <c r="B38" s="3" t="s">
        <v>30</v>
      </c>
      <c r="C38" s="3" t="s">
        <v>20</v>
      </c>
      <c r="D38" s="4" t="s">
        <v>21</v>
      </c>
      <c r="E38" s="23">
        <f>basic_price!E38+tax_layer!E38</f>
        <v>0</v>
      </c>
      <c r="F38" s="18">
        <f>basic_price!F38+tax_layer!F38</f>
        <v>0</v>
      </c>
      <c r="G38" s="18">
        <f>basic_price!G38+tax_layer!G38</f>
        <v>0</v>
      </c>
      <c r="H38" s="18">
        <f>basic_price!H38+tax_layer!H38</f>
        <v>0</v>
      </c>
      <c r="I38" s="18">
        <f>basic_price!I38+tax_layer!I38</f>
        <v>0</v>
      </c>
      <c r="J38" s="18">
        <f>basic_price!J38+tax_layer!J38</f>
        <v>0</v>
      </c>
      <c r="K38" s="18">
        <f>basic_price!K38+tax_layer!K38</f>
        <v>0</v>
      </c>
      <c r="L38" s="18">
        <f>basic_price!L38+tax_layer!L38</f>
        <v>0</v>
      </c>
      <c r="M38" s="9">
        <f>basic_price!M38+tax_layer!M38</f>
        <v>0</v>
      </c>
      <c r="N38" s="9">
        <f>basic_price!N38+tax_layer!N38</f>
        <v>0</v>
      </c>
      <c r="O38" s="9">
        <f>basic_price!O38+tax_layer!O38</f>
        <v>0</v>
      </c>
      <c r="P38" s="9">
        <f>basic_price!P38+tax_layer!P38</f>
        <v>0</v>
      </c>
      <c r="Q38" s="9">
        <f>basic_price!Q38+tax_layer!Q38</f>
        <v>0</v>
      </c>
      <c r="R38" s="9">
        <f>basic_price!R38+tax_layer!R38</f>
        <v>0</v>
      </c>
      <c r="S38" s="9">
        <f>basic_price!S38+tax_layer!S38</f>
        <v>0</v>
      </c>
      <c r="T38" s="9">
        <f>basic_price!T38+tax_layer!T38</f>
        <v>0</v>
      </c>
      <c r="U38" s="12">
        <f>basic_price!U38+tax_layer!U38</f>
        <v>0</v>
      </c>
      <c r="V38" s="12">
        <f>basic_price!V38+tax_layer!V38</f>
        <v>0</v>
      </c>
      <c r="W38" s="12">
        <f>basic_price!W38+tax_layer!W38</f>
        <v>0</v>
      </c>
      <c r="X38" s="12">
        <f>basic_price!X38+tax_layer!X38</f>
        <v>0</v>
      </c>
      <c r="Y38" s="12">
        <f>basic_price!Y38+tax_layer!Y38</f>
        <v>0</v>
      </c>
      <c r="Z38" s="12">
        <f>basic_price!Z38+tax_layer!Z38</f>
        <v>0</v>
      </c>
      <c r="AA38" s="12">
        <f>basic_price!AA38+tax_layer!AA38</f>
        <v>0</v>
      </c>
      <c r="AB38" s="12">
        <f>basic_price!AB38+tax_layer!AB38</f>
        <v>0</v>
      </c>
      <c r="AC38" s="12">
        <f>basic_price!AC38+tax_layer!AC38</f>
        <v>0</v>
      </c>
      <c r="AD38" s="12">
        <f>basic_price!AD38+tax_layer!AD38</f>
        <v>0</v>
      </c>
      <c r="AE38" s="12">
        <f>basic_price!AE38+tax_layer!AE38</f>
        <v>0</v>
      </c>
      <c r="AF38" s="12">
        <f>basic_price!AF38+tax_layer!AF38</f>
        <v>0</v>
      </c>
      <c r="AG38" s="12">
        <f>basic_price!AG38+tax_layer!AG38</f>
        <v>0</v>
      </c>
      <c r="AH38" s="12">
        <f>basic_price!AH38+tax_layer!AH38</f>
        <v>0</v>
      </c>
      <c r="AI38" s="12">
        <f>basic_price!AI38+tax_layer!AI38</f>
        <v>0</v>
      </c>
    </row>
    <row r="40" spans="1:35" ht="15.75" customHeight="1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</sheetData>
  <mergeCells count="11">
    <mergeCell ref="C7:D7"/>
    <mergeCell ref="A8:A15"/>
    <mergeCell ref="A16:A23"/>
    <mergeCell ref="A24:A31"/>
    <mergeCell ref="A32:A38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2014-08-05T08:35:39Z</dcterms:modified>
</cp:coreProperties>
</file>