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producer_price" sheetId="5" r:id="rId3"/>
    <sheet name="Sheet2" sheetId="2" r:id="rId4"/>
    <sheet name="Sheet3" sheetId="3" r:id="rId5"/>
  </sheets>
  <definedNames>
    <definedName name="solver_adj" localSheetId="1" hidden="1">tax_layer!#REF!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tax_layer!$AH$58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W32" i="5"/>
  <c r="Y32" i="5"/>
  <c r="Z32" i="5"/>
  <c r="AA32" i="5"/>
  <c r="AB32" i="5"/>
  <c r="AC32" i="5"/>
  <c r="AD32" i="5"/>
  <c r="AE32" i="5"/>
  <c r="AF32" i="5"/>
  <c r="AG32" i="5"/>
  <c r="AH32" i="5"/>
  <c r="AI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V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AA35" i="5"/>
  <c r="AC35" i="5"/>
  <c r="AD35" i="5"/>
  <c r="AE35" i="5"/>
  <c r="AF35" i="5"/>
  <c r="AG35" i="5"/>
  <c r="AH35" i="5"/>
  <c r="AI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Z36" i="5"/>
  <c r="AB36" i="5"/>
  <c r="AC36" i="5"/>
  <c r="AD36" i="5"/>
  <c r="AE36" i="5"/>
  <c r="AF36" i="5"/>
  <c r="AG36" i="5"/>
  <c r="AH36" i="5"/>
  <c r="AI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B35" i="1"/>
  <c r="X32" i="1"/>
  <c r="AB35" i="5" l="1"/>
  <c r="X32" i="5"/>
  <c r="AA36" i="1"/>
  <c r="Y36" i="1"/>
  <c r="W33" i="1"/>
  <c r="U33" i="1"/>
  <c r="AA36" i="5" l="1"/>
  <c r="Y36" i="5"/>
  <c r="W33" i="5"/>
  <c r="U33" i="5"/>
  <c r="Z35" i="1"/>
  <c r="V32" i="1"/>
  <c r="V32" i="5" l="1"/>
  <c r="Z35" i="5"/>
</calcChain>
</file>

<file path=xl/sharedStrings.xml><?xml version="1.0" encoding="utf-8"?>
<sst xmlns="http://schemas.openxmlformats.org/spreadsheetml/2006/main" count="606" uniqueCount="47">
  <si>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</si>
  <si>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</si>
  <si>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</si>
  <si>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</si>
  <si>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</si>
  <si>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</si>
  <si>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</si>
  <si>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</si>
  <si>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</si>
  <si>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</si>
  <si>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</si>
  <si>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</si>
  <si>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</si>
  <si>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</si>
  <si>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</si>
  <si>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</si>
  <si>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</si>
  <si>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</si>
  <si>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</si>
  <si>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</si>
  <si>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Use of imported products, cif</t>
  </si>
  <si>
    <t>UIP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</si>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</sst>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0" borderId="0" xfId="0" applyNumberFormat="1"/>
    <xf numFmtId="0" fontId="0" fillId="0" borderId="0" xfId="0"/>
    <xf numFmtId="3" fontId="0" fillId="4" borderId="5" xfId="0" applyNumberFormat="1" applyFill="1" applyBorder="1"/>
    <xf numFmtId="3" fontId="0" fillId="0" borderId="0" xfId="0" applyNumberFormat="1"/>
    <xf numFmtId="3" fontId="0" fillId="0" borderId="5" xfId="0" applyNumberFormat="1" applyFill="1" applyBorder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"/>
  <sheetViews>
    <sheetView tabSelected="1"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  <col min="38" max="39" width="14.85546875" customWidth="1"/>
    <col min="40" max="40" width="11.140625" bestFit="1" customWidth="1"/>
    <col min="41" max="41" width="14.7109375" bestFit="1" customWidth="1"/>
    <col min="42" max="42" width="10.5703125" bestFit="1" customWidth="1"/>
  </cols>
  <sheetData>
    <row r="1" spans="1:40" x14ac:dyDescent="0.25">
      <c r="A1" t="s">
        <v>0</v>
      </c>
    </row>
    <row r="2" spans="1:40" x14ac:dyDescent="0.25">
      <c r="A2" t="s">
        <v>40</v>
      </c>
      <c r="B2">
        <v>2007</v>
      </c>
    </row>
    <row r="3" spans="1:40" x14ac:dyDescent="0.25">
      <c r="A3" t="s">
        <v>41</v>
      </c>
      <c r="B3" t="s">
        <v>42</v>
      </c>
    </row>
    <row r="4" spans="1:40" x14ac:dyDescent="0.25">
      <c r="E4" s="50" t="s">
        <v>1</v>
      </c>
      <c r="F4" s="37"/>
      <c r="G4" s="37"/>
      <c r="H4" s="37"/>
      <c r="I4" s="37"/>
      <c r="J4" s="37"/>
      <c r="K4" s="37"/>
      <c r="L4" s="38"/>
      <c r="M4" s="36" t="s">
        <v>12</v>
      </c>
      <c r="N4" s="37"/>
      <c r="O4" s="37"/>
      <c r="P4" s="37"/>
      <c r="Q4" s="37"/>
      <c r="R4" s="37"/>
      <c r="S4" s="37"/>
      <c r="T4" s="38"/>
      <c r="U4" s="36" t="s">
        <v>38</v>
      </c>
      <c r="V4" s="37"/>
      <c r="W4" s="37"/>
      <c r="X4" s="37"/>
      <c r="Y4" s="37"/>
      <c r="Z4" s="37"/>
      <c r="AA4" s="37"/>
      <c r="AB4" s="38"/>
      <c r="AC4" s="36" t="s">
        <v>39</v>
      </c>
      <c r="AD4" s="37"/>
      <c r="AE4" s="37"/>
      <c r="AF4" s="37"/>
      <c r="AG4" s="37"/>
      <c r="AH4" s="37"/>
      <c r="AI4" s="38"/>
    </row>
    <row r="5" spans="1:40" x14ac:dyDescent="0.25">
      <c r="C5" s="46" t="s">
        <v>37</v>
      </c>
      <c r="D5" s="47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40" x14ac:dyDescent="0.25">
      <c r="C6" s="46" t="s">
        <v>35</v>
      </c>
      <c r="D6" s="47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40" ht="15.75" thickBot="1" x14ac:dyDescent="0.3">
      <c r="B7" s="6" t="s">
        <v>37</v>
      </c>
      <c r="C7" s="48" t="s">
        <v>36</v>
      </c>
      <c r="D7" s="49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40" x14ac:dyDescent="0.25">
      <c r="A8" s="39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24">
        <v>104388.20943174293</v>
      </c>
      <c r="AD8" s="24">
        <v>1935.0985801925456</v>
      </c>
      <c r="AE8" s="24">
        <v>16103.213972799878</v>
      </c>
      <c r="AF8" s="27">
        <v>3620.4730053542426</v>
      </c>
      <c r="AG8" s="27">
        <v>23.54478465587021</v>
      </c>
      <c r="AH8" s="27">
        <v>195.93146785278896</v>
      </c>
      <c r="AI8" s="27">
        <v>0</v>
      </c>
      <c r="AK8" s="17"/>
      <c r="AL8" s="17"/>
      <c r="AM8" s="31"/>
      <c r="AN8" s="31"/>
    </row>
    <row r="9" spans="1:40" x14ac:dyDescent="0.25">
      <c r="A9" s="40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5">
        <v>2051375.1268372941</v>
      </c>
      <c r="AD9" s="25">
        <v>54558.117734633946</v>
      </c>
      <c r="AE9" s="25">
        <v>632906.35752765276</v>
      </c>
      <c r="AF9" s="26">
        <v>205439.43024443468</v>
      </c>
      <c r="AG9" s="26">
        <v>2800.4487586910768</v>
      </c>
      <c r="AH9" s="26">
        <v>32486.857994751856</v>
      </c>
      <c r="AI9" s="26">
        <v>0</v>
      </c>
      <c r="AK9" s="17"/>
      <c r="AL9" s="31"/>
      <c r="AM9" s="31"/>
      <c r="AN9" s="31"/>
    </row>
    <row r="10" spans="1:40" x14ac:dyDescent="0.25">
      <c r="A10" s="40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5">
        <v>49573.496389031883</v>
      </c>
      <c r="AD10" s="25">
        <v>4102.8475336669308</v>
      </c>
      <c r="AE10" s="25">
        <v>1182390.8948782317</v>
      </c>
      <c r="AF10" s="26">
        <v>32.802621519366994</v>
      </c>
      <c r="AG10" s="26">
        <v>1.011996718728976</v>
      </c>
      <c r="AH10" s="26">
        <v>291.64517961074347</v>
      </c>
      <c r="AI10" s="26">
        <v>0</v>
      </c>
      <c r="AK10" s="17"/>
      <c r="AL10" s="31"/>
      <c r="AM10" s="31"/>
      <c r="AN10" s="31"/>
    </row>
    <row r="11" spans="1:40" x14ac:dyDescent="0.25">
      <c r="A11" s="40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5">
        <v>4574761.4834305905</v>
      </c>
      <c r="AD11" s="25">
        <v>2473551.1538742785</v>
      </c>
      <c r="AE11" s="25">
        <v>494454.62593600858</v>
      </c>
      <c r="AF11" s="26">
        <v>88729.313581706883</v>
      </c>
      <c r="AG11" s="26">
        <v>17707.532201710368</v>
      </c>
      <c r="AH11" s="26">
        <v>3539.6766294211593</v>
      </c>
      <c r="AI11" s="26">
        <v>0</v>
      </c>
      <c r="AK11" s="17"/>
      <c r="AL11" s="31"/>
      <c r="AM11" s="31"/>
      <c r="AN11" s="31"/>
    </row>
    <row r="12" spans="1:40" x14ac:dyDescent="0.25">
      <c r="A12" s="40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6">
        <v>6068.0377839299081</v>
      </c>
      <c r="AD12" s="26">
        <v>112.4863752732101</v>
      </c>
      <c r="AE12" s="26">
        <v>936.07229553593652</v>
      </c>
      <c r="AF12" s="25">
        <v>47954.201734266717</v>
      </c>
      <c r="AG12" s="25">
        <v>729.04796471360805</v>
      </c>
      <c r="AH12" s="25">
        <v>-33.564392557460792</v>
      </c>
      <c r="AI12" s="26">
        <v>0</v>
      </c>
      <c r="AK12" s="17"/>
      <c r="AL12" s="31"/>
      <c r="AM12" s="31"/>
      <c r="AN12" s="31"/>
    </row>
    <row r="13" spans="1:40" x14ac:dyDescent="0.25">
      <c r="A13" s="40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6">
        <v>157177.89296533272</v>
      </c>
      <c r="AD13" s="26">
        <v>4180.283692386055</v>
      </c>
      <c r="AE13" s="26">
        <v>48493.757391867912</v>
      </c>
      <c r="AF13" s="25">
        <v>1109394.8579546527</v>
      </c>
      <c r="AG13" s="25">
        <v>39807.951174906972</v>
      </c>
      <c r="AH13" s="25">
        <v>375081.30807734397</v>
      </c>
      <c r="AI13" s="26">
        <v>0</v>
      </c>
      <c r="AK13" s="17"/>
      <c r="AL13" s="31"/>
      <c r="AM13" s="31"/>
      <c r="AN13" s="31"/>
    </row>
    <row r="14" spans="1:40" x14ac:dyDescent="0.25">
      <c r="A14" s="40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6">
        <v>0.40105825017352253</v>
      </c>
      <c r="AD14" s="26">
        <v>3.3192753637309988E-2</v>
      </c>
      <c r="AE14" s="26">
        <v>9.5657489961891677</v>
      </c>
      <c r="AF14" s="25">
        <v>45.404385260888375</v>
      </c>
      <c r="AG14" s="25">
        <v>0</v>
      </c>
      <c r="AH14" s="25">
        <v>879077.25282743527</v>
      </c>
      <c r="AI14" s="26">
        <v>0</v>
      </c>
      <c r="AK14" s="17"/>
      <c r="AL14" s="31"/>
      <c r="AM14" s="31"/>
      <c r="AN14" s="31"/>
    </row>
    <row r="15" spans="1:40" x14ac:dyDescent="0.25">
      <c r="A15" s="40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6">
        <v>13509.038197925038</v>
      </c>
      <c r="AD15" s="26">
        <v>7304.2708659755572</v>
      </c>
      <c r="AE15" s="26">
        <v>1460.0993850943401</v>
      </c>
      <c r="AF15" s="25">
        <v>5844935.1802719012</v>
      </c>
      <c r="AG15" s="25">
        <v>1533703.7650708512</v>
      </c>
      <c r="AH15" s="25">
        <v>470917.6438234222</v>
      </c>
      <c r="AI15" s="26">
        <v>0</v>
      </c>
      <c r="AJ15" s="17"/>
      <c r="AK15" s="17"/>
      <c r="AL15" s="31"/>
      <c r="AM15" s="31"/>
      <c r="AN15" s="31"/>
    </row>
    <row r="16" spans="1:40" x14ac:dyDescent="0.25">
      <c r="A16" s="41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L16" s="31"/>
      <c r="AM16" s="31"/>
      <c r="AN16" s="31"/>
    </row>
    <row r="17" spans="1:42" x14ac:dyDescent="0.25">
      <c r="A17" s="40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L17" s="31"/>
      <c r="AM17" s="31"/>
      <c r="AN17" s="31"/>
    </row>
    <row r="18" spans="1:42" x14ac:dyDescent="0.25">
      <c r="A18" s="40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L18" s="31"/>
      <c r="AM18" s="31"/>
      <c r="AN18" s="31"/>
    </row>
    <row r="19" spans="1:42" x14ac:dyDescent="0.25">
      <c r="A19" s="40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L19" s="31"/>
      <c r="AM19" s="31"/>
      <c r="AN19" s="31"/>
    </row>
    <row r="20" spans="1:42" x14ac:dyDescent="0.25">
      <c r="A20" s="40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L20" s="31"/>
      <c r="AM20" s="31"/>
      <c r="AN20" s="31"/>
    </row>
    <row r="21" spans="1:42" x14ac:dyDescent="0.25">
      <c r="A21" s="40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L21" s="31"/>
      <c r="AM21" s="31"/>
      <c r="AN21" s="31"/>
    </row>
    <row r="22" spans="1:42" x14ac:dyDescent="0.25">
      <c r="A22" s="40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L22" s="31"/>
      <c r="AM22" s="31"/>
      <c r="AN22" s="31"/>
    </row>
    <row r="23" spans="1:42" x14ac:dyDescent="0.25">
      <c r="A23" s="42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L23" s="31"/>
      <c r="AM23" s="31"/>
      <c r="AN23" s="31"/>
    </row>
    <row r="24" spans="1:42" x14ac:dyDescent="0.25">
      <c r="A24" s="41" t="s">
        <v>38</v>
      </c>
      <c r="B24" s="3" t="s">
        <v>2</v>
      </c>
      <c r="C24" s="3" t="s">
        <v>22</v>
      </c>
      <c r="D24" s="4" t="s">
        <v>23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6710.2411205275657</v>
      </c>
      <c r="N24" s="9">
        <v>74985.055966575514</v>
      </c>
      <c r="O24" s="9">
        <v>17099.420776746472</v>
      </c>
      <c r="P24" s="9">
        <v>271017.71884496155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800641.44389313203</v>
      </c>
      <c r="AD24" s="9">
        <v>0</v>
      </c>
      <c r="AE24" s="9">
        <v>199824.36184873641</v>
      </c>
      <c r="AF24" s="9">
        <v>0</v>
      </c>
      <c r="AG24" s="9">
        <v>0</v>
      </c>
      <c r="AH24" s="9">
        <v>0</v>
      </c>
      <c r="AI24" s="9">
        <v>0</v>
      </c>
      <c r="AL24" s="31"/>
      <c r="AM24" s="31"/>
      <c r="AN24" s="31"/>
    </row>
    <row r="25" spans="1:42" x14ac:dyDescent="0.25">
      <c r="A25" s="40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L25" s="31"/>
      <c r="AM25" s="31"/>
      <c r="AN25" s="31"/>
    </row>
    <row r="26" spans="1:42" x14ac:dyDescent="0.25">
      <c r="A26" s="40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L26" s="31"/>
      <c r="AM26" s="31"/>
      <c r="AN26" s="31"/>
    </row>
    <row r="27" spans="1:42" x14ac:dyDescent="0.25">
      <c r="A27" s="40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167517.38477739022</v>
      </c>
      <c r="N27" s="9">
        <v>1240315.4284159234</v>
      </c>
      <c r="O27" s="9">
        <v>367285.61832482147</v>
      </c>
      <c r="P27" s="9">
        <v>3498020.896852497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L27" s="31"/>
      <c r="AM27" s="31"/>
      <c r="AN27" s="31"/>
    </row>
    <row r="28" spans="1:42" x14ac:dyDescent="0.25">
      <c r="A28" s="40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L28" s="31"/>
      <c r="AM28" s="31"/>
      <c r="AN28" s="31"/>
    </row>
    <row r="29" spans="1:42" x14ac:dyDescent="0.25">
      <c r="A29" s="40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L29" s="31"/>
      <c r="AM29" s="31"/>
      <c r="AN29" s="31"/>
    </row>
    <row r="30" spans="1:42" x14ac:dyDescent="0.25">
      <c r="A30" s="40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L30" s="31"/>
      <c r="AM30" s="31"/>
      <c r="AN30" s="31"/>
    </row>
    <row r="31" spans="1:42" x14ac:dyDescent="0.25">
      <c r="A31" s="42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92545.603780070684</v>
      </c>
      <c r="R31" s="9">
        <v>1062327.7036943426</v>
      </c>
      <c r="S31" s="9">
        <v>285441.84035155841</v>
      </c>
      <c r="T31" s="9">
        <v>3548107.4336284427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L31" s="31"/>
      <c r="AM31" s="31"/>
      <c r="AN31" s="31"/>
    </row>
    <row r="32" spans="1:42" x14ac:dyDescent="0.25">
      <c r="A32" s="43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5273139.3283706326</v>
      </c>
      <c r="Y32" s="9">
        <v>0</v>
      </c>
      <c r="Z32" s="9">
        <v>0</v>
      </c>
      <c r="AA32" s="9">
        <v>0</v>
      </c>
      <c r="AB32" s="9">
        <v>0</v>
      </c>
      <c r="AC32" s="30">
        <v>0</v>
      </c>
      <c r="AD32" s="30">
        <v>396715.17018065182</v>
      </c>
      <c r="AE32" s="30">
        <v>0</v>
      </c>
      <c r="AF32" s="30">
        <v>100000</v>
      </c>
      <c r="AG32" s="30">
        <v>0</v>
      </c>
      <c r="AH32" s="30">
        <v>0</v>
      </c>
      <c r="AI32" s="32">
        <v>0</v>
      </c>
      <c r="AJ32" s="17"/>
      <c r="AK32" s="17"/>
      <c r="AL32" s="31"/>
      <c r="AM32" s="31"/>
      <c r="AN32" s="31"/>
      <c r="AO32" s="17"/>
      <c r="AP32" s="17"/>
    </row>
    <row r="33" spans="1:43" x14ac:dyDescent="0.25">
      <c r="A33" s="44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SUM(M24:P24)+SUM(AC24:AE24)</f>
        <v>1370278.2424506797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30">
        <v>1403430.519579133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17"/>
      <c r="AL33" s="31"/>
      <c r="AM33" s="31"/>
      <c r="AN33" s="31"/>
      <c r="AO33" s="17"/>
      <c r="AP33" s="17"/>
    </row>
    <row r="34" spans="1:43" x14ac:dyDescent="0.25">
      <c r="A34" s="44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30">
        <v>2576578.9489849228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17"/>
      <c r="AL34" s="31"/>
      <c r="AM34" s="31"/>
      <c r="AN34" s="31"/>
      <c r="AO34" s="17"/>
      <c r="AP34" s="17"/>
    </row>
    <row r="35" spans="1:43" x14ac:dyDescent="0.25">
      <c r="A35" s="44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4988422.5814544149</v>
      </c>
      <c r="AC35" s="30">
        <v>0</v>
      </c>
      <c r="AD35" s="30">
        <v>0</v>
      </c>
      <c r="AE35" s="30">
        <v>0</v>
      </c>
      <c r="AF35" s="30">
        <v>0</v>
      </c>
      <c r="AG35" s="30">
        <v>316171.98370718816</v>
      </c>
      <c r="AH35" s="30">
        <v>0</v>
      </c>
      <c r="AI35" s="32">
        <v>0</v>
      </c>
      <c r="AK35" s="17"/>
      <c r="AL35" s="31"/>
      <c r="AM35" s="31"/>
      <c r="AN35" s="31"/>
      <c r="AO35" s="17"/>
      <c r="AP35" s="17"/>
    </row>
    <row r="36" spans="1:43" x14ac:dyDescent="0.25">
      <c r="A36" s="44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SUM(Q28:T28)+SUM(AF28:AH28)</f>
        <v>0</v>
      </c>
      <c r="Z36" s="9">
        <v>0</v>
      </c>
      <c r="AA36" s="9">
        <f>SUM(Q30:T30)</f>
        <v>207611.39545979758</v>
      </c>
      <c r="AB36" s="9">
        <v>0</v>
      </c>
      <c r="AC36" s="30">
        <v>0</v>
      </c>
      <c r="AD36" s="30">
        <v>0</v>
      </c>
      <c r="AE36" s="30">
        <v>0</v>
      </c>
      <c r="AF36" s="30">
        <v>1840871.1526996386</v>
      </c>
      <c r="AG36" s="30">
        <v>0</v>
      </c>
      <c r="AH36" s="30">
        <v>0</v>
      </c>
      <c r="AI36" s="30">
        <v>0</v>
      </c>
      <c r="AJ36" s="17"/>
      <c r="AK36" s="28"/>
      <c r="AL36" s="31"/>
      <c r="AM36" s="31"/>
      <c r="AN36" s="31"/>
      <c r="AO36" s="17"/>
      <c r="AP36" s="17"/>
    </row>
    <row r="37" spans="1:43" x14ac:dyDescent="0.25">
      <c r="A37" s="44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30">
        <v>0</v>
      </c>
      <c r="AD37" s="30">
        <v>0</v>
      </c>
      <c r="AE37" s="30">
        <v>0</v>
      </c>
      <c r="AF37" s="30">
        <v>1624019.4891072803</v>
      </c>
      <c r="AG37" s="30">
        <v>137537.26250000019</v>
      </c>
      <c r="AH37" s="30">
        <v>0</v>
      </c>
      <c r="AI37" s="30">
        <v>0</v>
      </c>
      <c r="AJ37" s="17"/>
      <c r="AL37" s="31"/>
      <c r="AM37" s="31"/>
      <c r="AN37" s="31"/>
      <c r="AO37" s="17"/>
      <c r="AP37" s="17"/>
    </row>
    <row r="38" spans="1:43" x14ac:dyDescent="0.25">
      <c r="A38" s="45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L38" s="31"/>
      <c r="AM38" s="31"/>
      <c r="AN38" s="31"/>
    </row>
    <row r="40" spans="1:43" ht="15.75" customHeight="1" x14ac:dyDescent="0.25">
      <c r="M40" s="17"/>
      <c r="N40" s="17"/>
      <c r="O40" s="17"/>
      <c r="P40" s="17"/>
      <c r="Q40" s="17"/>
      <c r="R40" s="17"/>
      <c r="S40" s="17"/>
      <c r="T40" s="17"/>
    </row>
    <row r="41" spans="1:43" x14ac:dyDescent="0.25">
      <c r="E41" s="17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43" x14ac:dyDescent="0.25">
      <c r="AC42" s="17"/>
      <c r="AF42" s="17"/>
    </row>
    <row r="43" spans="1:43" x14ac:dyDescent="0.25">
      <c r="AI43" s="33"/>
      <c r="AJ43" s="33"/>
      <c r="AK43" s="33"/>
      <c r="AM43" s="34"/>
      <c r="AO43" s="35"/>
      <c r="AP43" s="35"/>
      <c r="AQ43" s="35"/>
    </row>
    <row r="44" spans="1:43" x14ac:dyDescent="0.25">
      <c r="M44" s="17"/>
      <c r="N44" s="17"/>
      <c r="O44" s="17"/>
      <c r="P44" s="17"/>
      <c r="AI44" s="33"/>
      <c r="AJ44" s="33"/>
      <c r="AK44" s="33"/>
      <c r="AM44" s="34"/>
      <c r="AO44" s="35"/>
      <c r="AP44" s="35"/>
      <c r="AQ44" s="35"/>
    </row>
    <row r="45" spans="1:43" x14ac:dyDescent="0.25">
      <c r="AC45" s="31"/>
      <c r="AD45" s="31"/>
      <c r="AE45" s="31"/>
      <c r="AI45" s="33"/>
      <c r="AJ45" s="33"/>
      <c r="AK45" s="33"/>
      <c r="AM45" s="34"/>
      <c r="AO45" s="35"/>
      <c r="AP45" s="35"/>
      <c r="AQ45" s="35"/>
    </row>
    <row r="46" spans="1:43" x14ac:dyDescent="0.25">
      <c r="AI46" s="33"/>
      <c r="AJ46" s="33"/>
      <c r="AK46" s="33"/>
      <c r="AM46" s="34"/>
      <c r="AO46" s="35"/>
      <c r="AP46" s="35"/>
      <c r="AQ46" s="35"/>
    </row>
    <row r="47" spans="1:43" x14ac:dyDescent="0.25">
      <c r="AI47" s="33"/>
      <c r="AJ47" s="33"/>
      <c r="AK47" s="33"/>
      <c r="AM47" s="34"/>
      <c r="AO47" s="35"/>
      <c r="AP47" s="35"/>
      <c r="AQ47" s="35"/>
    </row>
    <row r="56" spans="13:13" x14ac:dyDescent="0.25">
      <c r="M56" s="17"/>
    </row>
  </sheetData>
  <mergeCells count="11">
    <mergeCell ref="AC4:AI4"/>
    <mergeCell ref="A8:A15"/>
    <mergeCell ref="A16:A23"/>
    <mergeCell ref="A24:A31"/>
    <mergeCell ref="A32:A38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28" max="28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40" x14ac:dyDescent="0.25">
      <c r="A1" t="s">
        <v>0</v>
      </c>
    </row>
    <row r="2" spans="1:40" x14ac:dyDescent="0.25">
      <c r="A2" t="s">
        <v>40</v>
      </c>
      <c r="B2">
        <v>2007</v>
      </c>
    </row>
    <row r="3" spans="1:40" x14ac:dyDescent="0.25">
      <c r="A3" t="s">
        <v>41</v>
      </c>
      <c r="B3" t="s">
        <v>42</v>
      </c>
    </row>
    <row r="4" spans="1:40" x14ac:dyDescent="0.25">
      <c r="E4" s="50" t="s">
        <v>1</v>
      </c>
      <c r="F4" s="37"/>
      <c r="G4" s="37"/>
      <c r="H4" s="37"/>
      <c r="I4" s="37"/>
      <c r="J4" s="37"/>
      <c r="K4" s="37"/>
      <c r="L4" s="38"/>
      <c r="M4" s="36" t="s">
        <v>12</v>
      </c>
      <c r="N4" s="37"/>
      <c r="O4" s="37"/>
      <c r="P4" s="37"/>
      <c r="Q4" s="37"/>
      <c r="R4" s="37"/>
      <c r="S4" s="37"/>
      <c r="T4" s="38"/>
      <c r="U4" s="36" t="s">
        <v>38</v>
      </c>
      <c r="V4" s="37"/>
      <c r="W4" s="37"/>
      <c r="X4" s="37"/>
      <c r="Y4" s="37"/>
      <c r="Z4" s="37"/>
      <c r="AA4" s="37"/>
      <c r="AB4" s="38"/>
      <c r="AC4" s="36" t="s">
        <v>39</v>
      </c>
      <c r="AD4" s="37"/>
      <c r="AE4" s="37"/>
      <c r="AF4" s="37"/>
      <c r="AG4" s="37"/>
      <c r="AH4" s="37"/>
      <c r="AI4" s="38"/>
    </row>
    <row r="5" spans="1:40" x14ac:dyDescent="0.25">
      <c r="C5" s="46" t="s">
        <v>37</v>
      </c>
      <c r="D5" s="47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40" x14ac:dyDescent="0.25">
      <c r="C6" s="46" t="s">
        <v>35</v>
      </c>
      <c r="D6" s="47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40" ht="15.75" thickBot="1" x14ac:dyDescent="0.3">
      <c r="B7" s="6" t="s">
        <v>37</v>
      </c>
      <c r="C7" s="48" t="s">
        <v>36</v>
      </c>
      <c r="D7" s="49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40" ht="15" customHeight="1" x14ac:dyDescent="0.25">
      <c r="A8" s="39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31"/>
      <c r="AM8" s="31"/>
      <c r="AN8" s="31"/>
    </row>
    <row r="9" spans="1:40" x14ac:dyDescent="0.25">
      <c r="A9" s="40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31"/>
      <c r="AM9" s="31"/>
      <c r="AN9" s="31"/>
    </row>
    <row r="10" spans="1:40" x14ac:dyDescent="0.25">
      <c r="A10" s="40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31"/>
      <c r="AM10" s="31"/>
      <c r="AN10" s="31"/>
    </row>
    <row r="11" spans="1:40" x14ac:dyDescent="0.25">
      <c r="A11" s="40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31"/>
      <c r="AM11" s="31"/>
      <c r="AN11" s="31"/>
    </row>
    <row r="12" spans="1:40" x14ac:dyDescent="0.25">
      <c r="A12" s="40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16.965130702967375</v>
      </c>
      <c r="N12" s="12">
        <v>37.291197181804208</v>
      </c>
      <c r="O12" s="12">
        <v>0.43483103569046533</v>
      </c>
      <c r="P12" s="12">
        <v>21.012244816387241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250.97521489644751</v>
      </c>
      <c r="AD12" s="12">
        <v>0</v>
      </c>
      <c r="AE12" s="12">
        <v>27.206038740824212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31"/>
      <c r="AM12" s="31"/>
      <c r="AN12" s="31"/>
    </row>
    <row r="13" spans="1:40" x14ac:dyDescent="0.25">
      <c r="A13" s="40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164.71182214000692</v>
      </c>
      <c r="N13" s="12">
        <v>5735.5487692742126</v>
      </c>
      <c r="O13" s="12">
        <v>364.59853660114896</v>
      </c>
      <c r="P13" s="12">
        <v>4557.8925025391973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15791.191311471635</v>
      </c>
      <c r="AD13" s="12">
        <v>0</v>
      </c>
      <c r="AE13" s="12">
        <v>6570.8333002596337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31"/>
      <c r="AM13" s="31"/>
      <c r="AN13" s="31"/>
    </row>
    <row r="14" spans="1:40" x14ac:dyDescent="0.25">
      <c r="A14" s="40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2.8054317691335942E-2</v>
      </c>
      <c r="AD14" s="12">
        <v>0</v>
      </c>
      <c r="AE14" s="12">
        <v>0.55603854321171253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31"/>
      <c r="AM14" s="31"/>
      <c r="AN14" s="31"/>
    </row>
    <row r="15" spans="1:40" x14ac:dyDescent="0.25">
      <c r="A15" s="40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92.262018751066378</v>
      </c>
      <c r="N15" s="12">
        <v>2131.45030361923</v>
      </c>
      <c r="O15" s="12">
        <v>168.69661791373079</v>
      </c>
      <c r="P15" s="12">
        <v>2559.6531137473921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1680.3408468449684</v>
      </c>
      <c r="AD15" s="12">
        <v>0</v>
      </c>
      <c r="AE15" s="12">
        <v>112.67590777366559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31"/>
      <c r="AM15" s="31"/>
      <c r="AN15" s="31"/>
    </row>
    <row r="16" spans="1:40" ht="15" customHeight="1" x14ac:dyDescent="0.25">
      <c r="A16" s="41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31"/>
      <c r="AM16" s="31"/>
      <c r="AN16" s="31"/>
    </row>
    <row r="17" spans="1:40" x14ac:dyDescent="0.25">
      <c r="A17" s="40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31"/>
      <c r="AM17" s="31"/>
      <c r="AN17" s="31"/>
    </row>
    <row r="18" spans="1:40" x14ac:dyDescent="0.25">
      <c r="A18" s="40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31"/>
      <c r="AM18" s="31"/>
      <c r="AN18" s="31"/>
    </row>
    <row r="19" spans="1:40" x14ac:dyDescent="0.25">
      <c r="A19" s="40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31"/>
      <c r="AM19" s="31"/>
      <c r="AN19" s="31"/>
    </row>
    <row r="20" spans="1:40" x14ac:dyDescent="0.25">
      <c r="A20" s="40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31"/>
      <c r="AM20" s="31"/>
      <c r="AN20" s="31"/>
    </row>
    <row r="21" spans="1:40" x14ac:dyDescent="0.25">
      <c r="A21" s="40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31"/>
      <c r="AM21" s="31"/>
      <c r="AN21" s="31"/>
    </row>
    <row r="22" spans="1:40" x14ac:dyDescent="0.25">
      <c r="A22" s="40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31"/>
      <c r="AM22" s="31"/>
      <c r="AN22" s="31"/>
    </row>
    <row r="23" spans="1:40" x14ac:dyDescent="0.25">
      <c r="A23" s="42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31"/>
      <c r="AM23" s="31"/>
      <c r="AN23" s="31"/>
    </row>
    <row r="24" spans="1:40" x14ac:dyDescent="0.25">
      <c r="A24" s="41" t="s">
        <v>38</v>
      </c>
      <c r="B24" s="3" t="s">
        <v>2</v>
      </c>
      <c r="C24" s="3" t="s">
        <v>22</v>
      </c>
      <c r="D24" s="4" t="s">
        <v>23</v>
      </c>
      <c r="E24" s="23">
        <v>6733.5472211178758</v>
      </c>
      <c r="F24" s="18">
        <v>420586.54131972551</v>
      </c>
      <c r="G24" s="18">
        <v>84561.054910430568</v>
      </c>
      <c r="H24" s="18">
        <v>818112.77519823459</v>
      </c>
      <c r="I24" s="18">
        <v>353.88465737412099</v>
      </c>
      <c r="J24" s="18">
        <v>33184.776242285836</v>
      </c>
      <c r="K24" s="18">
        <v>0.58409286090304846</v>
      </c>
      <c r="L24" s="18">
        <v>6745.0788086500543</v>
      </c>
      <c r="M24" s="9">
        <v>-6710.2411205275648</v>
      </c>
      <c r="N24" s="12">
        <v>-74985.055966575528</v>
      </c>
      <c r="O24" s="12">
        <v>-17099.420776746472</v>
      </c>
      <c r="P24" s="12">
        <v>-271017.71884496149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-800641.44389313203</v>
      </c>
      <c r="AD24" s="12">
        <v>0</v>
      </c>
      <c r="AE24" s="12">
        <v>-199824.36184873641</v>
      </c>
      <c r="AF24" s="12">
        <v>0</v>
      </c>
      <c r="AG24" s="12">
        <v>0</v>
      </c>
      <c r="AH24" s="12">
        <v>0</v>
      </c>
      <c r="AI24" s="12">
        <v>0</v>
      </c>
      <c r="AK24" s="17"/>
      <c r="AL24" s="31"/>
      <c r="AM24" s="31"/>
      <c r="AN24" s="31"/>
    </row>
    <row r="25" spans="1:40" x14ac:dyDescent="0.25">
      <c r="A25" s="40"/>
      <c r="B25" s="3" t="s">
        <v>2</v>
      </c>
      <c r="C25" s="3" t="s">
        <v>24</v>
      </c>
      <c r="D25" s="4" t="s">
        <v>25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31"/>
      <c r="AM25" s="31"/>
      <c r="AN25" s="31"/>
    </row>
    <row r="26" spans="1:40" x14ac:dyDescent="0.25">
      <c r="A26" s="40"/>
      <c r="B26" s="3" t="s">
        <v>2</v>
      </c>
      <c r="C26" s="3" t="s">
        <v>26</v>
      </c>
      <c r="D26" s="4" t="s">
        <v>27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31"/>
      <c r="AM26" s="31"/>
      <c r="AN26" s="31"/>
    </row>
    <row r="27" spans="1:40" x14ac:dyDescent="0.25">
      <c r="A27" s="40"/>
      <c r="B27" s="3" t="s">
        <v>2</v>
      </c>
      <c r="C27" s="3" t="s">
        <v>28</v>
      </c>
      <c r="D27" s="4" t="s">
        <v>29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31"/>
      <c r="AM27" s="31"/>
      <c r="AN27" s="31"/>
    </row>
    <row r="28" spans="1:40" x14ac:dyDescent="0.25">
      <c r="A28" s="40"/>
      <c r="B28" s="3" t="s">
        <v>11</v>
      </c>
      <c r="C28" s="3" t="s">
        <v>22</v>
      </c>
      <c r="D28" s="4" t="s">
        <v>23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31"/>
      <c r="AM28" s="31"/>
      <c r="AN28" s="31"/>
    </row>
    <row r="29" spans="1:40" x14ac:dyDescent="0.25">
      <c r="A29" s="40"/>
      <c r="B29" s="3" t="s">
        <v>11</v>
      </c>
      <c r="C29" s="3" t="s">
        <v>24</v>
      </c>
      <c r="D29" s="4" t="s">
        <v>25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31"/>
      <c r="AM29" s="31"/>
      <c r="AN29" s="31"/>
    </row>
    <row r="30" spans="1:40" x14ac:dyDescent="0.25">
      <c r="A30" s="40"/>
      <c r="B30" s="3" t="s">
        <v>11</v>
      </c>
      <c r="C30" s="3" t="s">
        <v>26</v>
      </c>
      <c r="D30" s="4" t="s">
        <v>27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31"/>
      <c r="AM30" s="31"/>
      <c r="AN30" s="31"/>
    </row>
    <row r="31" spans="1:40" x14ac:dyDescent="0.25">
      <c r="A31" s="42"/>
      <c r="B31" s="3" t="s">
        <v>11</v>
      </c>
      <c r="C31" s="3" t="s">
        <v>28</v>
      </c>
      <c r="D31" s="4" t="s">
        <v>29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31"/>
      <c r="AM31" s="31"/>
      <c r="AN31" s="31"/>
    </row>
    <row r="32" spans="1:40" x14ac:dyDescent="0.25">
      <c r="A32" s="43" t="s">
        <v>39</v>
      </c>
      <c r="B32" s="3" t="s">
        <v>2</v>
      </c>
      <c r="C32" s="3" t="s">
        <v>43</v>
      </c>
      <c r="D32" s="4" t="s">
        <v>45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31"/>
      <c r="AM32" s="31"/>
      <c r="AN32" s="31"/>
    </row>
    <row r="33" spans="1:40" x14ac:dyDescent="0.25">
      <c r="A33" s="44"/>
      <c r="B33" s="3" t="s">
        <v>2</v>
      </c>
      <c r="C33" s="3" t="s">
        <v>44</v>
      </c>
      <c r="D33" s="4" t="s">
        <v>46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31"/>
      <c r="AM33" s="31"/>
      <c r="AN33" s="31"/>
    </row>
    <row r="34" spans="1:40" x14ac:dyDescent="0.25">
      <c r="A34" s="44"/>
      <c r="B34" s="3" t="s">
        <v>2</v>
      </c>
      <c r="C34" s="3" t="s">
        <v>31</v>
      </c>
      <c r="D34" s="4" t="s">
        <v>33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31"/>
      <c r="AM34" s="31"/>
      <c r="AN34" s="31"/>
    </row>
    <row r="35" spans="1:40" x14ac:dyDescent="0.25">
      <c r="A35" s="44"/>
      <c r="B35" s="3" t="s">
        <v>11</v>
      </c>
      <c r="C35" s="3" t="s">
        <v>43</v>
      </c>
      <c r="D35" s="4" t="s">
        <v>45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31"/>
      <c r="AM35" s="31"/>
      <c r="AN35" s="31"/>
    </row>
    <row r="36" spans="1:40" x14ac:dyDescent="0.25">
      <c r="A36" s="44"/>
      <c r="B36" s="3" t="s">
        <v>11</v>
      </c>
      <c r="C36" s="3" t="s">
        <v>44</v>
      </c>
      <c r="D36" s="4" t="s">
        <v>46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31"/>
      <c r="AM36" s="31"/>
      <c r="AN36" s="31"/>
    </row>
    <row r="37" spans="1:40" x14ac:dyDescent="0.25">
      <c r="A37" s="44"/>
      <c r="B37" s="3" t="s">
        <v>11</v>
      </c>
      <c r="C37" s="3" t="s">
        <v>31</v>
      </c>
      <c r="D37" s="4" t="s">
        <v>33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31"/>
      <c r="AM37" s="31"/>
      <c r="AN37" s="31"/>
    </row>
    <row r="38" spans="1:40" x14ac:dyDescent="0.25">
      <c r="A38" s="45"/>
      <c r="B38" s="3" t="s">
        <v>30</v>
      </c>
      <c r="C38" s="3" t="s">
        <v>20</v>
      </c>
      <c r="D38" s="4" t="s">
        <v>21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K38" s="17"/>
      <c r="AL38" s="31"/>
      <c r="AM38" s="31"/>
      <c r="AN38" s="31"/>
    </row>
    <row r="40" spans="1:40" ht="15.75" customHeight="1" x14ac:dyDescent="0.25"/>
    <row r="41" spans="1:40" x14ac:dyDescent="0.25"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3" spans="1:40" x14ac:dyDescent="0.25">
      <c r="N43" s="29"/>
      <c r="O43" s="29"/>
      <c r="P43" s="29"/>
      <c r="Q43" s="29"/>
      <c r="R43" s="29"/>
      <c r="S43" s="29"/>
      <c r="T43" s="29"/>
      <c r="AC43" s="29"/>
      <c r="AD43" s="29"/>
      <c r="AE43" s="29"/>
      <c r="AF43" s="29"/>
      <c r="AG43" s="29"/>
      <c r="AH43" s="29"/>
      <c r="AI43" s="29"/>
    </row>
    <row r="44" spans="1:40" x14ac:dyDescent="0.25">
      <c r="M44" s="29"/>
      <c r="N44" s="29"/>
      <c r="O44" s="29"/>
      <c r="P44" s="29"/>
      <c r="Q44" s="29"/>
      <c r="R44" s="29"/>
      <c r="S44" s="29"/>
      <c r="T44" s="29"/>
      <c r="AC44" s="31"/>
      <c r="AD44" s="31"/>
      <c r="AE44" s="31"/>
      <c r="AF44" s="29"/>
      <c r="AG44" s="29"/>
      <c r="AH44" s="29"/>
      <c r="AI44" s="29"/>
    </row>
    <row r="45" spans="1:40" x14ac:dyDescent="0.25">
      <c r="M45" s="29"/>
      <c r="N45" s="29"/>
      <c r="O45" s="29"/>
      <c r="P45" s="29"/>
      <c r="Q45" s="29"/>
      <c r="R45" s="29"/>
      <c r="S45" s="29"/>
      <c r="T45" s="29"/>
      <c r="AC45" s="29"/>
      <c r="AD45" s="29"/>
      <c r="AE45" s="29"/>
      <c r="AF45" s="29"/>
      <c r="AG45" s="29"/>
      <c r="AH45" s="29"/>
      <c r="AI45" s="29"/>
    </row>
    <row r="46" spans="1:40" x14ac:dyDescent="0.25">
      <c r="M46" s="29"/>
      <c r="N46" s="29"/>
      <c r="O46" s="29"/>
      <c r="P46" s="29"/>
      <c r="Q46" s="29"/>
      <c r="R46" s="29"/>
      <c r="S46" s="29"/>
      <c r="T46" s="29"/>
      <c r="AC46" s="29"/>
      <c r="AD46" s="29"/>
      <c r="AE46" s="29"/>
      <c r="AF46" s="29"/>
      <c r="AG46" s="29"/>
      <c r="AH46" s="29"/>
      <c r="AI46" s="29"/>
    </row>
    <row r="47" spans="1:40" x14ac:dyDescent="0.25">
      <c r="M47" s="29"/>
      <c r="N47" s="29"/>
      <c r="O47" s="29"/>
      <c r="P47" s="29"/>
      <c r="Q47" s="29"/>
      <c r="R47" s="29"/>
      <c r="S47" s="29"/>
      <c r="T47" s="29"/>
      <c r="AC47" s="29"/>
      <c r="AD47" s="29"/>
      <c r="AE47" s="29"/>
      <c r="AF47" s="29"/>
      <c r="AG47" s="29"/>
      <c r="AH47" s="29"/>
      <c r="AI47" s="29"/>
    </row>
    <row r="48" spans="1:40" x14ac:dyDescent="0.25">
      <c r="M48" s="29"/>
      <c r="N48" s="29"/>
      <c r="O48" s="29"/>
      <c r="P48" s="29"/>
      <c r="Q48" s="29"/>
      <c r="R48" s="29"/>
      <c r="S48" s="29"/>
      <c r="T48" s="29"/>
      <c r="AC48" s="29"/>
      <c r="AD48" s="29"/>
      <c r="AE48" s="29"/>
      <c r="AF48" s="29"/>
      <c r="AG48" s="29"/>
      <c r="AH48" s="29"/>
      <c r="AI48" s="29"/>
    </row>
    <row r="49" spans="13:36" x14ac:dyDescent="0.25">
      <c r="M49" s="29"/>
      <c r="N49" s="29"/>
      <c r="O49" s="29"/>
      <c r="P49" s="29"/>
      <c r="Q49" s="29"/>
      <c r="R49" s="29"/>
      <c r="S49" s="29"/>
      <c r="T49" s="29"/>
      <c r="AC49" s="29"/>
      <c r="AD49" s="29"/>
      <c r="AE49" s="29"/>
      <c r="AF49" s="29"/>
      <c r="AG49" s="29"/>
      <c r="AH49" s="29"/>
      <c r="AI49" s="29"/>
    </row>
    <row r="50" spans="13:36" x14ac:dyDescent="0.25">
      <c r="M50" s="29"/>
      <c r="N50" s="29"/>
      <c r="O50" s="29"/>
      <c r="P50" s="29"/>
      <c r="Q50" s="29"/>
      <c r="R50" s="29"/>
      <c r="S50" s="29"/>
      <c r="T50" s="29"/>
      <c r="AC50" s="29"/>
      <c r="AD50" s="29"/>
      <c r="AE50" s="29"/>
      <c r="AF50" s="29"/>
      <c r="AG50" s="29"/>
      <c r="AH50" s="29"/>
      <c r="AI50" s="29"/>
    </row>
    <row r="51" spans="13:36" x14ac:dyDescent="0.25">
      <c r="M51" s="29"/>
      <c r="N51" s="29"/>
      <c r="O51" s="29"/>
      <c r="P51" s="29"/>
      <c r="Q51" s="29"/>
      <c r="R51" s="29"/>
      <c r="S51" s="29"/>
      <c r="T51" s="29"/>
      <c r="AC51" s="29"/>
      <c r="AD51" s="29"/>
      <c r="AE51" s="29"/>
    </row>
    <row r="52" spans="13:36" x14ac:dyDescent="0.25">
      <c r="M52" s="29"/>
      <c r="N52" s="29"/>
      <c r="O52" s="29"/>
      <c r="P52" s="29"/>
      <c r="Q52" s="29"/>
      <c r="R52" s="29"/>
      <c r="S52" s="29"/>
      <c r="T52" s="29"/>
      <c r="AC52" s="29"/>
      <c r="AD52" s="29"/>
      <c r="AE52" s="29"/>
    </row>
    <row r="53" spans="13:36" x14ac:dyDescent="0.25">
      <c r="AC53" s="29"/>
      <c r="AD53" s="29"/>
      <c r="AE53" s="29"/>
    </row>
    <row r="54" spans="13:36" x14ac:dyDescent="0.25">
      <c r="N54" s="29"/>
      <c r="O54" s="29"/>
      <c r="P54" s="29"/>
      <c r="Q54" s="29"/>
      <c r="R54" s="29"/>
      <c r="S54" s="29"/>
      <c r="T54" s="29"/>
      <c r="AC54" s="29"/>
      <c r="AD54" s="29"/>
      <c r="AE54" s="29"/>
      <c r="AF54" s="29"/>
      <c r="AG54" s="29"/>
      <c r="AH54" s="29"/>
      <c r="AI54" s="29"/>
      <c r="AJ54" s="29"/>
    </row>
    <row r="55" spans="13:36" x14ac:dyDescent="0.25">
      <c r="M55" s="29"/>
      <c r="N55" s="29"/>
      <c r="O55" s="29"/>
      <c r="P55" s="29"/>
      <c r="Q55" s="29"/>
      <c r="R55" s="29"/>
      <c r="S55" s="29"/>
      <c r="T55" s="29"/>
      <c r="AC55" s="29"/>
      <c r="AD55" s="29"/>
      <c r="AE55" s="29"/>
      <c r="AF55" s="29"/>
      <c r="AG55" s="29"/>
      <c r="AH55" s="29"/>
      <c r="AI55" s="29"/>
      <c r="AJ55" s="29"/>
    </row>
    <row r="56" spans="13:36" x14ac:dyDescent="0.25">
      <c r="M56" s="29"/>
      <c r="N56" s="29"/>
      <c r="O56" s="29"/>
      <c r="P56" s="29"/>
      <c r="Q56" s="29"/>
      <c r="R56" s="29"/>
      <c r="S56" s="29"/>
      <c r="T56" s="29"/>
      <c r="AC56" s="29"/>
      <c r="AD56" s="29"/>
      <c r="AE56" s="29"/>
      <c r="AF56" s="29"/>
      <c r="AG56" s="29"/>
      <c r="AH56" s="29"/>
      <c r="AI56" s="29"/>
      <c r="AJ56" s="29"/>
    </row>
    <row r="57" spans="13:36" x14ac:dyDescent="0.25">
      <c r="M57" s="29"/>
      <c r="N57" s="29"/>
      <c r="O57" s="29"/>
      <c r="P57" s="29"/>
      <c r="Q57" s="29"/>
      <c r="R57" s="29"/>
      <c r="S57" s="29"/>
      <c r="T57" s="29"/>
      <c r="AC57" s="29"/>
      <c r="AD57" s="29"/>
      <c r="AE57" s="29"/>
      <c r="AF57" s="29"/>
      <c r="AG57" s="29"/>
      <c r="AH57" s="29"/>
      <c r="AI57" s="29"/>
      <c r="AJ57" s="29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3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</cols>
  <sheetData>
    <row r="1" spans="1:40" x14ac:dyDescent="0.25">
      <c r="A1" t="s">
        <v>0</v>
      </c>
    </row>
    <row r="2" spans="1:40" x14ac:dyDescent="0.25">
      <c r="A2" t="s">
        <v>40</v>
      </c>
      <c r="B2">
        <v>2007</v>
      </c>
    </row>
    <row r="3" spans="1:40" x14ac:dyDescent="0.25">
      <c r="A3" t="s">
        <v>41</v>
      </c>
      <c r="B3" t="s">
        <v>42</v>
      </c>
    </row>
    <row r="4" spans="1:40" x14ac:dyDescent="0.25">
      <c r="E4" s="50" t="s">
        <v>1</v>
      </c>
      <c r="F4" s="37"/>
      <c r="G4" s="37"/>
      <c r="H4" s="37"/>
      <c r="I4" s="37"/>
      <c r="J4" s="37"/>
      <c r="K4" s="37"/>
      <c r="L4" s="38"/>
      <c r="M4" s="36" t="s">
        <v>12</v>
      </c>
      <c r="N4" s="37"/>
      <c r="O4" s="37"/>
      <c r="P4" s="37"/>
      <c r="Q4" s="37"/>
      <c r="R4" s="37"/>
      <c r="S4" s="37"/>
      <c r="T4" s="38"/>
      <c r="U4" s="36" t="s">
        <v>38</v>
      </c>
      <c r="V4" s="37"/>
      <c r="W4" s="37"/>
      <c r="X4" s="37"/>
      <c r="Y4" s="37"/>
      <c r="Z4" s="37"/>
      <c r="AA4" s="37"/>
      <c r="AB4" s="38"/>
      <c r="AC4" s="36" t="s">
        <v>39</v>
      </c>
      <c r="AD4" s="37"/>
      <c r="AE4" s="37"/>
      <c r="AF4" s="37"/>
      <c r="AG4" s="37"/>
      <c r="AH4" s="37"/>
      <c r="AI4" s="38"/>
    </row>
    <row r="5" spans="1:40" x14ac:dyDescent="0.25">
      <c r="C5" s="46" t="s">
        <v>37</v>
      </c>
      <c r="D5" s="47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40" x14ac:dyDescent="0.25">
      <c r="C6" s="46" t="s">
        <v>35</v>
      </c>
      <c r="D6" s="47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40" ht="15.75" thickBot="1" x14ac:dyDescent="0.3">
      <c r="B7" s="6" t="s">
        <v>37</v>
      </c>
      <c r="C7" s="48" t="s">
        <v>36</v>
      </c>
      <c r="D7" s="49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40" ht="15" customHeight="1" x14ac:dyDescent="0.25">
      <c r="A8" s="39" t="s">
        <v>1</v>
      </c>
      <c r="B8" s="16" t="s">
        <v>2</v>
      </c>
      <c r="C8" s="16" t="s">
        <v>3</v>
      </c>
      <c r="D8" s="2" t="s">
        <v>4</v>
      </c>
      <c r="E8" s="19">
        <f>basic_price!E8+tax_layer!E8</f>
        <v>0</v>
      </c>
      <c r="F8" s="20">
        <f>basic_price!F8+tax_layer!F8</f>
        <v>0</v>
      </c>
      <c r="G8" s="20">
        <f>basic_price!G8+tax_layer!G8</f>
        <v>0</v>
      </c>
      <c r="H8" s="20">
        <f>basic_price!H8+tax_layer!H8</f>
        <v>0</v>
      </c>
      <c r="I8" s="20">
        <f>basic_price!I8+tax_layer!I8</f>
        <v>0</v>
      </c>
      <c r="J8" s="20">
        <f>basic_price!J8+tax_layer!J8</f>
        <v>0</v>
      </c>
      <c r="K8" s="20">
        <f>basic_price!K8+tax_layer!K8</f>
        <v>0</v>
      </c>
      <c r="L8" s="20">
        <f>basic_price!L8+tax_layer!L8</f>
        <v>0</v>
      </c>
      <c r="M8" s="7">
        <f>basic_price!M8+tax_layer!M8</f>
        <v>57323.364017309388</v>
      </c>
      <c r="N8" s="10">
        <f>basic_price!N8+tax_layer!N8</f>
        <v>194603.512652117</v>
      </c>
      <c r="O8" s="10">
        <f>basic_price!O8+tax_layer!O8</f>
        <v>2823.56714988465</v>
      </c>
      <c r="P8" s="10">
        <f>basic_price!P8+tax_layer!P8</f>
        <v>27889.006034942267</v>
      </c>
      <c r="Q8" s="13">
        <f>basic_price!Q8+tax_layer!Q8</f>
        <v>1850</v>
      </c>
      <c r="R8" s="13">
        <f>basic_price!R8+tax_layer!R8</f>
        <v>10280</v>
      </c>
      <c r="S8" s="13">
        <f>basic_price!S8+tax_layer!S8</f>
        <v>42</v>
      </c>
      <c r="T8" s="13">
        <f>basic_price!T8+tax_layer!T8</f>
        <v>210</v>
      </c>
      <c r="U8" s="21">
        <f>basic_price!U8+tax_layer!U8</f>
        <v>0</v>
      </c>
      <c r="V8" s="21">
        <f>basic_price!V8+tax_layer!V8</f>
        <v>0</v>
      </c>
      <c r="W8" s="21">
        <f>basic_price!W8+tax_layer!W8</f>
        <v>0</v>
      </c>
      <c r="X8" s="21">
        <f>basic_price!X8+tax_layer!X8</f>
        <v>0</v>
      </c>
      <c r="Y8" s="22">
        <f>basic_price!Y8+tax_layer!Y8</f>
        <v>0</v>
      </c>
      <c r="Z8" s="22">
        <f>basic_price!Z8+tax_layer!Z8</f>
        <v>0</v>
      </c>
      <c r="AA8" s="22">
        <f>basic_price!AA8+tax_layer!AA8</f>
        <v>0</v>
      </c>
      <c r="AB8" s="22">
        <f>basic_price!AB8+tax_layer!AB8</f>
        <v>0</v>
      </c>
      <c r="AC8" s="10">
        <f>basic_price!AC8+tax_layer!AC8</f>
        <v>108705.72593834247</v>
      </c>
      <c r="AD8" s="10">
        <f>basic_price!AD8+tax_layer!AD8</f>
        <v>1935.0985801925456</v>
      </c>
      <c r="AE8" s="10">
        <f>basic_price!AE8+tax_layer!AE8</f>
        <v>16571.238360750536</v>
      </c>
      <c r="AF8" s="13">
        <f>basic_price!AF8+tax_layer!AF8</f>
        <v>3620.4730053542426</v>
      </c>
      <c r="AG8" s="13">
        <f>basic_price!AG8+tax_layer!AG8</f>
        <v>23.54478465587021</v>
      </c>
      <c r="AH8" s="13">
        <f>basic_price!AH8+tax_layer!AH8</f>
        <v>195.93146785278896</v>
      </c>
      <c r="AI8" s="13">
        <f>basic_price!AI8+tax_layer!AI8</f>
        <v>0</v>
      </c>
      <c r="AL8" s="31"/>
      <c r="AM8" s="31"/>
      <c r="AN8" s="31"/>
    </row>
    <row r="9" spans="1:40" x14ac:dyDescent="0.25">
      <c r="A9" s="40"/>
      <c r="B9" s="3" t="s">
        <v>2</v>
      </c>
      <c r="C9" s="3" t="s">
        <v>5</v>
      </c>
      <c r="D9" s="4" t="s">
        <v>6</v>
      </c>
      <c r="E9" s="15">
        <f>basic_price!E9+tax_layer!E9</f>
        <v>0</v>
      </c>
      <c r="F9" s="12">
        <f>basic_price!F9+tax_layer!F9</f>
        <v>0</v>
      </c>
      <c r="G9" s="12">
        <f>basic_price!G9+tax_layer!G9</f>
        <v>0</v>
      </c>
      <c r="H9" s="12">
        <f>basic_price!H9+tax_layer!H9</f>
        <v>0</v>
      </c>
      <c r="I9" s="12">
        <f>basic_price!I9+tax_layer!I9</f>
        <v>0</v>
      </c>
      <c r="J9" s="12">
        <f>basic_price!J9+tax_layer!J9</f>
        <v>0</v>
      </c>
      <c r="K9" s="12">
        <f>basic_price!K9+tax_layer!K9</f>
        <v>0</v>
      </c>
      <c r="L9" s="12">
        <f>basic_price!L9+tax_layer!L9</f>
        <v>0</v>
      </c>
      <c r="M9" s="8">
        <f>basic_price!M9+tax_layer!M9</f>
        <v>95192.773465970487</v>
      </c>
      <c r="N9" s="11">
        <f>basic_price!N9+tax_layer!N9</f>
        <v>2789874.505160653</v>
      </c>
      <c r="O9" s="11">
        <f>basic_price!O9+tax_layer!O9</f>
        <v>395457.02533825592</v>
      </c>
      <c r="P9" s="11">
        <f>basic_price!P9+tax_layer!P9</f>
        <v>977107.10189725866</v>
      </c>
      <c r="Q9" s="12">
        <f>basic_price!Q9+tax_layer!Q9</f>
        <v>2203</v>
      </c>
      <c r="R9" s="12">
        <f>basic_price!R9+tax_layer!R9</f>
        <v>167398</v>
      </c>
      <c r="S9" s="12">
        <f>basic_price!S9+tax_layer!S9</f>
        <v>14993</v>
      </c>
      <c r="T9" s="12">
        <f>basic_price!T9+tax_layer!T9</f>
        <v>25037</v>
      </c>
      <c r="U9" s="18">
        <f>basic_price!U9+tax_layer!U9</f>
        <v>0</v>
      </c>
      <c r="V9" s="18">
        <f>basic_price!V9+tax_layer!V9</f>
        <v>0</v>
      </c>
      <c r="W9" s="18">
        <f>basic_price!W9+tax_layer!W9</f>
        <v>0</v>
      </c>
      <c r="X9" s="18">
        <f>basic_price!X9+tax_layer!X9</f>
        <v>0</v>
      </c>
      <c r="Y9" s="18">
        <f>basic_price!Y9+tax_layer!Y9</f>
        <v>0</v>
      </c>
      <c r="Z9" s="18">
        <f>basic_price!Z9+tax_layer!Z9</f>
        <v>0</v>
      </c>
      <c r="AA9" s="18">
        <f>basic_price!AA9+tax_layer!AA9</f>
        <v>0</v>
      </c>
      <c r="AB9" s="18">
        <f>basic_price!AB9+tax_layer!AB9</f>
        <v>0</v>
      </c>
      <c r="AC9" s="11">
        <f>basic_price!AC9+tax_layer!AC9</f>
        <v>2257470.6309081297</v>
      </c>
      <c r="AD9" s="11">
        <f>basic_price!AD9+tax_layer!AD9</f>
        <v>54558.117734633946</v>
      </c>
      <c r="AE9" s="11">
        <f>basic_price!AE9+tax_layer!AE9</f>
        <v>718664.24459717725</v>
      </c>
      <c r="AF9" s="12">
        <f>basic_price!AF9+tax_layer!AF9</f>
        <v>205439.43024443468</v>
      </c>
      <c r="AG9" s="12">
        <f>basic_price!AG9+tax_layer!AG9</f>
        <v>2800.4487586910768</v>
      </c>
      <c r="AH9" s="12">
        <f>basic_price!AH9+tax_layer!AH9</f>
        <v>32486.857994751856</v>
      </c>
      <c r="AI9" s="12">
        <f>basic_price!AI9+tax_layer!AI9</f>
        <v>0</v>
      </c>
      <c r="AL9" s="31"/>
      <c r="AM9" s="31"/>
      <c r="AN9" s="31"/>
    </row>
    <row r="10" spans="1:40" x14ac:dyDescent="0.25">
      <c r="A10" s="40"/>
      <c r="B10" s="3" t="s">
        <v>2</v>
      </c>
      <c r="C10" s="3" t="s">
        <v>7</v>
      </c>
      <c r="D10" s="4" t="s">
        <v>8</v>
      </c>
      <c r="E10" s="15">
        <f>basic_price!E10+tax_layer!E10</f>
        <v>0</v>
      </c>
      <c r="F10" s="12">
        <f>basic_price!F10+tax_layer!F10</f>
        <v>0</v>
      </c>
      <c r="G10" s="12">
        <f>basic_price!G10+tax_layer!G10</f>
        <v>0</v>
      </c>
      <c r="H10" s="12">
        <f>basic_price!H10+tax_layer!H10</f>
        <v>0</v>
      </c>
      <c r="I10" s="12">
        <f>basic_price!I10+tax_layer!I10</f>
        <v>0</v>
      </c>
      <c r="J10" s="12">
        <f>basic_price!J10+tax_layer!J10</f>
        <v>0</v>
      </c>
      <c r="K10" s="12">
        <f>basic_price!K10+tax_layer!K10</f>
        <v>0</v>
      </c>
      <c r="L10" s="12">
        <f>basic_price!L10+tax_layer!L10</f>
        <v>0</v>
      </c>
      <c r="M10" s="8">
        <f>basic_price!M10+tax_layer!M10</f>
        <v>2818.707394535309</v>
      </c>
      <c r="N10" s="11">
        <f>basic_price!N10+tax_layer!N10</f>
        <v>45173.51903747498</v>
      </c>
      <c r="O10" s="11">
        <f>basic_price!O10+tax_layer!O10</f>
        <v>356225.6788311805</v>
      </c>
      <c r="P10" s="11">
        <f>basic_price!P10+tax_layer!P10</f>
        <v>206721.761941281</v>
      </c>
      <c r="Q10" s="12">
        <f>basic_price!Q10+tax_layer!Q10</f>
        <v>72</v>
      </c>
      <c r="R10" s="12">
        <f>basic_price!R10+tax_layer!R10</f>
        <v>90</v>
      </c>
      <c r="S10" s="12">
        <f>basic_price!S10+tax_layer!S10</f>
        <v>50</v>
      </c>
      <c r="T10" s="12">
        <f>basic_price!T10+tax_layer!T10</f>
        <v>115</v>
      </c>
      <c r="U10" s="18">
        <f>basic_price!U10+tax_layer!U10</f>
        <v>0</v>
      </c>
      <c r="V10" s="18">
        <f>basic_price!V10+tax_layer!V10</f>
        <v>0</v>
      </c>
      <c r="W10" s="18">
        <f>basic_price!W10+tax_layer!W10</f>
        <v>0</v>
      </c>
      <c r="X10" s="18">
        <f>basic_price!X10+tax_layer!X10</f>
        <v>0</v>
      </c>
      <c r="Y10" s="18">
        <f>basic_price!Y10+tax_layer!Y10</f>
        <v>0</v>
      </c>
      <c r="Z10" s="18">
        <f>basic_price!Z10+tax_layer!Z10</f>
        <v>0</v>
      </c>
      <c r="AA10" s="18">
        <f>basic_price!AA10+tax_layer!AA10</f>
        <v>0</v>
      </c>
      <c r="AB10" s="18">
        <f>basic_price!AB10+tax_layer!AB10</f>
        <v>0</v>
      </c>
      <c r="AC10" s="11">
        <f>basic_price!AC10+tax_layer!AC10</f>
        <v>53041.198689549252</v>
      </c>
      <c r="AD10" s="11">
        <f>basic_price!AD10+tax_layer!AD10</f>
        <v>4102.8475336669308</v>
      </c>
      <c r="AE10" s="11">
        <f>basic_price!AE10+tax_layer!AE10</f>
        <v>1251120.9975556911</v>
      </c>
      <c r="AF10" s="12">
        <f>basic_price!AF10+tax_layer!AF10</f>
        <v>32.802621519366994</v>
      </c>
      <c r="AG10" s="12">
        <f>basic_price!AG10+tax_layer!AG10</f>
        <v>1.011996718728976</v>
      </c>
      <c r="AH10" s="12">
        <f>basic_price!AH10+tax_layer!AH10</f>
        <v>291.64517961074347</v>
      </c>
      <c r="AI10" s="12">
        <f>basic_price!AI10+tax_layer!AI10</f>
        <v>0</v>
      </c>
      <c r="AL10" s="31"/>
      <c r="AM10" s="31"/>
      <c r="AN10" s="31"/>
    </row>
    <row r="11" spans="1:40" x14ac:dyDescent="0.25">
      <c r="A11" s="40"/>
      <c r="B11" s="3" t="s">
        <v>2</v>
      </c>
      <c r="C11" s="3" t="s">
        <v>9</v>
      </c>
      <c r="D11" s="4" t="s">
        <v>10</v>
      </c>
      <c r="E11" s="15">
        <f>basic_price!E11+tax_layer!E11</f>
        <v>0</v>
      </c>
      <c r="F11" s="12">
        <f>basic_price!F11+tax_layer!F11</f>
        <v>0</v>
      </c>
      <c r="G11" s="12">
        <f>basic_price!G11+tax_layer!G11</f>
        <v>0</v>
      </c>
      <c r="H11" s="12">
        <f>basic_price!H11+tax_layer!H11</f>
        <v>0</v>
      </c>
      <c r="I11" s="12">
        <f>basic_price!I11+tax_layer!I11</f>
        <v>0</v>
      </c>
      <c r="J11" s="12">
        <f>basic_price!J11+tax_layer!J11</f>
        <v>0</v>
      </c>
      <c r="K11" s="12">
        <f>basic_price!K11+tax_layer!K11</f>
        <v>0</v>
      </c>
      <c r="L11" s="12">
        <f>basic_price!L11+tax_layer!L11</f>
        <v>0</v>
      </c>
      <c r="M11" s="8">
        <f>basic_price!M11+tax_layer!M11</f>
        <v>73090.339287735391</v>
      </c>
      <c r="N11" s="11">
        <f>basic_price!N11+tax_layer!N11</f>
        <v>1569479.7687012099</v>
      </c>
      <c r="O11" s="11">
        <f>basic_price!O11+tax_layer!O11</f>
        <v>318784.30208511261</v>
      </c>
      <c r="P11" s="11">
        <f>basic_price!P11+tax_layer!P11</f>
        <v>4252583.1536568943</v>
      </c>
      <c r="Q11" s="12">
        <f>basic_price!Q11+tax_layer!Q11</f>
        <v>1498</v>
      </c>
      <c r="R11" s="12">
        <f>basic_price!R11+tax_layer!R11</f>
        <v>103208</v>
      </c>
      <c r="S11" s="12">
        <f>basic_price!S11+tax_layer!S11</f>
        <v>16317</v>
      </c>
      <c r="T11" s="12">
        <f>basic_price!T11+tax_layer!T11</f>
        <v>118935</v>
      </c>
      <c r="U11" s="18">
        <f>basic_price!U11+tax_layer!U11</f>
        <v>0</v>
      </c>
      <c r="V11" s="18">
        <f>basic_price!V11+tax_layer!V11</f>
        <v>0</v>
      </c>
      <c r="W11" s="18">
        <f>basic_price!W11+tax_layer!W11</f>
        <v>0</v>
      </c>
      <c r="X11" s="18">
        <f>basic_price!X11+tax_layer!X11</f>
        <v>0</v>
      </c>
      <c r="Y11" s="18">
        <f>basic_price!Y11+tax_layer!Y11</f>
        <v>0</v>
      </c>
      <c r="Z11" s="18">
        <f>basic_price!Z11+tax_layer!Z11</f>
        <v>0</v>
      </c>
      <c r="AA11" s="18">
        <f>basic_price!AA11+tax_layer!AA11</f>
        <v>0</v>
      </c>
      <c r="AB11" s="18">
        <f>basic_price!AB11+tax_layer!AB11</f>
        <v>0</v>
      </c>
      <c r="AC11" s="11">
        <f>basic_price!AC11+tax_layer!AC11</f>
        <v>5143799.6690182388</v>
      </c>
      <c r="AD11" s="11">
        <f>basic_price!AD11+tax_layer!AD11</f>
        <v>2473551.1538742785</v>
      </c>
      <c r="AE11" s="11">
        <f>basic_price!AE11+tax_layer!AE11</f>
        <v>532611.70236449316</v>
      </c>
      <c r="AF11" s="12">
        <f>basic_price!AF11+tax_layer!AF11</f>
        <v>88729.313581706883</v>
      </c>
      <c r="AG11" s="12">
        <f>basic_price!AG11+tax_layer!AG11</f>
        <v>17707.532201710368</v>
      </c>
      <c r="AH11" s="12">
        <f>basic_price!AH11+tax_layer!AH11</f>
        <v>3539.6766294211593</v>
      </c>
      <c r="AI11" s="12">
        <f>basic_price!AI11+tax_layer!AI11</f>
        <v>0</v>
      </c>
      <c r="AL11" s="31"/>
      <c r="AM11" s="31"/>
      <c r="AN11" s="31"/>
    </row>
    <row r="12" spans="1:40" x14ac:dyDescent="0.25">
      <c r="A12" s="40"/>
      <c r="B12" s="3" t="s">
        <v>11</v>
      </c>
      <c r="C12" s="3" t="s">
        <v>3</v>
      </c>
      <c r="D12" s="4" t="s">
        <v>4</v>
      </c>
      <c r="E12" s="15">
        <f>basic_price!E12+tax_layer!E12</f>
        <v>0</v>
      </c>
      <c r="F12" s="12">
        <f>basic_price!F12+tax_layer!F12</f>
        <v>0</v>
      </c>
      <c r="G12" s="12">
        <f>basic_price!G12+tax_layer!G12</f>
        <v>0</v>
      </c>
      <c r="H12" s="12">
        <f>basic_price!H12+tax_layer!H12</f>
        <v>0</v>
      </c>
      <c r="I12" s="12">
        <f>basic_price!I12+tax_layer!I12</f>
        <v>0</v>
      </c>
      <c r="J12" s="12">
        <f>basic_price!J12+tax_layer!J12</f>
        <v>0</v>
      </c>
      <c r="K12" s="12">
        <f>basic_price!K12+tax_layer!K12</f>
        <v>0</v>
      </c>
      <c r="L12" s="12">
        <f>basic_price!L12+tax_layer!L12</f>
        <v>0</v>
      </c>
      <c r="M12" s="9">
        <f>basic_price!M12+tax_layer!M12</f>
        <v>1561.977891880462</v>
      </c>
      <c r="N12" s="12">
        <f>basic_price!N12+tax_layer!N12</f>
        <v>9621.2362644310142</v>
      </c>
      <c r="O12" s="12">
        <f>basic_price!O12+tax_layer!O12</f>
        <v>89.813479200984119</v>
      </c>
      <c r="P12" s="12">
        <f>basic_price!P12+tax_layer!P12</f>
        <v>1051.2149921044393</v>
      </c>
      <c r="Q12" s="11">
        <f>basic_price!Q12+tax_layer!Q12</f>
        <v>47081.649317767231</v>
      </c>
      <c r="R12" s="11">
        <f>basic_price!R12+tax_layer!R12</f>
        <v>132753.40588836191</v>
      </c>
      <c r="S12" s="11">
        <f>basic_price!S12+tax_layer!S12</f>
        <v>822.41641736592476</v>
      </c>
      <c r="T12" s="11">
        <f>basic_price!T12+tax_layer!T12</f>
        <v>6157.3112659613271</v>
      </c>
      <c r="U12" s="18">
        <f>basic_price!U12+tax_layer!U12</f>
        <v>0</v>
      </c>
      <c r="V12" s="18">
        <f>basic_price!V12+tax_layer!V12</f>
        <v>0</v>
      </c>
      <c r="W12" s="18">
        <f>basic_price!W12+tax_layer!W12</f>
        <v>0</v>
      </c>
      <c r="X12" s="18">
        <f>basic_price!X12+tax_layer!X12</f>
        <v>0</v>
      </c>
      <c r="Y12" s="18">
        <f>basic_price!Y12+tax_layer!Y12</f>
        <v>0</v>
      </c>
      <c r="Z12" s="18">
        <f>basic_price!Z12+tax_layer!Z12</f>
        <v>0</v>
      </c>
      <c r="AA12" s="18">
        <f>basic_price!AA12+tax_layer!AA12</f>
        <v>0</v>
      </c>
      <c r="AB12" s="18">
        <f>basic_price!AB12+tax_layer!AB12</f>
        <v>0</v>
      </c>
      <c r="AC12" s="12">
        <f>basic_price!AC12+tax_layer!AC12</f>
        <v>6319.0129988263552</v>
      </c>
      <c r="AD12" s="12">
        <f>basic_price!AD12+tax_layer!AD12</f>
        <v>112.4863752732101</v>
      </c>
      <c r="AE12" s="12">
        <f>basic_price!AE12+tax_layer!AE12</f>
        <v>963.27833427676069</v>
      </c>
      <c r="AF12" s="11">
        <f>basic_price!AF12+tax_layer!AF12</f>
        <v>47954.201734266717</v>
      </c>
      <c r="AG12" s="11">
        <f>basic_price!AG12+tax_layer!AG12</f>
        <v>729.04796471360805</v>
      </c>
      <c r="AH12" s="11">
        <f>basic_price!AH12+tax_layer!AH12</f>
        <v>-33.564392557460792</v>
      </c>
      <c r="AI12" s="12">
        <f>basic_price!AI12+tax_layer!AI12</f>
        <v>0</v>
      </c>
      <c r="AL12" s="31"/>
      <c r="AM12" s="31"/>
      <c r="AN12" s="31"/>
    </row>
    <row r="13" spans="1:40" x14ac:dyDescent="0.25">
      <c r="A13" s="40"/>
      <c r="B13" s="3" t="s">
        <v>11</v>
      </c>
      <c r="C13" s="3" t="s">
        <v>5</v>
      </c>
      <c r="D13" s="4" t="s">
        <v>6</v>
      </c>
      <c r="E13" s="15">
        <f>basic_price!E13+tax_layer!E13</f>
        <v>0</v>
      </c>
      <c r="F13" s="12">
        <f>basic_price!F13+tax_layer!F13</f>
        <v>0</v>
      </c>
      <c r="G13" s="12">
        <f>basic_price!G13+tax_layer!G13</f>
        <v>0</v>
      </c>
      <c r="H13" s="12">
        <f>basic_price!H13+tax_layer!H13</f>
        <v>0</v>
      </c>
      <c r="I13" s="12">
        <f>basic_price!I13+tax_layer!I13</f>
        <v>0</v>
      </c>
      <c r="J13" s="12">
        <f>basic_price!J13+tax_layer!J13</f>
        <v>0</v>
      </c>
      <c r="K13" s="12">
        <f>basic_price!K13+tax_layer!K13</f>
        <v>0</v>
      </c>
      <c r="L13" s="12">
        <f>basic_price!L13+tax_layer!L13</f>
        <v>0</v>
      </c>
      <c r="M13" s="9">
        <f>basic_price!M13+tax_layer!M13</f>
        <v>4217.2093118088151</v>
      </c>
      <c r="N13" s="12">
        <f>basic_price!N13+tax_layer!N13</f>
        <v>329429.52111471718</v>
      </c>
      <c r="O13" s="12">
        <f>basic_price!O13+tax_layer!O13</f>
        <v>16896.032072098973</v>
      </c>
      <c r="P13" s="12">
        <f>basic_price!P13+tax_layer!P13</f>
        <v>65581.704084851386</v>
      </c>
      <c r="Q13" s="11">
        <f>basic_price!Q13+tax_layer!Q13</f>
        <v>50001.869792046695</v>
      </c>
      <c r="R13" s="11">
        <f>basic_price!R13+tax_layer!R13</f>
        <v>1348708.2642466254</v>
      </c>
      <c r="S13" s="11">
        <f>basic_price!S13+tax_layer!S13</f>
        <v>222971.68110908422</v>
      </c>
      <c r="T13" s="11">
        <f>basic_price!T13+tax_layer!T13</f>
        <v>769937.2668004377</v>
      </c>
      <c r="U13" s="18">
        <f>basic_price!U13+tax_layer!U13</f>
        <v>0</v>
      </c>
      <c r="V13" s="18">
        <f>basic_price!V13+tax_layer!V13</f>
        <v>0</v>
      </c>
      <c r="W13" s="18">
        <f>basic_price!W13+tax_layer!W13</f>
        <v>0</v>
      </c>
      <c r="X13" s="18">
        <f>basic_price!X13+tax_layer!X13</f>
        <v>0</v>
      </c>
      <c r="Y13" s="18">
        <f>basic_price!Y13+tax_layer!Y13</f>
        <v>0</v>
      </c>
      <c r="Z13" s="18">
        <f>basic_price!Z13+tax_layer!Z13</f>
        <v>0</v>
      </c>
      <c r="AA13" s="18">
        <f>basic_price!AA13+tax_layer!AA13</f>
        <v>0</v>
      </c>
      <c r="AB13" s="18">
        <f>basic_price!AB13+tax_layer!AB13</f>
        <v>0</v>
      </c>
      <c r="AC13" s="12">
        <f>basic_price!AC13+tax_layer!AC13</f>
        <v>172969.08427680435</v>
      </c>
      <c r="AD13" s="12">
        <f>basic_price!AD13+tax_layer!AD13</f>
        <v>4180.283692386055</v>
      </c>
      <c r="AE13" s="12">
        <f>basic_price!AE13+tax_layer!AE13</f>
        <v>55064.590692127545</v>
      </c>
      <c r="AF13" s="11">
        <f>basic_price!AF13+tax_layer!AF13</f>
        <v>1109394.8579546527</v>
      </c>
      <c r="AG13" s="11">
        <f>basic_price!AG13+tax_layer!AG13</f>
        <v>39807.951174906972</v>
      </c>
      <c r="AH13" s="11">
        <f>basic_price!AH13+tax_layer!AH13</f>
        <v>375081.30807734397</v>
      </c>
      <c r="AI13" s="12">
        <f>basic_price!AI13+tax_layer!AI13</f>
        <v>0</v>
      </c>
      <c r="AL13" s="31"/>
      <c r="AM13" s="31"/>
      <c r="AN13" s="31"/>
    </row>
    <row r="14" spans="1:40" x14ac:dyDescent="0.25">
      <c r="A14" s="40"/>
      <c r="B14" s="3" t="s">
        <v>11</v>
      </c>
      <c r="C14" s="3" t="s">
        <v>7</v>
      </c>
      <c r="D14" s="4" t="s">
        <v>8</v>
      </c>
      <c r="E14" s="15">
        <f>basic_price!E14+tax_layer!E14</f>
        <v>0</v>
      </c>
      <c r="F14" s="12">
        <f>basic_price!F14+tax_layer!F14</f>
        <v>0</v>
      </c>
      <c r="G14" s="12">
        <f>basic_price!G14+tax_layer!G14</f>
        <v>0</v>
      </c>
      <c r="H14" s="12">
        <f>basic_price!H14+tax_layer!H14</f>
        <v>0</v>
      </c>
      <c r="I14" s="12">
        <f>basic_price!I14+tax_layer!I14</f>
        <v>0</v>
      </c>
      <c r="J14" s="12">
        <f>basic_price!J14+tax_layer!J14</f>
        <v>0</v>
      </c>
      <c r="K14" s="12">
        <f>basic_price!K14+tax_layer!K14</f>
        <v>0</v>
      </c>
      <c r="L14" s="12">
        <f>basic_price!L14+tax_layer!L14</f>
        <v>0</v>
      </c>
      <c r="M14" s="9">
        <f>basic_price!M14+tax_layer!M14</f>
        <v>0</v>
      </c>
      <c r="N14" s="12">
        <f>basic_price!N14+tax_layer!N14</f>
        <v>0</v>
      </c>
      <c r="O14" s="12">
        <f>basic_price!O14+tax_layer!O14</f>
        <v>0</v>
      </c>
      <c r="P14" s="12">
        <f>basic_price!P14+tax_layer!P14</f>
        <v>0</v>
      </c>
      <c r="Q14" s="11">
        <f>basic_price!Q14+tax_layer!Q14</f>
        <v>1363.0034439985407</v>
      </c>
      <c r="R14" s="11">
        <f>basic_price!R14+tax_layer!R14</f>
        <v>25334.059547610359</v>
      </c>
      <c r="S14" s="11">
        <f>basic_price!S14+tax_layer!S14</f>
        <v>739.87662896753</v>
      </c>
      <c r="T14" s="11">
        <f>basic_price!T14+tax_layer!T14</f>
        <v>110640.91028091937</v>
      </c>
      <c r="U14" s="18">
        <f>basic_price!U14+tax_layer!U14</f>
        <v>0</v>
      </c>
      <c r="V14" s="18">
        <f>basic_price!V14+tax_layer!V14</f>
        <v>0</v>
      </c>
      <c r="W14" s="18">
        <f>basic_price!W14+tax_layer!W14</f>
        <v>0</v>
      </c>
      <c r="X14" s="18">
        <f>basic_price!X14+tax_layer!X14</f>
        <v>0</v>
      </c>
      <c r="Y14" s="18">
        <f>basic_price!Y14+tax_layer!Y14</f>
        <v>0</v>
      </c>
      <c r="Z14" s="18">
        <f>basic_price!Z14+tax_layer!Z14</f>
        <v>0</v>
      </c>
      <c r="AA14" s="18">
        <f>basic_price!AA14+tax_layer!AA14</f>
        <v>0</v>
      </c>
      <c r="AB14" s="18">
        <f>basic_price!AB14+tax_layer!AB14</f>
        <v>0</v>
      </c>
      <c r="AC14" s="12">
        <f>basic_price!AC14+tax_layer!AC14</f>
        <v>0.42911256786485846</v>
      </c>
      <c r="AD14" s="12">
        <f>basic_price!AD14+tax_layer!AD14</f>
        <v>3.3192753637309988E-2</v>
      </c>
      <c r="AE14" s="12">
        <f>basic_price!AE14+tax_layer!AE14</f>
        <v>10.121787539400881</v>
      </c>
      <c r="AF14" s="11">
        <f>basic_price!AF14+tax_layer!AF14</f>
        <v>45.404385260888375</v>
      </c>
      <c r="AG14" s="11">
        <f>basic_price!AG14+tax_layer!AG14</f>
        <v>0</v>
      </c>
      <c r="AH14" s="11">
        <f>basic_price!AH14+tax_layer!AH14</f>
        <v>879077.25282743527</v>
      </c>
      <c r="AI14" s="12">
        <f>basic_price!AI14+tax_layer!AI14</f>
        <v>0</v>
      </c>
      <c r="AL14" s="31"/>
      <c r="AM14" s="31"/>
      <c r="AN14" s="31"/>
    </row>
    <row r="15" spans="1:40" x14ac:dyDescent="0.25">
      <c r="A15" s="40"/>
      <c r="B15" s="3" t="s">
        <v>11</v>
      </c>
      <c r="C15" s="3" t="s">
        <v>9</v>
      </c>
      <c r="D15" s="4" t="s">
        <v>10</v>
      </c>
      <c r="E15" s="15">
        <f>basic_price!E15+tax_layer!E15</f>
        <v>0</v>
      </c>
      <c r="F15" s="12">
        <f>basic_price!F15+tax_layer!F15</f>
        <v>0</v>
      </c>
      <c r="G15" s="12">
        <f>basic_price!G15+tax_layer!G15</f>
        <v>0</v>
      </c>
      <c r="H15" s="12">
        <f>basic_price!H15+tax_layer!H15</f>
        <v>0</v>
      </c>
      <c r="I15" s="12">
        <f>basic_price!I15+tax_layer!I15</f>
        <v>0</v>
      </c>
      <c r="J15" s="12">
        <f>basic_price!J15+tax_layer!J15</f>
        <v>0</v>
      </c>
      <c r="K15" s="12">
        <f>basic_price!K15+tax_layer!K15</f>
        <v>0</v>
      </c>
      <c r="L15" s="12">
        <f>basic_price!L15+tax_layer!L15</f>
        <v>0</v>
      </c>
      <c r="M15" s="9">
        <f>basic_price!M15+tax_layer!M15</f>
        <v>3309.139851341437</v>
      </c>
      <c r="N15" s="12">
        <f>basic_price!N15+tax_layer!N15</f>
        <v>192031.59058625979</v>
      </c>
      <c r="O15" s="12">
        <f>basic_price!O15+tax_layer!O15</f>
        <v>11727.1138893061</v>
      </c>
      <c r="P15" s="12">
        <f>basic_price!P15+tax_layer!P15</f>
        <v>58248.693063432234</v>
      </c>
      <c r="Q15" s="11">
        <f>basic_price!Q15+tax_layer!Q15</f>
        <v>37975.149076979193</v>
      </c>
      <c r="R15" s="11">
        <f>basic_price!R15+tax_layer!R15</f>
        <v>840248.78194819402</v>
      </c>
      <c r="S15" s="11">
        <f>basic_price!S15+tax_layer!S15</f>
        <v>224858.4177307552</v>
      </c>
      <c r="T15" s="11">
        <f>basic_price!T15+tax_layer!T15</f>
        <v>3783418.0354542141</v>
      </c>
      <c r="U15" s="18">
        <f>basic_price!U15+tax_layer!U15</f>
        <v>0</v>
      </c>
      <c r="V15" s="18">
        <f>basic_price!V15+tax_layer!V15</f>
        <v>0</v>
      </c>
      <c r="W15" s="18">
        <f>basic_price!W15+tax_layer!W15</f>
        <v>0</v>
      </c>
      <c r="X15" s="18">
        <f>basic_price!X15+tax_layer!X15</f>
        <v>0</v>
      </c>
      <c r="Y15" s="18">
        <f>basic_price!Y15+tax_layer!Y15</f>
        <v>0</v>
      </c>
      <c r="Z15" s="18">
        <f>basic_price!Z15+tax_layer!Z15</f>
        <v>0</v>
      </c>
      <c r="AA15" s="18">
        <f>basic_price!AA15+tax_layer!AA15</f>
        <v>0</v>
      </c>
      <c r="AB15" s="18">
        <f>basic_price!AB15+tax_layer!AB15</f>
        <v>0</v>
      </c>
      <c r="AC15" s="12">
        <f>basic_price!AC15+tax_layer!AC15</f>
        <v>15189.379044770007</v>
      </c>
      <c r="AD15" s="12">
        <f>basic_price!AD15+tax_layer!AD15</f>
        <v>7304.2708659755572</v>
      </c>
      <c r="AE15" s="12">
        <f>basic_price!AE15+tax_layer!AE15</f>
        <v>1572.7752928680056</v>
      </c>
      <c r="AF15" s="11">
        <f>basic_price!AF15+tax_layer!AF15</f>
        <v>5844935.1802719012</v>
      </c>
      <c r="AG15" s="11">
        <f>basic_price!AG15+tax_layer!AG15</f>
        <v>1533703.7650708512</v>
      </c>
      <c r="AH15" s="11">
        <f>basic_price!AH15+tax_layer!AH15</f>
        <v>470917.6438234222</v>
      </c>
      <c r="AI15" s="12">
        <f>basic_price!AI15+tax_layer!AI15</f>
        <v>0</v>
      </c>
      <c r="AL15" s="31"/>
      <c r="AM15" s="31"/>
      <c r="AN15" s="31"/>
    </row>
    <row r="16" spans="1:40" ht="15" customHeight="1" x14ac:dyDescent="0.25">
      <c r="A16" s="41" t="s">
        <v>12</v>
      </c>
      <c r="B16" s="5" t="s">
        <v>2</v>
      </c>
      <c r="C16" s="5" t="s">
        <v>13</v>
      </c>
      <c r="D16" s="4" t="s">
        <v>14</v>
      </c>
      <c r="E16" s="14">
        <f>basic_price!E16+tax_layer!E16</f>
        <v>414703.30757342721</v>
      </c>
      <c r="F16" s="11">
        <f>basic_price!F16+tax_layer!F16</f>
        <v>16615.963337081164</v>
      </c>
      <c r="G16" s="11">
        <f>basic_price!G16+tax_layer!G16</f>
        <v>1752.2811967178363</v>
      </c>
      <c r="H16" s="11">
        <f>basic_price!H16+tax_layer!H16</f>
        <v>9013.0812878640681</v>
      </c>
      <c r="I16" s="12">
        <f>basic_price!I16+tax_layer!I16</f>
        <v>0</v>
      </c>
      <c r="J16" s="12">
        <f>basic_price!J16+tax_layer!J16</f>
        <v>0</v>
      </c>
      <c r="K16" s="12">
        <f>basic_price!K16+tax_layer!K16</f>
        <v>0</v>
      </c>
      <c r="L16" s="12">
        <f>basic_price!L16+tax_layer!L16</f>
        <v>0</v>
      </c>
      <c r="M16" s="18">
        <f>basic_price!M16+tax_layer!M16</f>
        <v>0</v>
      </c>
      <c r="N16" s="18">
        <f>basic_price!N16+tax_layer!N16</f>
        <v>0</v>
      </c>
      <c r="O16" s="18">
        <f>basic_price!O16+tax_layer!O16</f>
        <v>0</v>
      </c>
      <c r="P16" s="18">
        <f>basic_price!P16+tax_layer!P16</f>
        <v>0</v>
      </c>
      <c r="Q16" s="18">
        <f>basic_price!Q16+tax_layer!Q16</f>
        <v>0</v>
      </c>
      <c r="R16" s="18">
        <f>basic_price!R16+tax_layer!R16</f>
        <v>0</v>
      </c>
      <c r="S16" s="18">
        <f>basic_price!S16+tax_layer!S16</f>
        <v>0</v>
      </c>
      <c r="T16" s="18">
        <f>basic_price!T16+tax_layer!T16</f>
        <v>0</v>
      </c>
      <c r="U16" s="18">
        <f>basic_price!U16+tax_layer!U16</f>
        <v>0</v>
      </c>
      <c r="V16" s="18">
        <f>basic_price!V16+tax_layer!V16</f>
        <v>0</v>
      </c>
      <c r="W16" s="18">
        <f>basic_price!W16+tax_layer!W16</f>
        <v>0</v>
      </c>
      <c r="X16" s="18">
        <f>basic_price!X16+tax_layer!X16</f>
        <v>0</v>
      </c>
      <c r="Y16" s="18">
        <f>basic_price!Y16+tax_layer!Y16</f>
        <v>0</v>
      </c>
      <c r="Z16" s="18">
        <f>basic_price!Z16+tax_layer!Z16</f>
        <v>0</v>
      </c>
      <c r="AA16" s="18">
        <f>basic_price!AA16+tax_layer!AA16</f>
        <v>0</v>
      </c>
      <c r="AB16" s="18">
        <f>basic_price!AB16+tax_layer!AB16</f>
        <v>0</v>
      </c>
      <c r="AC16" s="18">
        <f>basic_price!AC16+tax_layer!AC16</f>
        <v>0</v>
      </c>
      <c r="AD16" s="18">
        <f>basic_price!AD16+tax_layer!AD16</f>
        <v>0</v>
      </c>
      <c r="AE16" s="18">
        <f>basic_price!AE16+tax_layer!AE16</f>
        <v>0</v>
      </c>
      <c r="AF16" s="18">
        <f>basic_price!AF16+tax_layer!AF16</f>
        <v>0</v>
      </c>
      <c r="AG16" s="18">
        <f>basic_price!AG16+tax_layer!AG16</f>
        <v>0</v>
      </c>
      <c r="AH16" s="18">
        <f>basic_price!AH16+tax_layer!AH16</f>
        <v>0</v>
      </c>
      <c r="AI16" s="18">
        <f>basic_price!AI16+tax_layer!AI16</f>
        <v>0</v>
      </c>
      <c r="AL16" s="31"/>
      <c r="AM16" s="31"/>
      <c r="AN16" s="31"/>
    </row>
    <row r="17" spans="1:40" x14ac:dyDescent="0.25">
      <c r="A17" s="40"/>
      <c r="B17" s="3" t="s">
        <v>2</v>
      </c>
      <c r="C17" s="3" t="s">
        <v>15</v>
      </c>
      <c r="D17" s="4" t="s">
        <v>16</v>
      </c>
      <c r="E17" s="14">
        <f>basic_price!E17+tax_layer!E17</f>
        <v>2017.4144509072992</v>
      </c>
      <c r="F17" s="11">
        <f>basic_price!F17+tax_layer!F17</f>
        <v>7185181.2833809145</v>
      </c>
      <c r="G17" s="11">
        <f>basic_price!G17+tax_layer!G17</f>
        <v>21275.685260218732</v>
      </c>
      <c r="H17" s="11">
        <f>basic_price!H17+tax_layer!H17</f>
        <v>348797.84071919904</v>
      </c>
      <c r="I17" s="12">
        <f>basic_price!I17+tax_layer!I17</f>
        <v>0</v>
      </c>
      <c r="J17" s="12">
        <f>basic_price!J17+tax_layer!J17</f>
        <v>0</v>
      </c>
      <c r="K17" s="12">
        <f>basic_price!K17+tax_layer!K17</f>
        <v>0</v>
      </c>
      <c r="L17" s="12">
        <f>basic_price!L17+tax_layer!L17</f>
        <v>0</v>
      </c>
      <c r="M17" s="18">
        <f>basic_price!M17+tax_layer!M17</f>
        <v>0</v>
      </c>
      <c r="N17" s="18">
        <f>basic_price!N17+tax_layer!N17</f>
        <v>0</v>
      </c>
      <c r="O17" s="18">
        <f>basic_price!O17+tax_layer!O17</f>
        <v>0</v>
      </c>
      <c r="P17" s="18">
        <f>basic_price!P17+tax_layer!P17</f>
        <v>0</v>
      </c>
      <c r="Q17" s="18">
        <f>basic_price!Q17+tax_layer!Q17</f>
        <v>0</v>
      </c>
      <c r="R17" s="18">
        <f>basic_price!R17+tax_layer!R17</f>
        <v>0</v>
      </c>
      <c r="S17" s="18">
        <f>basic_price!S17+tax_layer!S17</f>
        <v>0</v>
      </c>
      <c r="T17" s="18">
        <f>basic_price!T17+tax_layer!T17</f>
        <v>0</v>
      </c>
      <c r="U17" s="18">
        <f>basic_price!U17+tax_layer!U17</f>
        <v>0</v>
      </c>
      <c r="V17" s="18">
        <f>basic_price!V17+tax_layer!V17</f>
        <v>0</v>
      </c>
      <c r="W17" s="18">
        <f>basic_price!W17+tax_layer!W17</f>
        <v>0</v>
      </c>
      <c r="X17" s="18">
        <f>basic_price!X17+tax_layer!X17</f>
        <v>0</v>
      </c>
      <c r="Y17" s="18">
        <f>basic_price!Y17+tax_layer!Y17</f>
        <v>0</v>
      </c>
      <c r="Z17" s="18">
        <f>basic_price!Z17+tax_layer!Z17</f>
        <v>0</v>
      </c>
      <c r="AA17" s="18">
        <f>basic_price!AA17+tax_layer!AA17</f>
        <v>0</v>
      </c>
      <c r="AB17" s="18">
        <f>basic_price!AB17+tax_layer!AB17</f>
        <v>0</v>
      </c>
      <c r="AC17" s="18">
        <f>basic_price!AC17+tax_layer!AC17</f>
        <v>0</v>
      </c>
      <c r="AD17" s="18">
        <f>basic_price!AD17+tax_layer!AD17</f>
        <v>0</v>
      </c>
      <c r="AE17" s="18">
        <f>basic_price!AE17+tax_layer!AE17</f>
        <v>0</v>
      </c>
      <c r="AF17" s="18">
        <f>basic_price!AF17+tax_layer!AF17</f>
        <v>0</v>
      </c>
      <c r="AG17" s="18">
        <f>basic_price!AG17+tax_layer!AG17</f>
        <v>0</v>
      </c>
      <c r="AH17" s="18">
        <f>basic_price!AH17+tax_layer!AH17</f>
        <v>0</v>
      </c>
      <c r="AI17" s="18">
        <f>basic_price!AI17+tax_layer!AI17</f>
        <v>0</v>
      </c>
      <c r="AL17" s="31"/>
      <c r="AM17" s="31"/>
      <c r="AN17" s="31"/>
    </row>
    <row r="18" spans="1:40" x14ac:dyDescent="0.25">
      <c r="A18" s="40"/>
      <c r="B18" s="3" t="s">
        <v>2</v>
      </c>
      <c r="C18" s="3" t="s">
        <v>17</v>
      </c>
      <c r="D18" s="4" t="s">
        <v>18</v>
      </c>
      <c r="E18" s="14">
        <f>basic_price!E18+tax_layer!E18</f>
        <v>158.06670522416562</v>
      </c>
      <c r="F18" s="11">
        <f>basic_price!F18+tax_layer!F18</f>
        <v>12215.319196747674</v>
      </c>
      <c r="G18" s="11">
        <f>basic_price!G18+tax_layer!G18</f>
        <v>1772227.7281089956</v>
      </c>
      <c r="H18" s="11">
        <f>basic_price!H18+tax_layer!H18</f>
        <v>34986.472044241353</v>
      </c>
      <c r="I18" s="12">
        <f>basic_price!I18+tax_layer!I18</f>
        <v>0</v>
      </c>
      <c r="J18" s="12">
        <f>basic_price!J18+tax_layer!J18</f>
        <v>0</v>
      </c>
      <c r="K18" s="12">
        <f>basic_price!K18+tax_layer!K18</f>
        <v>0</v>
      </c>
      <c r="L18" s="12">
        <f>basic_price!L18+tax_layer!L18</f>
        <v>0</v>
      </c>
      <c r="M18" s="18">
        <f>basic_price!M18+tax_layer!M18</f>
        <v>0</v>
      </c>
      <c r="N18" s="18">
        <f>basic_price!N18+tax_layer!N18</f>
        <v>0</v>
      </c>
      <c r="O18" s="18">
        <f>basic_price!O18+tax_layer!O18</f>
        <v>0</v>
      </c>
      <c r="P18" s="18">
        <f>basic_price!P18+tax_layer!P18</f>
        <v>0</v>
      </c>
      <c r="Q18" s="18">
        <f>basic_price!Q18+tax_layer!Q18</f>
        <v>0</v>
      </c>
      <c r="R18" s="18">
        <f>basic_price!R18+tax_layer!R18</f>
        <v>0</v>
      </c>
      <c r="S18" s="18">
        <f>basic_price!S18+tax_layer!S18</f>
        <v>0</v>
      </c>
      <c r="T18" s="18">
        <f>basic_price!T18+tax_layer!T18</f>
        <v>0</v>
      </c>
      <c r="U18" s="18">
        <f>basic_price!U18+tax_layer!U18</f>
        <v>0</v>
      </c>
      <c r="V18" s="18">
        <f>basic_price!V18+tax_layer!V18</f>
        <v>0</v>
      </c>
      <c r="W18" s="18">
        <f>basic_price!W18+tax_layer!W18</f>
        <v>0</v>
      </c>
      <c r="X18" s="18">
        <f>basic_price!X18+tax_layer!X18</f>
        <v>0</v>
      </c>
      <c r="Y18" s="18">
        <f>basic_price!Y18+tax_layer!Y18</f>
        <v>0</v>
      </c>
      <c r="Z18" s="18">
        <f>basic_price!Z18+tax_layer!Z18</f>
        <v>0</v>
      </c>
      <c r="AA18" s="18">
        <f>basic_price!AA18+tax_layer!AA18</f>
        <v>0</v>
      </c>
      <c r="AB18" s="18">
        <f>basic_price!AB18+tax_layer!AB18</f>
        <v>0</v>
      </c>
      <c r="AC18" s="18">
        <f>basic_price!AC18+tax_layer!AC18</f>
        <v>0</v>
      </c>
      <c r="AD18" s="18">
        <f>basic_price!AD18+tax_layer!AD18</f>
        <v>0</v>
      </c>
      <c r="AE18" s="18">
        <f>basic_price!AE18+tax_layer!AE18</f>
        <v>0</v>
      </c>
      <c r="AF18" s="18">
        <f>basic_price!AF18+tax_layer!AF18</f>
        <v>0</v>
      </c>
      <c r="AG18" s="18">
        <f>basic_price!AG18+tax_layer!AG18</f>
        <v>0</v>
      </c>
      <c r="AH18" s="18">
        <f>basic_price!AH18+tax_layer!AH18</f>
        <v>0</v>
      </c>
      <c r="AI18" s="18">
        <f>basic_price!AI18+tax_layer!AI18</f>
        <v>0</v>
      </c>
      <c r="AL18" s="31"/>
      <c r="AM18" s="31"/>
      <c r="AN18" s="31"/>
    </row>
    <row r="19" spans="1:40" x14ac:dyDescent="0.25">
      <c r="A19" s="40"/>
      <c r="B19" s="3" t="s">
        <v>2</v>
      </c>
      <c r="C19" s="3" t="s">
        <v>9</v>
      </c>
      <c r="D19" s="4" t="s">
        <v>19</v>
      </c>
      <c r="E19" s="14">
        <f>basic_price!E19+tax_layer!E19</f>
        <v>2461.1260407251475</v>
      </c>
      <c r="F19" s="11">
        <f>basic_price!F19+tax_layer!F19</f>
        <v>104083.02886548756</v>
      </c>
      <c r="G19" s="11">
        <f>basic_price!G19+tax_layer!G19</f>
        <v>40040.42130486494</v>
      </c>
      <c r="H19" s="11">
        <f>basic_price!H19+tax_layer!H19</f>
        <v>13502924.442151261</v>
      </c>
      <c r="I19" s="12">
        <f>basic_price!I19+tax_layer!I19</f>
        <v>0</v>
      </c>
      <c r="J19" s="12">
        <f>basic_price!J19+tax_layer!J19</f>
        <v>0</v>
      </c>
      <c r="K19" s="12">
        <f>basic_price!K19+tax_layer!K19</f>
        <v>0</v>
      </c>
      <c r="L19" s="12">
        <f>basic_price!L19+tax_layer!L19</f>
        <v>0</v>
      </c>
      <c r="M19" s="18">
        <f>basic_price!M19+tax_layer!M19</f>
        <v>0</v>
      </c>
      <c r="N19" s="18">
        <f>basic_price!N19+tax_layer!N19</f>
        <v>0</v>
      </c>
      <c r="O19" s="18">
        <f>basic_price!O19+tax_layer!O19</f>
        <v>0</v>
      </c>
      <c r="P19" s="18">
        <f>basic_price!P19+tax_layer!P19</f>
        <v>0</v>
      </c>
      <c r="Q19" s="18">
        <f>basic_price!Q19+tax_layer!Q19</f>
        <v>0</v>
      </c>
      <c r="R19" s="18">
        <f>basic_price!R19+tax_layer!R19</f>
        <v>0</v>
      </c>
      <c r="S19" s="18">
        <f>basic_price!S19+tax_layer!S19</f>
        <v>0</v>
      </c>
      <c r="T19" s="18">
        <f>basic_price!T19+tax_layer!T19</f>
        <v>0</v>
      </c>
      <c r="U19" s="18">
        <f>basic_price!U19+tax_layer!U19</f>
        <v>0</v>
      </c>
      <c r="V19" s="18">
        <f>basic_price!V19+tax_layer!V19</f>
        <v>0</v>
      </c>
      <c r="W19" s="18">
        <f>basic_price!W19+tax_layer!W19</f>
        <v>0</v>
      </c>
      <c r="X19" s="18">
        <f>basic_price!X19+tax_layer!X19</f>
        <v>0</v>
      </c>
      <c r="Y19" s="18">
        <f>basic_price!Y19+tax_layer!Y19</f>
        <v>0</v>
      </c>
      <c r="Z19" s="18">
        <f>basic_price!Z19+tax_layer!Z19</f>
        <v>0</v>
      </c>
      <c r="AA19" s="18">
        <f>basic_price!AA19+tax_layer!AA19</f>
        <v>0</v>
      </c>
      <c r="AB19" s="18">
        <f>basic_price!AB19+tax_layer!AB19</f>
        <v>0</v>
      </c>
      <c r="AC19" s="18">
        <f>basic_price!AC19+tax_layer!AC19</f>
        <v>0</v>
      </c>
      <c r="AD19" s="18">
        <f>basic_price!AD19+tax_layer!AD19</f>
        <v>0</v>
      </c>
      <c r="AE19" s="18">
        <f>basic_price!AE19+tax_layer!AE19</f>
        <v>0</v>
      </c>
      <c r="AF19" s="18">
        <f>basic_price!AF19+tax_layer!AF19</f>
        <v>0</v>
      </c>
      <c r="AG19" s="18">
        <f>basic_price!AG19+tax_layer!AG19</f>
        <v>0</v>
      </c>
      <c r="AH19" s="18">
        <f>basic_price!AH19+tax_layer!AH19</f>
        <v>0</v>
      </c>
      <c r="AI19" s="18">
        <f>basic_price!AI19+tax_layer!AI19</f>
        <v>0</v>
      </c>
      <c r="AL19" s="31"/>
      <c r="AM19" s="31"/>
      <c r="AN19" s="31"/>
    </row>
    <row r="20" spans="1:40" x14ac:dyDescent="0.25">
      <c r="A20" s="40"/>
      <c r="B20" s="3" t="s">
        <v>11</v>
      </c>
      <c r="C20" s="3" t="s">
        <v>13</v>
      </c>
      <c r="D20" s="4" t="s">
        <v>14</v>
      </c>
      <c r="E20" s="15">
        <f>basic_price!E20+tax_layer!E20</f>
        <v>0</v>
      </c>
      <c r="F20" s="12">
        <f>basic_price!F20+tax_layer!F20</f>
        <v>0</v>
      </c>
      <c r="G20" s="12">
        <f>basic_price!G20+tax_layer!G20</f>
        <v>0</v>
      </c>
      <c r="H20" s="12">
        <f>basic_price!H20+tax_layer!H20</f>
        <v>0</v>
      </c>
      <c r="I20" s="11">
        <f>basic_price!I20+tax_layer!I20</f>
        <v>253005.4521488508</v>
      </c>
      <c r="J20" s="11">
        <f>basic_price!J20+tax_layer!J20</f>
        <v>9.4855964976286025</v>
      </c>
      <c r="K20" s="11">
        <f>basic_price!K20+tax_layer!K20</f>
        <v>0</v>
      </c>
      <c r="L20" s="11">
        <f>basic_price!L20+tax_layer!L20</f>
        <v>1135.3649762860271</v>
      </c>
      <c r="M20" s="18">
        <f>basic_price!M20+tax_layer!M20</f>
        <v>0</v>
      </c>
      <c r="N20" s="18">
        <f>basic_price!N20+tax_layer!N20</f>
        <v>0</v>
      </c>
      <c r="O20" s="18">
        <f>basic_price!O20+tax_layer!O20</f>
        <v>0</v>
      </c>
      <c r="P20" s="18">
        <f>basic_price!P20+tax_layer!P20</f>
        <v>0</v>
      </c>
      <c r="Q20" s="18">
        <f>basic_price!Q20+tax_layer!Q20</f>
        <v>0</v>
      </c>
      <c r="R20" s="18">
        <f>basic_price!R20+tax_layer!R20</f>
        <v>0</v>
      </c>
      <c r="S20" s="18">
        <f>basic_price!S20+tax_layer!S20</f>
        <v>0</v>
      </c>
      <c r="T20" s="18">
        <f>basic_price!T20+tax_layer!T20</f>
        <v>0</v>
      </c>
      <c r="U20" s="18">
        <f>basic_price!U20+tax_layer!U20</f>
        <v>0</v>
      </c>
      <c r="V20" s="18">
        <f>basic_price!V20+tax_layer!V20</f>
        <v>0</v>
      </c>
      <c r="W20" s="18">
        <f>basic_price!W20+tax_layer!W20</f>
        <v>0</v>
      </c>
      <c r="X20" s="18">
        <f>basic_price!X20+tax_layer!X20</f>
        <v>0</v>
      </c>
      <c r="Y20" s="18">
        <f>basic_price!Y20+tax_layer!Y20</f>
        <v>0</v>
      </c>
      <c r="Z20" s="18">
        <f>basic_price!Z20+tax_layer!Z20</f>
        <v>0</v>
      </c>
      <c r="AA20" s="18">
        <f>basic_price!AA20+tax_layer!AA20</f>
        <v>0</v>
      </c>
      <c r="AB20" s="18">
        <f>basic_price!AB20+tax_layer!AB20</f>
        <v>0</v>
      </c>
      <c r="AC20" s="18">
        <f>basic_price!AC20+tax_layer!AC20</f>
        <v>0</v>
      </c>
      <c r="AD20" s="18">
        <f>basic_price!AD20+tax_layer!AD20</f>
        <v>0</v>
      </c>
      <c r="AE20" s="18">
        <f>basic_price!AE20+tax_layer!AE20</f>
        <v>0</v>
      </c>
      <c r="AF20" s="18">
        <f>basic_price!AF20+tax_layer!AF20</f>
        <v>0</v>
      </c>
      <c r="AG20" s="18">
        <f>basic_price!AG20+tax_layer!AG20</f>
        <v>0</v>
      </c>
      <c r="AH20" s="18">
        <f>basic_price!AH20+tax_layer!AH20</f>
        <v>0</v>
      </c>
      <c r="AI20" s="18">
        <f>basic_price!AI20+tax_layer!AI20</f>
        <v>0</v>
      </c>
      <c r="AL20" s="31"/>
      <c r="AM20" s="31"/>
      <c r="AN20" s="31"/>
    </row>
    <row r="21" spans="1:40" x14ac:dyDescent="0.25">
      <c r="A21" s="40"/>
      <c r="B21" s="3" t="s">
        <v>11</v>
      </c>
      <c r="C21" s="3" t="s">
        <v>15</v>
      </c>
      <c r="D21" s="4" t="s">
        <v>16</v>
      </c>
      <c r="E21" s="15">
        <f>basic_price!E21+tax_layer!E21</f>
        <v>0</v>
      </c>
      <c r="F21" s="12">
        <f>basic_price!F21+tax_layer!F21</f>
        <v>0</v>
      </c>
      <c r="G21" s="12">
        <f>basic_price!G21+tax_layer!G21</f>
        <v>0</v>
      </c>
      <c r="H21" s="12">
        <f>basic_price!H21+tax_layer!H21</f>
        <v>0</v>
      </c>
      <c r="I21" s="11">
        <f>basic_price!I21+tax_layer!I21</f>
        <v>0</v>
      </c>
      <c r="J21" s="11">
        <f>basic_price!J21+tax_layer!J21</f>
        <v>4428954.9373513311</v>
      </c>
      <c r="K21" s="11">
        <f>basic_price!K21+tax_layer!K21</f>
        <v>0</v>
      </c>
      <c r="L21" s="11">
        <f>basic_price!L21+tax_layer!L21</f>
        <v>118789.84624589566</v>
      </c>
      <c r="M21" s="18">
        <f>basic_price!M21+tax_layer!M21</f>
        <v>0</v>
      </c>
      <c r="N21" s="18">
        <f>basic_price!N21+tax_layer!N21</f>
        <v>0</v>
      </c>
      <c r="O21" s="18">
        <f>basic_price!O21+tax_layer!O21</f>
        <v>0</v>
      </c>
      <c r="P21" s="18">
        <f>basic_price!P21+tax_layer!P21</f>
        <v>0</v>
      </c>
      <c r="Q21" s="18">
        <f>basic_price!Q21+tax_layer!Q21</f>
        <v>0</v>
      </c>
      <c r="R21" s="18">
        <f>basic_price!R21+tax_layer!R21</f>
        <v>0</v>
      </c>
      <c r="S21" s="18">
        <f>basic_price!S21+tax_layer!S21</f>
        <v>0</v>
      </c>
      <c r="T21" s="18">
        <f>basic_price!T21+tax_layer!T21</f>
        <v>0</v>
      </c>
      <c r="U21" s="18">
        <f>basic_price!U21+tax_layer!U21</f>
        <v>0</v>
      </c>
      <c r="V21" s="18">
        <f>basic_price!V21+tax_layer!V21</f>
        <v>0</v>
      </c>
      <c r="W21" s="18">
        <f>basic_price!W21+tax_layer!W21</f>
        <v>0</v>
      </c>
      <c r="X21" s="18">
        <f>basic_price!X21+tax_layer!X21</f>
        <v>0</v>
      </c>
      <c r="Y21" s="18">
        <f>basic_price!Y21+tax_layer!Y21</f>
        <v>0</v>
      </c>
      <c r="Z21" s="18">
        <f>basic_price!Z21+tax_layer!Z21</f>
        <v>0</v>
      </c>
      <c r="AA21" s="18">
        <f>basic_price!AA21+tax_layer!AA21</f>
        <v>0</v>
      </c>
      <c r="AB21" s="18">
        <f>basic_price!AB21+tax_layer!AB21</f>
        <v>0</v>
      </c>
      <c r="AC21" s="18">
        <f>basic_price!AC21+tax_layer!AC21</f>
        <v>0</v>
      </c>
      <c r="AD21" s="18">
        <f>basic_price!AD21+tax_layer!AD21</f>
        <v>0</v>
      </c>
      <c r="AE21" s="18">
        <f>basic_price!AE21+tax_layer!AE21</f>
        <v>0</v>
      </c>
      <c r="AF21" s="18">
        <f>basic_price!AF21+tax_layer!AF21</f>
        <v>0</v>
      </c>
      <c r="AG21" s="18">
        <f>basic_price!AG21+tax_layer!AG21</f>
        <v>0</v>
      </c>
      <c r="AH21" s="18">
        <f>basic_price!AH21+tax_layer!AH21</f>
        <v>0</v>
      </c>
      <c r="AI21" s="18">
        <f>basic_price!AI21+tax_layer!AI21</f>
        <v>0</v>
      </c>
      <c r="AL21" s="31"/>
      <c r="AM21" s="31"/>
      <c r="AN21" s="31"/>
    </row>
    <row r="22" spans="1:40" x14ac:dyDescent="0.25">
      <c r="A22" s="40"/>
      <c r="B22" s="3" t="s">
        <v>11</v>
      </c>
      <c r="C22" s="3" t="s">
        <v>17</v>
      </c>
      <c r="D22" s="4" t="s">
        <v>18</v>
      </c>
      <c r="E22" s="15">
        <f>basic_price!E22+tax_layer!E22</f>
        <v>0</v>
      </c>
      <c r="F22" s="12">
        <f>basic_price!F22+tax_layer!F22</f>
        <v>0</v>
      </c>
      <c r="G22" s="12">
        <f>basic_price!G22+tax_layer!G22</f>
        <v>0</v>
      </c>
      <c r="H22" s="12">
        <f>basic_price!H22+tax_layer!H22</f>
        <v>0</v>
      </c>
      <c r="I22" s="11">
        <f>basic_price!I22+tax_layer!I22</f>
        <v>0</v>
      </c>
      <c r="J22" s="11">
        <f>basic_price!J22+tax_layer!J22</f>
        <v>0</v>
      </c>
      <c r="K22" s="11">
        <f>basic_price!K22+tax_layer!K22</f>
        <v>1017210.5071141919</v>
      </c>
      <c r="L22" s="11">
        <f>basic_price!L22+tax_layer!L22</f>
        <v>0</v>
      </c>
      <c r="M22" s="18">
        <f>basic_price!M22+tax_layer!M22</f>
        <v>0</v>
      </c>
      <c r="N22" s="18">
        <f>basic_price!N22+tax_layer!N22</f>
        <v>0</v>
      </c>
      <c r="O22" s="18">
        <f>basic_price!O22+tax_layer!O22</f>
        <v>0</v>
      </c>
      <c r="P22" s="18">
        <f>basic_price!P22+tax_layer!P22</f>
        <v>0</v>
      </c>
      <c r="Q22" s="18">
        <f>basic_price!Q22+tax_layer!Q22</f>
        <v>0</v>
      </c>
      <c r="R22" s="18">
        <f>basic_price!R22+tax_layer!R22</f>
        <v>0</v>
      </c>
      <c r="S22" s="18">
        <f>basic_price!S22+tax_layer!S22</f>
        <v>0</v>
      </c>
      <c r="T22" s="18">
        <f>basic_price!T22+tax_layer!T22</f>
        <v>0</v>
      </c>
      <c r="U22" s="18">
        <f>basic_price!U22+tax_layer!U22</f>
        <v>0</v>
      </c>
      <c r="V22" s="18">
        <f>basic_price!V22+tax_layer!V22</f>
        <v>0</v>
      </c>
      <c r="W22" s="18">
        <f>basic_price!W22+tax_layer!W22</f>
        <v>0</v>
      </c>
      <c r="X22" s="18">
        <f>basic_price!X22+tax_layer!X22</f>
        <v>0</v>
      </c>
      <c r="Y22" s="18">
        <f>basic_price!Y22+tax_layer!Y22</f>
        <v>0</v>
      </c>
      <c r="Z22" s="18">
        <f>basic_price!Z22+tax_layer!Z22</f>
        <v>0</v>
      </c>
      <c r="AA22" s="18">
        <f>basic_price!AA22+tax_layer!AA22</f>
        <v>0</v>
      </c>
      <c r="AB22" s="18">
        <f>basic_price!AB22+tax_layer!AB22</f>
        <v>0</v>
      </c>
      <c r="AC22" s="18">
        <f>basic_price!AC22+tax_layer!AC22</f>
        <v>0</v>
      </c>
      <c r="AD22" s="18">
        <f>basic_price!AD22+tax_layer!AD22</f>
        <v>0</v>
      </c>
      <c r="AE22" s="18">
        <f>basic_price!AE22+tax_layer!AE22</f>
        <v>0</v>
      </c>
      <c r="AF22" s="18">
        <f>basic_price!AF22+tax_layer!AF22</f>
        <v>0</v>
      </c>
      <c r="AG22" s="18">
        <f>basic_price!AG22+tax_layer!AG22</f>
        <v>0</v>
      </c>
      <c r="AH22" s="18">
        <f>basic_price!AH22+tax_layer!AH22</f>
        <v>0</v>
      </c>
      <c r="AI22" s="18">
        <f>basic_price!AI22+tax_layer!AI22</f>
        <v>0</v>
      </c>
      <c r="AL22" s="31"/>
      <c r="AM22" s="31"/>
      <c r="AN22" s="31"/>
    </row>
    <row r="23" spans="1:40" x14ac:dyDescent="0.25">
      <c r="A23" s="42"/>
      <c r="B23" s="3" t="s">
        <v>11</v>
      </c>
      <c r="C23" s="3" t="s">
        <v>9</v>
      </c>
      <c r="D23" s="4" t="s">
        <v>19</v>
      </c>
      <c r="E23" s="15">
        <f>basic_price!E23+tax_layer!E23</f>
        <v>0</v>
      </c>
      <c r="F23" s="12">
        <f>basic_price!F23+tax_layer!F23</f>
        <v>0</v>
      </c>
      <c r="G23" s="12">
        <f>basic_price!G23+tax_layer!G23</f>
        <v>0</v>
      </c>
      <c r="H23" s="12">
        <f>basic_price!H23+tax_layer!H23</f>
        <v>0</v>
      </c>
      <c r="I23" s="11">
        <f>basic_price!I23+tax_layer!I23</f>
        <v>1824.1517256475738</v>
      </c>
      <c r="J23" s="11">
        <f>basic_price!J23+tax_layer!J23</f>
        <v>102092.42520977746</v>
      </c>
      <c r="K23" s="11">
        <f>basic_price!K23+tax_layer!K23</f>
        <v>0</v>
      </c>
      <c r="L23" s="11">
        <f>basic_price!L23+tax_layer!L23</f>
        <v>12898769.64593944</v>
      </c>
      <c r="M23" s="18">
        <f>basic_price!M23+tax_layer!M23</f>
        <v>0</v>
      </c>
      <c r="N23" s="18">
        <f>basic_price!N23+tax_layer!N23</f>
        <v>0</v>
      </c>
      <c r="O23" s="18">
        <f>basic_price!O23+tax_layer!O23</f>
        <v>0</v>
      </c>
      <c r="P23" s="18">
        <f>basic_price!P23+tax_layer!P23</f>
        <v>0</v>
      </c>
      <c r="Q23" s="18">
        <f>basic_price!Q23+tax_layer!Q23</f>
        <v>0</v>
      </c>
      <c r="R23" s="18">
        <f>basic_price!R23+tax_layer!R23</f>
        <v>0</v>
      </c>
      <c r="S23" s="18">
        <f>basic_price!S23+tax_layer!S23</f>
        <v>0</v>
      </c>
      <c r="T23" s="18">
        <f>basic_price!T23+tax_layer!T23</f>
        <v>0</v>
      </c>
      <c r="U23" s="12">
        <f>basic_price!U23+tax_layer!U23</f>
        <v>0</v>
      </c>
      <c r="V23" s="12">
        <f>basic_price!V23+tax_layer!V23</f>
        <v>0</v>
      </c>
      <c r="W23" s="12">
        <f>basic_price!W23+tax_layer!W23</f>
        <v>0</v>
      </c>
      <c r="X23" s="12">
        <f>basic_price!X23+tax_layer!X23</f>
        <v>0</v>
      </c>
      <c r="Y23" s="12">
        <f>basic_price!Y23+tax_layer!Y23</f>
        <v>0</v>
      </c>
      <c r="Z23" s="12">
        <f>basic_price!Z23+tax_layer!Z23</f>
        <v>0</v>
      </c>
      <c r="AA23" s="12">
        <f>basic_price!AA23+tax_layer!AA23</f>
        <v>0</v>
      </c>
      <c r="AB23" s="12">
        <f>basic_price!AB23+tax_layer!AB23</f>
        <v>0</v>
      </c>
      <c r="AC23" s="12">
        <f>basic_price!AC23+tax_layer!AC23</f>
        <v>0</v>
      </c>
      <c r="AD23" s="12">
        <f>basic_price!AD23+tax_layer!AD23</f>
        <v>0</v>
      </c>
      <c r="AE23" s="12">
        <f>basic_price!AE23+tax_layer!AE23</f>
        <v>0</v>
      </c>
      <c r="AF23" s="12">
        <f>basic_price!AF23+tax_layer!AF23</f>
        <v>0</v>
      </c>
      <c r="AG23" s="12">
        <f>basic_price!AG23+tax_layer!AG23</f>
        <v>0</v>
      </c>
      <c r="AH23" s="12">
        <f>basic_price!AH23+tax_layer!AH23</f>
        <v>0</v>
      </c>
      <c r="AI23" s="12">
        <f>basic_price!AI23+tax_layer!AI23</f>
        <v>0</v>
      </c>
      <c r="AL23" s="31"/>
      <c r="AM23" s="31"/>
      <c r="AN23" s="31"/>
    </row>
    <row r="24" spans="1:40" x14ac:dyDescent="0.25">
      <c r="A24" s="41" t="s">
        <v>38</v>
      </c>
      <c r="B24" s="3" t="s">
        <v>2</v>
      </c>
      <c r="C24" s="3" t="s">
        <v>22</v>
      </c>
      <c r="D24" s="4" t="s">
        <v>23</v>
      </c>
      <c r="E24" s="23">
        <f>basic_price!E24+tax_layer!E24</f>
        <v>6733.5472211178758</v>
      </c>
      <c r="F24" s="18">
        <f>basic_price!F24+tax_layer!F24</f>
        <v>420586.54131972551</v>
      </c>
      <c r="G24" s="18">
        <f>basic_price!G24+tax_layer!G24</f>
        <v>84561.054910430568</v>
      </c>
      <c r="H24" s="18">
        <f>basic_price!H24+tax_layer!H24</f>
        <v>818112.77519823459</v>
      </c>
      <c r="I24" s="18">
        <f>basic_price!I24+tax_layer!I24</f>
        <v>353.88465737412099</v>
      </c>
      <c r="J24" s="18">
        <f>basic_price!J24+tax_layer!J24</f>
        <v>33184.776242285836</v>
      </c>
      <c r="K24" s="18">
        <f>basic_price!K24+tax_layer!K24</f>
        <v>0.58409286090304846</v>
      </c>
      <c r="L24" s="18">
        <f>basic_price!L24+tax_layer!L24</f>
        <v>6745.0788086500543</v>
      </c>
      <c r="M24" s="9">
        <f>basic_price!M24+tax_layer!M24</f>
        <v>0</v>
      </c>
      <c r="N24" s="12">
        <f>basic_price!N24+tax_layer!N24</f>
        <v>0</v>
      </c>
      <c r="O24" s="12">
        <f>basic_price!O24+tax_layer!O24</f>
        <v>0</v>
      </c>
      <c r="P24" s="12">
        <f>basic_price!P24+tax_layer!P24</f>
        <v>0</v>
      </c>
      <c r="Q24" s="12">
        <f>basic_price!Q24+tax_layer!Q24</f>
        <v>0</v>
      </c>
      <c r="R24" s="12">
        <f>basic_price!R24+tax_layer!R24</f>
        <v>0</v>
      </c>
      <c r="S24" s="12">
        <f>basic_price!S24+tax_layer!S24</f>
        <v>0</v>
      </c>
      <c r="T24" s="12">
        <f>basic_price!T24+tax_layer!T24</f>
        <v>0</v>
      </c>
      <c r="U24" s="12">
        <f>basic_price!U24+tax_layer!U24</f>
        <v>0</v>
      </c>
      <c r="V24" s="12">
        <f>basic_price!V24+tax_layer!V24</f>
        <v>0</v>
      </c>
      <c r="W24" s="12">
        <f>basic_price!W24+tax_layer!W24</f>
        <v>0</v>
      </c>
      <c r="X24" s="12">
        <f>basic_price!X24+tax_layer!X24</f>
        <v>0</v>
      </c>
      <c r="Y24" s="12">
        <f>basic_price!Y24+tax_layer!Y24</f>
        <v>0</v>
      </c>
      <c r="Z24" s="12">
        <f>basic_price!Z24+tax_layer!Z24</f>
        <v>0</v>
      </c>
      <c r="AA24" s="12">
        <f>basic_price!AA24+tax_layer!AA24</f>
        <v>0</v>
      </c>
      <c r="AB24" s="12">
        <f>basic_price!AB24+tax_layer!AB24</f>
        <v>0</v>
      </c>
      <c r="AC24" s="12">
        <f>basic_price!AC24+tax_layer!AC24</f>
        <v>0</v>
      </c>
      <c r="AD24" s="12">
        <f>basic_price!AD24+tax_layer!AD24</f>
        <v>0</v>
      </c>
      <c r="AE24" s="12">
        <f>basic_price!AE24+tax_layer!AE24</f>
        <v>0</v>
      </c>
      <c r="AF24" s="12">
        <f>basic_price!AF24+tax_layer!AF24</f>
        <v>0</v>
      </c>
      <c r="AG24" s="12">
        <f>basic_price!AG24+tax_layer!AG24</f>
        <v>0</v>
      </c>
      <c r="AH24" s="12">
        <f>basic_price!AH24+tax_layer!AH24</f>
        <v>0</v>
      </c>
      <c r="AI24" s="12">
        <f>basic_price!AI24+tax_layer!AI24</f>
        <v>0</v>
      </c>
      <c r="AL24" s="31"/>
      <c r="AM24" s="31"/>
      <c r="AN24" s="31"/>
    </row>
    <row r="25" spans="1:40" x14ac:dyDescent="0.25">
      <c r="A25" s="40"/>
      <c r="B25" s="3" t="s">
        <v>2</v>
      </c>
      <c r="C25" s="3" t="s">
        <v>24</v>
      </c>
      <c r="D25" s="4" t="s">
        <v>25</v>
      </c>
      <c r="E25" s="23">
        <f>basic_price!E25+tax_layer!E25</f>
        <v>0</v>
      </c>
      <c r="F25" s="18">
        <f>basic_price!F25+tax_layer!F25</f>
        <v>0</v>
      </c>
      <c r="G25" s="18">
        <f>basic_price!G25+tax_layer!G25</f>
        <v>0</v>
      </c>
      <c r="H25" s="18">
        <f>basic_price!H25+tax_layer!H25</f>
        <v>0</v>
      </c>
      <c r="I25" s="18">
        <f>basic_price!I25+tax_layer!I25</f>
        <v>0</v>
      </c>
      <c r="J25" s="18">
        <f>basic_price!J25+tax_layer!J25</f>
        <v>0</v>
      </c>
      <c r="K25" s="18">
        <f>basic_price!K25+tax_layer!K25</f>
        <v>0</v>
      </c>
      <c r="L25" s="18">
        <f>basic_price!L25+tax_layer!L25</f>
        <v>0</v>
      </c>
      <c r="M25" s="9">
        <f>basic_price!M25+tax_layer!M25</f>
        <v>58933.521905901594</v>
      </c>
      <c r="N25" s="12">
        <f>basic_price!N25+tax_layer!N25</f>
        <v>1243388.8572053353</v>
      </c>
      <c r="O25" s="12">
        <f>basic_price!O25+tax_layer!O25</f>
        <v>378882.97400441696</v>
      </c>
      <c r="P25" s="12">
        <f>basic_price!P25+tax_layer!P25</f>
        <v>4286444.7468843479</v>
      </c>
      <c r="Q25" s="18">
        <f>basic_price!Q25+tax_layer!Q25</f>
        <v>0</v>
      </c>
      <c r="R25" s="18">
        <f>basic_price!R25+tax_layer!R25</f>
        <v>0</v>
      </c>
      <c r="S25" s="18">
        <f>basic_price!S25+tax_layer!S25</f>
        <v>0</v>
      </c>
      <c r="T25" s="18">
        <f>basic_price!T25+tax_layer!T25</f>
        <v>0</v>
      </c>
      <c r="U25" s="12">
        <f>basic_price!U25+tax_layer!U25</f>
        <v>0</v>
      </c>
      <c r="V25" s="12">
        <f>basic_price!V25+tax_layer!V25</f>
        <v>0</v>
      </c>
      <c r="W25" s="12">
        <f>basic_price!W25+tax_layer!W25</f>
        <v>0</v>
      </c>
      <c r="X25" s="12">
        <f>basic_price!X25+tax_layer!X25</f>
        <v>0</v>
      </c>
      <c r="Y25" s="12">
        <f>basic_price!Y25+tax_layer!Y25</f>
        <v>0</v>
      </c>
      <c r="Z25" s="12">
        <f>basic_price!Z25+tax_layer!Z25</f>
        <v>0</v>
      </c>
      <c r="AA25" s="12">
        <f>basic_price!AA25+tax_layer!AA25</f>
        <v>0</v>
      </c>
      <c r="AB25" s="12">
        <f>basic_price!AB25+tax_layer!AB25</f>
        <v>0</v>
      </c>
      <c r="AC25" s="12">
        <f>basic_price!AC25+tax_layer!AC25</f>
        <v>0</v>
      </c>
      <c r="AD25" s="12">
        <f>basic_price!AD25+tax_layer!AD25</f>
        <v>0</v>
      </c>
      <c r="AE25" s="12">
        <f>basic_price!AE25+tax_layer!AE25</f>
        <v>0</v>
      </c>
      <c r="AF25" s="12">
        <f>basic_price!AF25+tax_layer!AF25</f>
        <v>0</v>
      </c>
      <c r="AG25" s="12">
        <f>basic_price!AG25+tax_layer!AG25</f>
        <v>0</v>
      </c>
      <c r="AH25" s="12">
        <f>basic_price!AH25+tax_layer!AH25</f>
        <v>0</v>
      </c>
      <c r="AI25" s="12">
        <f>basic_price!AI25+tax_layer!AI25</f>
        <v>0</v>
      </c>
      <c r="AL25" s="31"/>
      <c r="AM25" s="31"/>
      <c r="AN25" s="31"/>
    </row>
    <row r="26" spans="1:40" x14ac:dyDescent="0.25">
      <c r="A26" s="40"/>
      <c r="B26" s="3" t="s">
        <v>2</v>
      </c>
      <c r="C26" s="3" t="s">
        <v>26</v>
      </c>
      <c r="D26" s="4" t="s">
        <v>27</v>
      </c>
      <c r="E26" s="23">
        <f>basic_price!E26+tax_layer!E26</f>
        <v>0</v>
      </c>
      <c r="F26" s="18">
        <f>basic_price!F26+tax_layer!F26</f>
        <v>0</v>
      </c>
      <c r="G26" s="18">
        <f>basic_price!G26+tax_layer!G26</f>
        <v>0</v>
      </c>
      <c r="H26" s="18">
        <f>basic_price!H26+tax_layer!H26</f>
        <v>0</v>
      </c>
      <c r="I26" s="18">
        <f>basic_price!I26+tax_layer!I26</f>
        <v>0</v>
      </c>
      <c r="J26" s="18">
        <f>basic_price!J26+tax_layer!J26</f>
        <v>0</v>
      </c>
      <c r="K26" s="18">
        <f>basic_price!K26+tax_layer!K26</f>
        <v>0</v>
      </c>
      <c r="L26" s="18">
        <f>basic_price!L26+tax_layer!L26</f>
        <v>0</v>
      </c>
      <c r="M26" s="9">
        <f>basic_price!M26+tax_layer!M26</f>
        <v>-21879.784508782846</v>
      </c>
      <c r="N26" s="12">
        <f>basic_price!N26+tax_layer!N26</f>
        <v>-56645.715326882782</v>
      </c>
      <c r="O26" s="12">
        <f>basic_price!O26+tax_layer!O26</f>
        <v>-28584.539119069173</v>
      </c>
      <c r="P26" s="12">
        <f>basic_price!P26+tax_layer!P26</f>
        <v>275860.7389547326</v>
      </c>
      <c r="Q26" s="18">
        <f>basic_price!Q26+tax_layer!Q26</f>
        <v>0</v>
      </c>
      <c r="R26" s="18">
        <f>basic_price!R26+tax_layer!R26</f>
        <v>0</v>
      </c>
      <c r="S26" s="18">
        <f>basic_price!S26+tax_layer!S26</f>
        <v>0</v>
      </c>
      <c r="T26" s="18">
        <f>basic_price!T26+tax_layer!T26</f>
        <v>0</v>
      </c>
      <c r="U26" s="12">
        <f>basic_price!U26+tax_layer!U26</f>
        <v>0</v>
      </c>
      <c r="V26" s="12">
        <f>basic_price!V26+tax_layer!V26</f>
        <v>0</v>
      </c>
      <c r="W26" s="12">
        <f>basic_price!W26+tax_layer!W26</f>
        <v>0</v>
      </c>
      <c r="X26" s="12">
        <f>basic_price!X26+tax_layer!X26</f>
        <v>0</v>
      </c>
      <c r="Y26" s="12">
        <f>basic_price!Y26+tax_layer!Y26</f>
        <v>0</v>
      </c>
      <c r="Z26" s="12">
        <f>basic_price!Z26+tax_layer!Z26</f>
        <v>0</v>
      </c>
      <c r="AA26" s="12">
        <f>basic_price!AA26+tax_layer!AA26</f>
        <v>0</v>
      </c>
      <c r="AB26" s="12">
        <f>basic_price!AB26+tax_layer!AB26</f>
        <v>0</v>
      </c>
      <c r="AC26" s="12">
        <f>basic_price!AC26+tax_layer!AC26</f>
        <v>0</v>
      </c>
      <c r="AD26" s="12">
        <f>basic_price!AD26+tax_layer!AD26</f>
        <v>0</v>
      </c>
      <c r="AE26" s="12">
        <f>basic_price!AE26+tax_layer!AE26</f>
        <v>0</v>
      </c>
      <c r="AF26" s="12">
        <f>basic_price!AF26+tax_layer!AF26</f>
        <v>0</v>
      </c>
      <c r="AG26" s="12">
        <f>basic_price!AG26+tax_layer!AG26</f>
        <v>0</v>
      </c>
      <c r="AH26" s="12">
        <f>basic_price!AH26+tax_layer!AH26</f>
        <v>0</v>
      </c>
      <c r="AI26" s="12">
        <f>basic_price!AI26+tax_layer!AI26</f>
        <v>0</v>
      </c>
      <c r="AL26" s="31"/>
      <c r="AM26" s="31"/>
      <c r="AN26" s="31"/>
    </row>
    <row r="27" spans="1:40" x14ac:dyDescent="0.25">
      <c r="A27" s="40"/>
      <c r="B27" s="3" t="s">
        <v>2</v>
      </c>
      <c r="C27" s="3" t="s">
        <v>28</v>
      </c>
      <c r="D27" s="4" t="s">
        <v>29</v>
      </c>
      <c r="E27" s="23">
        <f>basic_price!E27+tax_layer!E27</f>
        <v>0</v>
      </c>
      <c r="F27" s="18">
        <f>basic_price!F27+tax_layer!F27</f>
        <v>0</v>
      </c>
      <c r="G27" s="18">
        <f>basic_price!G27+tax_layer!G27</f>
        <v>0</v>
      </c>
      <c r="H27" s="18">
        <f>basic_price!H27+tax_layer!H27</f>
        <v>0</v>
      </c>
      <c r="I27" s="18">
        <f>basic_price!I27+tax_layer!I27</f>
        <v>0</v>
      </c>
      <c r="J27" s="18">
        <f>basic_price!J27+tax_layer!J27</f>
        <v>0</v>
      </c>
      <c r="K27" s="18">
        <f>basic_price!K27+tax_layer!K27</f>
        <v>0</v>
      </c>
      <c r="L27" s="18">
        <f>basic_price!L27+tax_layer!L27</f>
        <v>0</v>
      </c>
      <c r="M27" s="9">
        <f>basic_price!M27+tax_layer!M27</f>
        <v>167517.38477739022</v>
      </c>
      <c r="N27" s="12">
        <f>basic_price!N27+tax_layer!N27</f>
        <v>1240315.4284159234</v>
      </c>
      <c r="O27" s="12">
        <f>basic_price!O27+tax_layer!O27</f>
        <v>367285.61832482147</v>
      </c>
      <c r="P27" s="12">
        <f>basic_price!P27+tax_layer!P27</f>
        <v>3498020.896852497</v>
      </c>
      <c r="Q27" s="18">
        <f>basic_price!Q27+tax_layer!Q27</f>
        <v>0</v>
      </c>
      <c r="R27" s="18">
        <f>basic_price!R27+tax_layer!R27</f>
        <v>0</v>
      </c>
      <c r="S27" s="18">
        <f>basic_price!S27+tax_layer!S27</f>
        <v>0</v>
      </c>
      <c r="T27" s="18">
        <f>basic_price!T27+tax_layer!T27</f>
        <v>0</v>
      </c>
      <c r="U27" s="12">
        <f>basic_price!U27+tax_layer!U27</f>
        <v>0</v>
      </c>
      <c r="V27" s="12">
        <f>basic_price!V27+tax_layer!V27</f>
        <v>0</v>
      </c>
      <c r="W27" s="12">
        <f>basic_price!W27+tax_layer!W27</f>
        <v>0</v>
      </c>
      <c r="X27" s="12">
        <f>basic_price!X27+tax_layer!X27</f>
        <v>0</v>
      </c>
      <c r="Y27" s="12">
        <f>basic_price!Y27+tax_layer!Y27</f>
        <v>0</v>
      </c>
      <c r="Z27" s="12">
        <f>basic_price!Z27+tax_layer!Z27</f>
        <v>0</v>
      </c>
      <c r="AA27" s="12">
        <f>basic_price!AA27+tax_layer!AA27</f>
        <v>0</v>
      </c>
      <c r="AB27" s="12">
        <f>basic_price!AB27+tax_layer!AB27</f>
        <v>0</v>
      </c>
      <c r="AC27" s="12">
        <f>basic_price!AC27+tax_layer!AC27</f>
        <v>0</v>
      </c>
      <c r="AD27" s="12">
        <f>basic_price!AD27+tax_layer!AD27</f>
        <v>0</v>
      </c>
      <c r="AE27" s="12">
        <f>basic_price!AE27+tax_layer!AE27</f>
        <v>0</v>
      </c>
      <c r="AF27" s="12">
        <f>basic_price!AF27+tax_layer!AF27</f>
        <v>0</v>
      </c>
      <c r="AG27" s="12">
        <f>basic_price!AG27+tax_layer!AG27</f>
        <v>0</v>
      </c>
      <c r="AH27" s="12">
        <f>basic_price!AH27+tax_layer!AH27</f>
        <v>0</v>
      </c>
      <c r="AI27" s="12">
        <f>basic_price!AI27+tax_layer!AI27</f>
        <v>0</v>
      </c>
      <c r="AL27" s="31"/>
      <c r="AM27" s="31"/>
      <c r="AN27" s="31"/>
    </row>
    <row r="28" spans="1:40" x14ac:dyDescent="0.25">
      <c r="A28" s="40"/>
      <c r="B28" s="3" t="s">
        <v>11</v>
      </c>
      <c r="C28" s="3" t="s">
        <v>22</v>
      </c>
      <c r="D28" s="4" t="s">
        <v>23</v>
      </c>
      <c r="E28" s="23">
        <f>basic_price!E28+tax_layer!E28</f>
        <v>0</v>
      </c>
      <c r="F28" s="18">
        <f>basic_price!F28+tax_layer!F28</f>
        <v>0</v>
      </c>
      <c r="G28" s="18">
        <f>basic_price!G28+tax_layer!G28</f>
        <v>0</v>
      </c>
      <c r="H28" s="18">
        <f>basic_price!H28+tax_layer!H28</f>
        <v>0</v>
      </c>
      <c r="I28" s="18">
        <f>basic_price!I28+tax_layer!I28</f>
        <v>0</v>
      </c>
      <c r="J28" s="18">
        <f>basic_price!J28+tax_layer!J28</f>
        <v>0</v>
      </c>
      <c r="K28" s="18">
        <f>basic_price!K28+tax_layer!K28</f>
        <v>0</v>
      </c>
      <c r="L28" s="18">
        <f>basic_price!L28+tax_layer!L28</f>
        <v>0</v>
      </c>
      <c r="M28" s="9">
        <f>basic_price!M28+tax_layer!M28</f>
        <v>0</v>
      </c>
      <c r="N28" s="12">
        <f>basic_price!N28+tax_layer!N28</f>
        <v>0</v>
      </c>
      <c r="O28" s="12">
        <f>basic_price!O28+tax_layer!O28</f>
        <v>0</v>
      </c>
      <c r="P28" s="12">
        <f>basic_price!P28+tax_layer!P28</f>
        <v>0</v>
      </c>
      <c r="Q28" s="12">
        <f>basic_price!Q28+tax_layer!Q28</f>
        <v>0</v>
      </c>
      <c r="R28" s="12">
        <f>basic_price!R28+tax_layer!R28</f>
        <v>0</v>
      </c>
      <c r="S28" s="12">
        <f>basic_price!S28+tax_layer!S28</f>
        <v>0</v>
      </c>
      <c r="T28" s="12">
        <f>basic_price!T28+tax_layer!T28</f>
        <v>0</v>
      </c>
      <c r="U28" s="12">
        <f>basic_price!U28+tax_layer!U28</f>
        <v>0</v>
      </c>
      <c r="V28" s="12">
        <f>basic_price!V28+tax_layer!V28</f>
        <v>0</v>
      </c>
      <c r="W28" s="12">
        <f>basic_price!W28+tax_layer!W28</f>
        <v>0</v>
      </c>
      <c r="X28" s="12">
        <f>basic_price!X28+tax_layer!X28</f>
        <v>0</v>
      </c>
      <c r="Y28" s="12">
        <f>basic_price!Y28+tax_layer!Y28</f>
        <v>0</v>
      </c>
      <c r="Z28" s="12">
        <f>basic_price!Z28+tax_layer!Z28</f>
        <v>0</v>
      </c>
      <c r="AA28" s="12">
        <f>basic_price!AA28+tax_layer!AA28</f>
        <v>0</v>
      </c>
      <c r="AB28" s="12">
        <f>basic_price!AB28+tax_layer!AB28</f>
        <v>0</v>
      </c>
      <c r="AC28" s="12">
        <f>basic_price!AC28+tax_layer!AC28</f>
        <v>0</v>
      </c>
      <c r="AD28" s="12">
        <f>basic_price!AD28+tax_layer!AD28</f>
        <v>0</v>
      </c>
      <c r="AE28" s="12">
        <f>basic_price!AE28+tax_layer!AE28</f>
        <v>0</v>
      </c>
      <c r="AF28" s="12">
        <f>basic_price!AF28+tax_layer!AF28</f>
        <v>0</v>
      </c>
      <c r="AG28" s="12">
        <f>basic_price!AG28+tax_layer!AG28</f>
        <v>0</v>
      </c>
      <c r="AH28" s="12">
        <f>basic_price!AH28+tax_layer!AH28</f>
        <v>0</v>
      </c>
      <c r="AI28" s="12">
        <f>basic_price!AI28+tax_layer!AI28</f>
        <v>0</v>
      </c>
      <c r="AL28" s="31"/>
      <c r="AM28" s="31"/>
      <c r="AN28" s="31"/>
    </row>
    <row r="29" spans="1:40" x14ac:dyDescent="0.25">
      <c r="A29" s="40"/>
      <c r="B29" s="3" t="s">
        <v>11</v>
      </c>
      <c r="C29" s="3" t="s">
        <v>24</v>
      </c>
      <c r="D29" s="4" t="s">
        <v>25</v>
      </c>
      <c r="E29" s="23">
        <f>basic_price!E29+tax_layer!E29</f>
        <v>0</v>
      </c>
      <c r="F29" s="18">
        <f>basic_price!F29+tax_layer!F29</f>
        <v>0</v>
      </c>
      <c r="G29" s="18">
        <f>basic_price!G29+tax_layer!G29</f>
        <v>0</v>
      </c>
      <c r="H29" s="18">
        <f>basic_price!H29+tax_layer!H29</f>
        <v>0</v>
      </c>
      <c r="I29" s="18">
        <f>basic_price!I29+tax_layer!I29</f>
        <v>0</v>
      </c>
      <c r="J29" s="18">
        <f>basic_price!J29+tax_layer!J29</f>
        <v>0</v>
      </c>
      <c r="K29" s="18">
        <f>basic_price!K29+tax_layer!K29</f>
        <v>0</v>
      </c>
      <c r="L29" s="18">
        <f>basic_price!L29+tax_layer!L29</f>
        <v>0</v>
      </c>
      <c r="M29" s="18">
        <f>basic_price!M29+tax_layer!M29</f>
        <v>0</v>
      </c>
      <c r="N29" s="18">
        <f>basic_price!N29+tax_layer!N29</f>
        <v>0</v>
      </c>
      <c r="O29" s="18">
        <f>basic_price!O29+tax_layer!O29</f>
        <v>0</v>
      </c>
      <c r="P29" s="18">
        <f>basic_price!P29+tax_layer!P29</f>
        <v>0</v>
      </c>
      <c r="Q29" s="12">
        <f>basic_price!Q29+tax_layer!Q29</f>
        <v>31109.987250275444</v>
      </c>
      <c r="R29" s="12">
        <f>basic_price!R29+tax_layer!R29</f>
        <v>898321.88750478718</v>
      </c>
      <c r="S29" s="12">
        <f>basic_price!S29+tax_layer!S29</f>
        <v>271453.90956404991</v>
      </c>
      <c r="T29" s="12">
        <f>basic_price!T29+tax_layer!T29</f>
        <v>4359561.9561253022</v>
      </c>
      <c r="U29" s="12">
        <f>basic_price!U29+tax_layer!U29</f>
        <v>0</v>
      </c>
      <c r="V29" s="12">
        <f>basic_price!V29+tax_layer!V29</f>
        <v>0</v>
      </c>
      <c r="W29" s="12">
        <f>basic_price!W29+tax_layer!W29</f>
        <v>0</v>
      </c>
      <c r="X29" s="12">
        <f>basic_price!X29+tax_layer!X29</f>
        <v>0</v>
      </c>
      <c r="Y29" s="12">
        <f>basic_price!Y29+tax_layer!Y29</f>
        <v>0</v>
      </c>
      <c r="Z29" s="12">
        <f>basic_price!Z29+tax_layer!Z29</f>
        <v>0</v>
      </c>
      <c r="AA29" s="12">
        <f>basic_price!AA29+tax_layer!AA29</f>
        <v>0</v>
      </c>
      <c r="AB29" s="12">
        <f>basic_price!AB29+tax_layer!AB29</f>
        <v>0</v>
      </c>
      <c r="AC29" s="12">
        <f>basic_price!AC29+tax_layer!AC29</f>
        <v>0</v>
      </c>
      <c r="AD29" s="12">
        <f>basic_price!AD29+tax_layer!AD29</f>
        <v>0</v>
      </c>
      <c r="AE29" s="12">
        <f>basic_price!AE29+tax_layer!AE29</f>
        <v>0</v>
      </c>
      <c r="AF29" s="12">
        <f>basic_price!AF29+tax_layer!AF29</f>
        <v>0</v>
      </c>
      <c r="AG29" s="12">
        <f>basic_price!AG29+tax_layer!AG29</f>
        <v>0</v>
      </c>
      <c r="AH29" s="12">
        <f>basic_price!AH29+tax_layer!AH29</f>
        <v>0</v>
      </c>
      <c r="AI29" s="12">
        <f>basic_price!AI29+tax_layer!AI29</f>
        <v>0</v>
      </c>
      <c r="AL29" s="31"/>
      <c r="AM29" s="31"/>
      <c r="AN29" s="31"/>
    </row>
    <row r="30" spans="1:40" x14ac:dyDescent="0.25">
      <c r="A30" s="40"/>
      <c r="B30" s="3" t="s">
        <v>11</v>
      </c>
      <c r="C30" s="3" t="s">
        <v>26</v>
      </c>
      <c r="D30" s="4" t="s">
        <v>27</v>
      </c>
      <c r="E30" s="23">
        <f>basic_price!E30+tax_layer!E30</f>
        <v>0</v>
      </c>
      <c r="F30" s="18">
        <f>basic_price!F30+tax_layer!F30</f>
        <v>0</v>
      </c>
      <c r="G30" s="18">
        <f>basic_price!G30+tax_layer!G30</f>
        <v>0</v>
      </c>
      <c r="H30" s="18">
        <f>basic_price!H30+tax_layer!H30</f>
        <v>0</v>
      </c>
      <c r="I30" s="18">
        <f>basic_price!I30+tax_layer!I30</f>
        <v>0</v>
      </c>
      <c r="J30" s="18">
        <f>basic_price!J30+tax_layer!J30</f>
        <v>0</v>
      </c>
      <c r="K30" s="18">
        <f>basic_price!K30+tax_layer!K30</f>
        <v>0</v>
      </c>
      <c r="L30" s="18">
        <f>basic_price!L30+tax_layer!L30</f>
        <v>0</v>
      </c>
      <c r="M30" s="18">
        <f>basic_price!M30+tax_layer!M30</f>
        <v>0</v>
      </c>
      <c r="N30" s="18">
        <f>basic_price!N30+tax_layer!N30</f>
        <v>0</v>
      </c>
      <c r="O30" s="18">
        <f>basic_price!O30+tax_layer!O30</f>
        <v>0</v>
      </c>
      <c r="P30" s="18">
        <f>basic_price!P30+tax_layer!P30</f>
        <v>0</v>
      </c>
      <c r="Q30" s="12">
        <f>basic_price!Q30+tax_layer!Q30</f>
        <v>-11549.959939503386</v>
      </c>
      <c r="R30" s="12">
        <f>basic_price!R30+tax_layer!R30</f>
        <v>-40925.319232695016</v>
      </c>
      <c r="S30" s="12">
        <f>basic_price!S30+tax_layer!S30</f>
        <v>-20479.634687589296</v>
      </c>
      <c r="T30" s="12">
        <f>basic_price!T30+tax_layer!T30</f>
        <v>280566.30931958527</v>
      </c>
      <c r="U30" s="12">
        <f>basic_price!U30+tax_layer!U30</f>
        <v>0</v>
      </c>
      <c r="V30" s="12">
        <f>basic_price!V30+tax_layer!V30</f>
        <v>0</v>
      </c>
      <c r="W30" s="12">
        <f>basic_price!W30+tax_layer!W30</f>
        <v>0</v>
      </c>
      <c r="X30" s="12">
        <f>basic_price!X30+tax_layer!X30</f>
        <v>0</v>
      </c>
      <c r="Y30" s="12">
        <f>basic_price!Y30+tax_layer!Y30</f>
        <v>0</v>
      </c>
      <c r="Z30" s="12">
        <f>basic_price!Z30+tax_layer!Z30</f>
        <v>0</v>
      </c>
      <c r="AA30" s="12">
        <f>basic_price!AA30+tax_layer!AA30</f>
        <v>0</v>
      </c>
      <c r="AB30" s="12">
        <f>basic_price!AB30+tax_layer!AB30</f>
        <v>0</v>
      </c>
      <c r="AC30" s="12">
        <f>basic_price!AC30+tax_layer!AC30</f>
        <v>0</v>
      </c>
      <c r="AD30" s="12">
        <f>basic_price!AD30+tax_layer!AD30</f>
        <v>0</v>
      </c>
      <c r="AE30" s="12">
        <f>basic_price!AE30+tax_layer!AE30</f>
        <v>0</v>
      </c>
      <c r="AF30" s="12">
        <f>basic_price!AF30+tax_layer!AF30</f>
        <v>0</v>
      </c>
      <c r="AG30" s="12">
        <f>basic_price!AG30+tax_layer!AG30</f>
        <v>0</v>
      </c>
      <c r="AH30" s="12">
        <f>basic_price!AH30+tax_layer!AH30</f>
        <v>0</v>
      </c>
      <c r="AI30" s="12">
        <f>basic_price!AI30+tax_layer!AI30</f>
        <v>0</v>
      </c>
      <c r="AL30" s="31"/>
      <c r="AM30" s="31"/>
      <c r="AN30" s="31"/>
    </row>
    <row r="31" spans="1:40" x14ac:dyDescent="0.25">
      <c r="A31" s="42"/>
      <c r="B31" s="3" t="s">
        <v>11</v>
      </c>
      <c r="C31" s="3" t="s">
        <v>28</v>
      </c>
      <c r="D31" s="4" t="s">
        <v>29</v>
      </c>
      <c r="E31" s="23">
        <f>basic_price!E31+tax_layer!E31</f>
        <v>0</v>
      </c>
      <c r="F31" s="18">
        <f>basic_price!F31+tax_layer!F31</f>
        <v>0</v>
      </c>
      <c r="G31" s="18">
        <f>basic_price!G31+tax_layer!G31</f>
        <v>0</v>
      </c>
      <c r="H31" s="18">
        <f>basic_price!H31+tax_layer!H31</f>
        <v>0</v>
      </c>
      <c r="I31" s="18">
        <f>basic_price!I31+tax_layer!I31</f>
        <v>0</v>
      </c>
      <c r="J31" s="18">
        <f>basic_price!J31+tax_layer!J31</f>
        <v>0</v>
      </c>
      <c r="K31" s="18">
        <f>basic_price!K31+tax_layer!K31</f>
        <v>0</v>
      </c>
      <c r="L31" s="18">
        <f>basic_price!L31+tax_layer!L31</f>
        <v>0</v>
      </c>
      <c r="M31" s="18">
        <f>basic_price!M31+tax_layer!M31</f>
        <v>0</v>
      </c>
      <c r="N31" s="18">
        <f>basic_price!N31+tax_layer!N31</f>
        <v>0</v>
      </c>
      <c r="O31" s="18">
        <f>basic_price!O31+tax_layer!O31</f>
        <v>0</v>
      </c>
      <c r="P31" s="18">
        <f>basic_price!P31+tax_layer!P31</f>
        <v>0</v>
      </c>
      <c r="Q31" s="12">
        <f>basic_price!Q31+tax_layer!Q31</f>
        <v>92545.603780070684</v>
      </c>
      <c r="R31" s="12">
        <f>basic_price!R31+tax_layer!R31</f>
        <v>1062327.7036943426</v>
      </c>
      <c r="S31" s="12">
        <f>basic_price!S31+tax_layer!S31</f>
        <v>285441.84035155841</v>
      </c>
      <c r="T31" s="12">
        <f>basic_price!T31+tax_layer!T31</f>
        <v>3548107.4336284427</v>
      </c>
      <c r="U31" s="12">
        <f>basic_price!U31+tax_layer!U31</f>
        <v>0</v>
      </c>
      <c r="V31" s="12">
        <f>basic_price!V31+tax_layer!V31</f>
        <v>0</v>
      </c>
      <c r="W31" s="12">
        <f>basic_price!W31+tax_layer!W31</f>
        <v>0</v>
      </c>
      <c r="X31" s="12">
        <f>basic_price!X31+tax_layer!X31</f>
        <v>0</v>
      </c>
      <c r="Y31" s="12">
        <f>basic_price!Y31+tax_layer!Y31</f>
        <v>0</v>
      </c>
      <c r="Z31" s="12">
        <f>basic_price!Z31+tax_layer!Z31</f>
        <v>0</v>
      </c>
      <c r="AA31" s="12">
        <f>basic_price!AA31+tax_layer!AA31</f>
        <v>0</v>
      </c>
      <c r="AB31" s="12">
        <f>basic_price!AB31+tax_layer!AB31</f>
        <v>0</v>
      </c>
      <c r="AC31" s="12">
        <f>basic_price!AC31+tax_layer!AC31</f>
        <v>0</v>
      </c>
      <c r="AD31" s="12">
        <f>basic_price!AD31+tax_layer!AD31</f>
        <v>0</v>
      </c>
      <c r="AE31" s="12">
        <f>basic_price!AE31+tax_layer!AE31</f>
        <v>0</v>
      </c>
      <c r="AF31" s="12">
        <f>basic_price!AF31+tax_layer!AF31</f>
        <v>0</v>
      </c>
      <c r="AG31" s="12">
        <f>basic_price!AG31+tax_layer!AG31</f>
        <v>0</v>
      </c>
      <c r="AH31" s="12">
        <f>basic_price!AH31+tax_layer!AH31</f>
        <v>0</v>
      </c>
      <c r="AI31" s="12">
        <f>basic_price!AI31+tax_layer!AI31</f>
        <v>0</v>
      </c>
      <c r="AL31" s="31"/>
      <c r="AM31" s="31"/>
      <c r="AN31" s="31"/>
    </row>
    <row r="32" spans="1:40" x14ac:dyDescent="0.25">
      <c r="A32" s="43" t="s">
        <v>39</v>
      </c>
      <c r="B32" s="3" t="s">
        <v>2</v>
      </c>
      <c r="C32" s="3" t="s">
        <v>43</v>
      </c>
      <c r="D32" s="4" t="s">
        <v>45</v>
      </c>
      <c r="E32" s="23">
        <f>basic_price!E32+tax_layer!E32</f>
        <v>0</v>
      </c>
      <c r="F32" s="18">
        <f>basic_price!F32+tax_layer!F32</f>
        <v>0</v>
      </c>
      <c r="G32" s="18">
        <f>basic_price!G32+tax_layer!G32</f>
        <v>0</v>
      </c>
      <c r="H32" s="18">
        <f>basic_price!H32+tax_layer!H32</f>
        <v>0</v>
      </c>
      <c r="I32" s="18">
        <f>basic_price!I32+tax_layer!I32</f>
        <v>0</v>
      </c>
      <c r="J32" s="18">
        <f>basic_price!J32+tax_layer!J32</f>
        <v>0</v>
      </c>
      <c r="K32" s="18">
        <f>basic_price!K32+tax_layer!K32</f>
        <v>0</v>
      </c>
      <c r="L32" s="18">
        <f>basic_price!L32+tax_layer!L32</f>
        <v>0</v>
      </c>
      <c r="M32" s="18">
        <f>basic_price!M32+tax_layer!M32</f>
        <v>0</v>
      </c>
      <c r="N32" s="18">
        <f>basic_price!N32+tax_layer!N32</f>
        <v>0</v>
      </c>
      <c r="O32" s="18">
        <f>basic_price!O32+tax_layer!O32</f>
        <v>0</v>
      </c>
      <c r="P32" s="18">
        <f>basic_price!P32+tax_layer!P32</f>
        <v>0</v>
      </c>
      <c r="Q32" s="18">
        <f>basic_price!Q32+tax_layer!Q32</f>
        <v>0</v>
      </c>
      <c r="R32" s="18">
        <f>basic_price!R32+tax_layer!R32</f>
        <v>0</v>
      </c>
      <c r="S32" s="18">
        <f>basic_price!S32+tax_layer!S32</f>
        <v>0</v>
      </c>
      <c r="T32" s="18">
        <f>basic_price!T32+tax_layer!T32</f>
        <v>0</v>
      </c>
      <c r="U32" s="12">
        <f>basic_price!U32+tax_layer!U32</f>
        <v>0</v>
      </c>
      <c r="V32" s="12">
        <f>basic_price!V32+tax_layer!V32</f>
        <v>5967650.1000000015</v>
      </c>
      <c r="W32" s="12">
        <f>basic_price!W32+tax_layer!W32</f>
        <v>0</v>
      </c>
      <c r="X32" s="12">
        <f>basic_price!X32+tax_layer!X32</f>
        <v>5273139.3283706326</v>
      </c>
      <c r="Y32" s="12">
        <f>basic_price!Y32+tax_layer!Y32</f>
        <v>0</v>
      </c>
      <c r="Z32" s="12">
        <f>basic_price!Z32+tax_layer!Z32</f>
        <v>0</v>
      </c>
      <c r="AA32" s="12">
        <f>basic_price!AA32+tax_layer!AA32</f>
        <v>0</v>
      </c>
      <c r="AB32" s="12">
        <f>basic_price!AB32+tax_layer!AB32</f>
        <v>0</v>
      </c>
      <c r="AC32" s="12">
        <f>basic_price!AC32+tax_layer!AC32</f>
        <v>0</v>
      </c>
      <c r="AD32" s="12">
        <f>basic_price!AD32+tax_layer!AD32</f>
        <v>396715.17018065182</v>
      </c>
      <c r="AE32" s="12">
        <f>basic_price!AE32+tax_layer!AE32</f>
        <v>0</v>
      </c>
      <c r="AF32" s="12">
        <f>basic_price!AF32+tax_layer!AF32</f>
        <v>100000</v>
      </c>
      <c r="AG32" s="12">
        <f>basic_price!AG32+tax_layer!AG32</f>
        <v>0</v>
      </c>
      <c r="AH32" s="12">
        <f>basic_price!AH32+tax_layer!AH32</f>
        <v>0</v>
      </c>
      <c r="AI32" s="12">
        <f>basic_price!AI32+tax_layer!AI32</f>
        <v>0</v>
      </c>
      <c r="AL32" s="31"/>
      <c r="AM32" s="31"/>
      <c r="AN32" s="31"/>
    </row>
    <row r="33" spans="1:40" x14ac:dyDescent="0.25">
      <c r="A33" s="44"/>
      <c r="B33" s="3" t="s">
        <v>2</v>
      </c>
      <c r="C33" s="3" t="s">
        <v>44</v>
      </c>
      <c r="D33" s="4" t="s">
        <v>46</v>
      </c>
      <c r="E33" s="23">
        <f>basic_price!E33+tax_layer!E33</f>
        <v>0</v>
      </c>
      <c r="F33" s="18">
        <f>basic_price!F33+tax_layer!F33</f>
        <v>0</v>
      </c>
      <c r="G33" s="18">
        <f>basic_price!G33+tax_layer!G33</f>
        <v>0</v>
      </c>
      <c r="H33" s="18">
        <f>basic_price!H33+tax_layer!H33</f>
        <v>0</v>
      </c>
      <c r="I33" s="18">
        <f>basic_price!I33+tax_layer!I33</f>
        <v>0</v>
      </c>
      <c r="J33" s="18">
        <f>basic_price!J33+tax_layer!J33</f>
        <v>0</v>
      </c>
      <c r="K33" s="18">
        <f>basic_price!K33+tax_layer!K33</f>
        <v>0</v>
      </c>
      <c r="L33" s="18">
        <f>basic_price!L33+tax_layer!L33</f>
        <v>0</v>
      </c>
      <c r="M33" s="18">
        <f>basic_price!M33+tax_layer!M33</f>
        <v>0</v>
      </c>
      <c r="N33" s="18">
        <f>basic_price!N33+tax_layer!N33</f>
        <v>0</v>
      </c>
      <c r="O33" s="18">
        <f>basic_price!O33+tax_layer!O33</f>
        <v>0</v>
      </c>
      <c r="P33" s="18">
        <f>basic_price!P33+tax_layer!P33</f>
        <v>0</v>
      </c>
      <c r="Q33" s="18">
        <f>basic_price!Q33+tax_layer!Q33</f>
        <v>0</v>
      </c>
      <c r="R33" s="18">
        <f>basic_price!R33+tax_layer!R33</f>
        <v>0</v>
      </c>
      <c r="S33" s="18">
        <f>basic_price!S33+tax_layer!S33</f>
        <v>0</v>
      </c>
      <c r="T33" s="18">
        <f>basic_price!T33+tax_layer!T33</f>
        <v>0</v>
      </c>
      <c r="U33" s="12">
        <f>basic_price!U33+tax_layer!U33</f>
        <v>1370278.2424506797</v>
      </c>
      <c r="V33" s="12">
        <f>basic_price!V33+tax_layer!V33</f>
        <v>0</v>
      </c>
      <c r="W33" s="12">
        <f>basic_price!W33+tax_layer!W33</f>
        <v>168750.6999999978</v>
      </c>
      <c r="X33" s="12">
        <f>basic_price!X33+tax_layer!X33</f>
        <v>0</v>
      </c>
      <c r="Y33" s="12">
        <f>basic_price!Y33+tax_layer!Y33</f>
        <v>0</v>
      </c>
      <c r="Z33" s="12">
        <f>basic_price!Z33+tax_layer!Z33</f>
        <v>0</v>
      </c>
      <c r="AA33" s="12">
        <f>basic_price!AA33+tax_layer!AA33</f>
        <v>0</v>
      </c>
      <c r="AB33" s="12">
        <f>basic_price!AB33+tax_layer!AB33</f>
        <v>0</v>
      </c>
      <c r="AC33" s="12">
        <f>basic_price!AC33+tax_layer!AC33</f>
        <v>1403430.519579133</v>
      </c>
      <c r="AD33" s="12">
        <f>basic_price!AD33+tax_layer!AD33</f>
        <v>0</v>
      </c>
      <c r="AE33" s="12">
        <f>basic_price!AE33+tax_layer!AE33</f>
        <v>0</v>
      </c>
      <c r="AF33" s="12">
        <f>basic_price!AF33+tax_layer!AF33</f>
        <v>0</v>
      </c>
      <c r="AG33" s="12">
        <f>basic_price!AG33+tax_layer!AG33</f>
        <v>0</v>
      </c>
      <c r="AH33" s="12">
        <f>basic_price!AH33+tax_layer!AH33</f>
        <v>0</v>
      </c>
      <c r="AI33" s="12">
        <f>basic_price!AI33+tax_layer!AI33</f>
        <v>0</v>
      </c>
      <c r="AL33" s="31"/>
      <c r="AM33" s="31"/>
      <c r="AN33" s="31"/>
    </row>
    <row r="34" spans="1:40" x14ac:dyDescent="0.25">
      <c r="A34" s="44"/>
      <c r="B34" s="3" t="s">
        <v>2</v>
      </c>
      <c r="C34" s="3" t="s">
        <v>31</v>
      </c>
      <c r="D34" s="4" t="s">
        <v>33</v>
      </c>
      <c r="E34" s="23">
        <f>basic_price!E34+tax_layer!E34</f>
        <v>0</v>
      </c>
      <c r="F34" s="18">
        <f>basic_price!F34+tax_layer!F34</f>
        <v>0</v>
      </c>
      <c r="G34" s="18">
        <f>basic_price!G34+tax_layer!G34</f>
        <v>0</v>
      </c>
      <c r="H34" s="18">
        <f>basic_price!H34+tax_layer!H34</f>
        <v>0</v>
      </c>
      <c r="I34" s="18">
        <f>basic_price!I34+tax_layer!I34</f>
        <v>0</v>
      </c>
      <c r="J34" s="18">
        <f>basic_price!J34+tax_layer!J34</f>
        <v>0</v>
      </c>
      <c r="K34" s="18">
        <f>basic_price!K34+tax_layer!K34</f>
        <v>0</v>
      </c>
      <c r="L34" s="18">
        <f>basic_price!L34+tax_layer!L34</f>
        <v>0</v>
      </c>
      <c r="M34" s="18">
        <f>basic_price!M34+tax_layer!M34</f>
        <v>0</v>
      </c>
      <c r="N34" s="18">
        <f>basic_price!N34+tax_layer!N34</f>
        <v>0</v>
      </c>
      <c r="O34" s="18">
        <f>basic_price!O34+tax_layer!O34</f>
        <v>0</v>
      </c>
      <c r="P34" s="18">
        <f>basic_price!P34+tax_layer!P34</f>
        <v>0</v>
      </c>
      <c r="Q34" s="18">
        <f>basic_price!Q34+tax_layer!Q34</f>
        <v>0</v>
      </c>
      <c r="R34" s="18">
        <f>basic_price!R34+tax_layer!R34</f>
        <v>0</v>
      </c>
      <c r="S34" s="18">
        <f>basic_price!S34+tax_layer!S34</f>
        <v>0</v>
      </c>
      <c r="T34" s="18">
        <f>basic_price!T34+tax_layer!T34</f>
        <v>0</v>
      </c>
      <c r="U34" s="12">
        <f>basic_price!U34+tax_layer!U34</f>
        <v>0</v>
      </c>
      <c r="V34" s="12">
        <f>basic_price!V34+tax_layer!V34</f>
        <v>0</v>
      </c>
      <c r="W34" s="12">
        <f>basic_price!W34+tax_layer!W34</f>
        <v>0</v>
      </c>
      <c r="X34" s="12">
        <f>basic_price!X34+tax_layer!X34</f>
        <v>0</v>
      </c>
      <c r="Y34" s="12">
        <f>basic_price!Y34+tax_layer!Y34</f>
        <v>0</v>
      </c>
      <c r="Z34" s="12">
        <f>basic_price!Z34+tax_layer!Z34</f>
        <v>0</v>
      </c>
      <c r="AA34" s="12">
        <f>basic_price!AA34+tax_layer!AA34</f>
        <v>0</v>
      </c>
      <c r="AB34" s="12">
        <f>basic_price!AB34+tax_layer!AB34</f>
        <v>0</v>
      </c>
      <c r="AC34" s="12">
        <f>basic_price!AC34+tax_layer!AC34</f>
        <v>2576578.9489849228</v>
      </c>
      <c r="AD34" s="12">
        <f>basic_price!AD34+tax_layer!AD34</f>
        <v>0</v>
      </c>
      <c r="AE34" s="12">
        <f>basic_price!AE34+tax_layer!AE34</f>
        <v>0</v>
      </c>
      <c r="AF34" s="12">
        <f>basic_price!AF34+tax_layer!AF34</f>
        <v>0</v>
      </c>
      <c r="AG34" s="12">
        <f>basic_price!AG34+tax_layer!AG34</f>
        <v>0</v>
      </c>
      <c r="AH34" s="12">
        <f>basic_price!AH34+tax_layer!AH34</f>
        <v>0</v>
      </c>
      <c r="AI34" s="12">
        <f>basic_price!AI34+tax_layer!AI34</f>
        <v>0</v>
      </c>
      <c r="AL34" s="31"/>
      <c r="AM34" s="31"/>
      <c r="AN34" s="31"/>
    </row>
    <row r="35" spans="1:40" x14ac:dyDescent="0.25">
      <c r="A35" s="44"/>
      <c r="B35" s="3" t="s">
        <v>11</v>
      </c>
      <c r="C35" s="3" t="s">
        <v>43</v>
      </c>
      <c r="D35" s="4" t="s">
        <v>45</v>
      </c>
      <c r="E35" s="23">
        <f>basic_price!E35+tax_layer!E35</f>
        <v>0</v>
      </c>
      <c r="F35" s="18">
        <f>basic_price!F35+tax_layer!F35</f>
        <v>0</v>
      </c>
      <c r="G35" s="18">
        <f>basic_price!G35+tax_layer!G35</f>
        <v>0</v>
      </c>
      <c r="H35" s="18">
        <f>basic_price!H35+tax_layer!H35</f>
        <v>0</v>
      </c>
      <c r="I35" s="18">
        <f>basic_price!I35+tax_layer!I35</f>
        <v>0</v>
      </c>
      <c r="J35" s="18">
        <f>basic_price!J35+tax_layer!J35</f>
        <v>0</v>
      </c>
      <c r="K35" s="18">
        <f>basic_price!K35+tax_layer!K35</f>
        <v>0</v>
      </c>
      <c r="L35" s="18">
        <f>basic_price!L35+tax_layer!L35</f>
        <v>0</v>
      </c>
      <c r="M35" s="18">
        <f>basic_price!M35+tax_layer!M35</f>
        <v>0</v>
      </c>
      <c r="N35" s="18">
        <f>basic_price!N35+tax_layer!N35</f>
        <v>0</v>
      </c>
      <c r="O35" s="18">
        <f>basic_price!O35+tax_layer!O35</f>
        <v>0</v>
      </c>
      <c r="P35" s="18">
        <f>basic_price!P35+tax_layer!P35</f>
        <v>0</v>
      </c>
      <c r="Q35" s="18">
        <f>basic_price!Q35+tax_layer!Q35</f>
        <v>0</v>
      </c>
      <c r="R35" s="18">
        <f>basic_price!R35+tax_layer!R35</f>
        <v>0</v>
      </c>
      <c r="S35" s="18">
        <f>basic_price!S35+tax_layer!S35</f>
        <v>0</v>
      </c>
      <c r="T35" s="18">
        <f>basic_price!T35+tax_layer!T35</f>
        <v>0</v>
      </c>
      <c r="U35" s="12">
        <f>basic_price!U35+tax_layer!U35</f>
        <v>0</v>
      </c>
      <c r="V35" s="12">
        <f>basic_price!V35+tax_layer!V35</f>
        <v>0</v>
      </c>
      <c r="W35" s="12">
        <f>basic_price!W35+tax_layer!W35</f>
        <v>0</v>
      </c>
      <c r="X35" s="12">
        <f>basic_price!X35+tax_layer!X35</f>
        <v>0</v>
      </c>
      <c r="Y35" s="12">
        <f>basic_price!Y35+tax_layer!Y35</f>
        <v>0</v>
      </c>
      <c r="Z35" s="12">
        <f>basic_price!Z35+tax_layer!Z35</f>
        <v>5560447.7404444143</v>
      </c>
      <c r="AA35" s="12">
        <f>basic_price!AA35+tax_layer!AA35</f>
        <v>0</v>
      </c>
      <c r="AB35" s="12">
        <f>basic_price!AB35+tax_layer!AB35</f>
        <v>4988422.5814544149</v>
      </c>
      <c r="AC35" s="12">
        <f>basic_price!AC35+tax_layer!AC35</f>
        <v>0</v>
      </c>
      <c r="AD35" s="12">
        <f>basic_price!AD35+tax_layer!AD35</f>
        <v>0</v>
      </c>
      <c r="AE35" s="12">
        <f>basic_price!AE35+tax_layer!AE35</f>
        <v>0</v>
      </c>
      <c r="AF35" s="12">
        <f>basic_price!AF35+tax_layer!AF35</f>
        <v>0</v>
      </c>
      <c r="AG35" s="12">
        <f>basic_price!AG35+tax_layer!AG35</f>
        <v>316171.98370718816</v>
      </c>
      <c r="AH35" s="12">
        <f>basic_price!AH35+tax_layer!AH35</f>
        <v>0</v>
      </c>
      <c r="AI35" s="12">
        <f>basic_price!AI35+tax_layer!AI35</f>
        <v>0</v>
      </c>
      <c r="AL35" s="31"/>
      <c r="AM35" s="31"/>
      <c r="AN35" s="31"/>
    </row>
    <row r="36" spans="1:40" x14ac:dyDescent="0.25">
      <c r="A36" s="44"/>
      <c r="B36" s="3" t="s">
        <v>11</v>
      </c>
      <c r="C36" s="3" t="s">
        <v>44</v>
      </c>
      <c r="D36" s="4" t="s">
        <v>46</v>
      </c>
      <c r="E36" s="23">
        <f>basic_price!E36+tax_layer!E36</f>
        <v>0</v>
      </c>
      <c r="F36" s="18">
        <f>basic_price!F36+tax_layer!F36</f>
        <v>0</v>
      </c>
      <c r="G36" s="18">
        <f>basic_price!G36+tax_layer!G36</f>
        <v>0</v>
      </c>
      <c r="H36" s="18">
        <f>basic_price!H36+tax_layer!H36</f>
        <v>0</v>
      </c>
      <c r="I36" s="18">
        <f>basic_price!I36+tax_layer!I36</f>
        <v>0</v>
      </c>
      <c r="J36" s="18">
        <f>basic_price!J36+tax_layer!J36</f>
        <v>0</v>
      </c>
      <c r="K36" s="18">
        <f>basic_price!K36+tax_layer!K36</f>
        <v>0</v>
      </c>
      <c r="L36" s="18">
        <f>basic_price!L36+tax_layer!L36</f>
        <v>0</v>
      </c>
      <c r="M36" s="18">
        <f>basic_price!M36+tax_layer!M36</f>
        <v>0</v>
      </c>
      <c r="N36" s="18">
        <f>basic_price!N36+tax_layer!N36</f>
        <v>0</v>
      </c>
      <c r="O36" s="18">
        <f>basic_price!O36+tax_layer!O36</f>
        <v>0</v>
      </c>
      <c r="P36" s="18">
        <f>basic_price!P36+tax_layer!P36</f>
        <v>0</v>
      </c>
      <c r="Q36" s="18">
        <f>basic_price!Q36+tax_layer!Q36</f>
        <v>0</v>
      </c>
      <c r="R36" s="18">
        <f>basic_price!R36+tax_layer!R36</f>
        <v>0</v>
      </c>
      <c r="S36" s="18">
        <f>basic_price!S36+tax_layer!S36</f>
        <v>0</v>
      </c>
      <c r="T36" s="18">
        <f>basic_price!T36+tax_layer!T36</f>
        <v>0</v>
      </c>
      <c r="U36" s="12">
        <f>basic_price!U36+tax_layer!U36</f>
        <v>0</v>
      </c>
      <c r="V36" s="12">
        <f>basic_price!V36+tax_layer!V36</f>
        <v>0</v>
      </c>
      <c r="W36" s="12">
        <f>basic_price!W36+tax_layer!W36</f>
        <v>0</v>
      </c>
      <c r="X36" s="12">
        <f>basic_price!X36+tax_layer!X36</f>
        <v>0</v>
      </c>
      <c r="Y36" s="12">
        <f>basic_price!Y36+tax_layer!Y36</f>
        <v>0</v>
      </c>
      <c r="Z36" s="12">
        <f>basic_price!Z36+tax_layer!Z36</f>
        <v>0</v>
      </c>
      <c r="AA36" s="12">
        <f>basic_price!AA36+tax_layer!AA36</f>
        <v>207611.39545979758</v>
      </c>
      <c r="AB36" s="12">
        <f>basic_price!AB36+tax_layer!AB36</f>
        <v>0</v>
      </c>
      <c r="AC36" s="12">
        <f>basic_price!AC36+tax_layer!AC36</f>
        <v>0</v>
      </c>
      <c r="AD36" s="12">
        <f>basic_price!AD36+tax_layer!AD36</f>
        <v>0</v>
      </c>
      <c r="AE36" s="12">
        <f>basic_price!AE36+tax_layer!AE36</f>
        <v>0</v>
      </c>
      <c r="AF36" s="12">
        <f>basic_price!AF36+tax_layer!AF36</f>
        <v>1840871.1526996386</v>
      </c>
      <c r="AG36" s="12">
        <f>basic_price!AG36+tax_layer!AG36</f>
        <v>0</v>
      </c>
      <c r="AH36" s="12">
        <f>basic_price!AH36+tax_layer!AH36</f>
        <v>0</v>
      </c>
      <c r="AI36" s="12">
        <f>basic_price!AI36+tax_layer!AI36</f>
        <v>0</v>
      </c>
      <c r="AL36" s="31"/>
      <c r="AM36" s="31"/>
      <c r="AN36" s="31"/>
    </row>
    <row r="37" spans="1:40" x14ac:dyDescent="0.25">
      <c r="A37" s="44"/>
      <c r="B37" s="3" t="s">
        <v>11</v>
      </c>
      <c r="C37" s="3" t="s">
        <v>31</v>
      </c>
      <c r="D37" s="4" t="s">
        <v>33</v>
      </c>
      <c r="E37" s="23">
        <f>basic_price!E37+tax_layer!E37</f>
        <v>0</v>
      </c>
      <c r="F37" s="18">
        <f>basic_price!F37+tax_layer!F37</f>
        <v>0</v>
      </c>
      <c r="G37" s="18">
        <f>basic_price!G37+tax_layer!G37</f>
        <v>0</v>
      </c>
      <c r="H37" s="18">
        <f>basic_price!H37+tax_layer!H37</f>
        <v>0</v>
      </c>
      <c r="I37" s="18">
        <f>basic_price!I37+tax_layer!I37</f>
        <v>0</v>
      </c>
      <c r="J37" s="18">
        <f>basic_price!J37+tax_layer!J37</f>
        <v>0</v>
      </c>
      <c r="K37" s="18">
        <f>basic_price!K37+tax_layer!K37</f>
        <v>0</v>
      </c>
      <c r="L37" s="18">
        <f>basic_price!L37+tax_layer!L37</f>
        <v>0</v>
      </c>
      <c r="M37" s="18">
        <f>basic_price!M37+tax_layer!M37</f>
        <v>0</v>
      </c>
      <c r="N37" s="18">
        <f>basic_price!N37+tax_layer!N37</f>
        <v>0</v>
      </c>
      <c r="O37" s="18">
        <f>basic_price!O37+tax_layer!O37</f>
        <v>0</v>
      </c>
      <c r="P37" s="18">
        <f>basic_price!P37+tax_layer!P37</f>
        <v>0</v>
      </c>
      <c r="Q37" s="18">
        <f>basic_price!Q37+tax_layer!Q37</f>
        <v>0</v>
      </c>
      <c r="R37" s="18">
        <f>basic_price!R37+tax_layer!R37</f>
        <v>0</v>
      </c>
      <c r="S37" s="18">
        <f>basic_price!S37+tax_layer!S37</f>
        <v>0</v>
      </c>
      <c r="T37" s="18">
        <f>basic_price!T37+tax_layer!T37</f>
        <v>0</v>
      </c>
      <c r="U37" s="12">
        <f>basic_price!U37+tax_layer!U37</f>
        <v>0</v>
      </c>
      <c r="V37" s="12">
        <f>basic_price!V37+tax_layer!V37</f>
        <v>0</v>
      </c>
      <c r="W37" s="12">
        <f>basic_price!W37+tax_layer!W37</f>
        <v>0</v>
      </c>
      <c r="X37" s="12">
        <f>basic_price!X37+tax_layer!X37</f>
        <v>0</v>
      </c>
      <c r="Y37" s="12">
        <f>basic_price!Y37+tax_layer!Y37</f>
        <v>0</v>
      </c>
      <c r="Z37" s="12">
        <f>basic_price!Z37+tax_layer!Z37</f>
        <v>0</v>
      </c>
      <c r="AA37" s="12">
        <f>basic_price!AA37+tax_layer!AA37</f>
        <v>0</v>
      </c>
      <c r="AB37" s="12">
        <f>basic_price!AB37+tax_layer!AB37</f>
        <v>0</v>
      </c>
      <c r="AC37" s="12">
        <f>basic_price!AC37+tax_layer!AC37</f>
        <v>0</v>
      </c>
      <c r="AD37" s="12">
        <f>basic_price!AD37+tax_layer!AD37</f>
        <v>0</v>
      </c>
      <c r="AE37" s="12">
        <f>basic_price!AE37+tax_layer!AE37</f>
        <v>0</v>
      </c>
      <c r="AF37" s="12">
        <f>basic_price!AF37+tax_layer!AF37</f>
        <v>1624019.4891072803</v>
      </c>
      <c r="AG37" s="12">
        <f>basic_price!AG37+tax_layer!AG37</f>
        <v>137537.26250000019</v>
      </c>
      <c r="AH37" s="12">
        <f>basic_price!AH37+tax_layer!AH37</f>
        <v>0</v>
      </c>
      <c r="AI37" s="12">
        <f>basic_price!AI37+tax_layer!AI37</f>
        <v>0</v>
      </c>
      <c r="AL37" s="31"/>
      <c r="AM37" s="31"/>
      <c r="AN37" s="31"/>
    </row>
    <row r="38" spans="1:40" x14ac:dyDescent="0.25">
      <c r="A38" s="45"/>
      <c r="B38" s="3" t="s">
        <v>30</v>
      </c>
      <c r="C38" s="3" t="s">
        <v>20</v>
      </c>
      <c r="D38" s="4" t="s">
        <v>21</v>
      </c>
      <c r="E38" s="23">
        <f>basic_price!E38+tax_layer!E38</f>
        <v>0</v>
      </c>
      <c r="F38" s="18">
        <f>basic_price!F38+tax_layer!F38</f>
        <v>0</v>
      </c>
      <c r="G38" s="18">
        <f>basic_price!G38+tax_layer!G38</f>
        <v>0</v>
      </c>
      <c r="H38" s="18">
        <f>basic_price!H38+tax_layer!H38</f>
        <v>0</v>
      </c>
      <c r="I38" s="18">
        <f>basic_price!I38+tax_layer!I38</f>
        <v>0</v>
      </c>
      <c r="J38" s="18">
        <f>basic_price!J38+tax_layer!J38</f>
        <v>0</v>
      </c>
      <c r="K38" s="18">
        <f>basic_price!K38+tax_layer!K38</f>
        <v>0</v>
      </c>
      <c r="L38" s="18">
        <f>basic_price!L38+tax_layer!L38</f>
        <v>0</v>
      </c>
      <c r="M38" s="9">
        <f>basic_price!M38+tax_layer!M38</f>
        <v>0</v>
      </c>
      <c r="N38" s="9">
        <f>basic_price!N38+tax_layer!N38</f>
        <v>0</v>
      </c>
      <c r="O38" s="9">
        <f>basic_price!O38+tax_layer!O38</f>
        <v>0</v>
      </c>
      <c r="P38" s="9">
        <f>basic_price!P38+tax_layer!P38</f>
        <v>0</v>
      </c>
      <c r="Q38" s="9">
        <f>basic_price!Q38+tax_layer!Q38</f>
        <v>0</v>
      </c>
      <c r="R38" s="9">
        <f>basic_price!R38+tax_layer!R38</f>
        <v>0</v>
      </c>
      <c r="S38" s="9">
        <f>basic_price!S38+tax_layer!S38</f>
        <v>0</v>
      </c>
      <c r="T38" s="9">
        <f>basic_price!T38+tax_layer!T38</f>
        <v>0</v>
      </c>
      <c r="U38" s="12">
        <f>basic_price!U38+tax_layer!U38</f>
        <v>0</v>
      </c>
      <c r="V38" s="12">
        <f>basic_price!V38+tax_layer!V38</f>
        <v>0</v>
      </c>
      <c r="W38" s="12">
        <f>basic_price!W38+tax_layer!W38</f>
        <v>0</v>
      </c>
      <c r="X38" s="12">
        <f>basic_price!X38+tax_layer!X38</f>
        <v>0</v>
      </c>
      <c r="Y38" s="12">
        <f>basic_price!Y38+tax_layer!Y38</f>
        <v>0</v>
      </c>
      <c r="Z38" s="12">
        <f>basic_price!Z38+tax_layer!Z38</f>
        <v>0</v>
      </c>
      <c r="AA38" s="12">
        <f>basic_price!AA38+tax_layer!AA38</f>
        <v>0</v>
      </c>
      <c r="AB38" s="12">
        <f>basic_price!AB38+tax_layer!AB38</f>
        <v>0</v>
      </c>
      <c r="AC38" s="12">
        <f>basic_price!AC38+tax_layer!AC38</f>
        <v>0</v>
      </c>
      <c r="AD38" s="12">
        <f>basic_price!AD38+tax_layer!AD38</f>
        <v>0</v>
      </c>
      <c r="AE38" s="12">
        <f>basic_price!AE38+tax_layer!AE38</f>
        <v>0</v>
      </c>
      <c r="AF38" s="12">
        <f>basic_price!AF38+tax_layer!AF38</f>
        <v>0</v>
      </c>
      <c r="AG38" s="12">
        <f>basic_price!AG38+tax_layer!AG38</f>
        <v>0</v>
      </c>
      <c r="AH38" s="12">
        <f>basic_price!AH38+tax_layer!AH38</f>
        <v>0</v>
      </c>
      <c r="AI38" s="12">
        <f>basic_price!AI38+tax_layer!AI38</f>
        <v>0</v>
      </c>
      <c r="AL38" s="31"/>
      <c r="AM38" s="31"/>
      <c r="AN38" s="31"/>
    </row>
    <row r="40" spans="1:40" ht="15.75" customHeight="1" x14ac:dyDescent="0.2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40" x14ac:dyDescent="0.25">
      <c r="D41" s="29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3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basic_price</vt:lpstr>
      <vt:lpstr>tax_layer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2014-09-26T14:57:35Z</dcterms:modified>
</cp:coreProperties>
</file>