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"/>
    </mc:Choice>
  </mc:AlternateContent>
  <xr:revisionPtr revIDLastSave="5" documentId="13_ncr:1_{7C183872-C07A-4FFC-8411-95D01475A716}" xr6:coauthVersionLast="47" xr6:coauthVersionMax="47" xr10:uidLastSave="{A69FBFCE-5847-4477-B880-F4B2AB4EF806}"/>
  <bookViews>
    <workbookView xWindow="22932" yWindow="-108" windowWidth="30936" windowHeight="16896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L4" i="4"/>
  <c r="L3" i="4"/>
  <c r="L2" i="4"/>
  <c r="B9" i="7"/>
  <c r="B8" i="7"/>
  <c r="B7" i="7"/>
  <c r="B6" i="7"/>
  <c r="E5" i="7"/>
  <c r="E4" i="7"/>
  <c r="E3" i="7"/>
  <c r="E2" i="7"/>
  <c r="C2" i="2"/>
  <c r="I2" i="2"/>
  <c r="J2" i="2"/>
  <c r="K2" i="2"/>
  <c r="H2" i="2"/>
  <c r="G2" i="2"/>
  <c r="F2" i="2"/>
  <c r="D2" i="2"/>
  <c r="E2" i="2"/>
</calcChain>
</file>

<file path=xl/sharedStrings.xml><?xml version="1.0" encoding="utf-8"?>
<sst xmlns="http://schemas.openxmlformats.org/spreadsheetml/2006/main" count="59" uniqueCount="42">
  <si>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</si>
  <si>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</si>
  <si>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</si>
  <si>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</si>
  <si>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</si>
  <si>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</si>
  <si>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</si>
  <si>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</si>
  <si>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</si>
  <si>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</si>
  <si>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</si>
  <si>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</si>
  <si>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</si>
  <si>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</si>
  <si>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</si>
  <si>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</si>
  <si>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</si>
  <si>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</si>
  <si>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</si>
  <si>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</si>
  <si>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</si>
  <si>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</si>
  <si>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</si>
  <si>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</si>
  <si>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</si>
  <si>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</si>
  <si>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</si>
  <si>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</si>
  <si>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</si>
  <si>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</si>
  <si>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</si>
  <si>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</si>
  <si>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</si>
  <si>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</si>
  <si>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</si>
  <si>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</si>
  <si>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</si>
  <si>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</si>
  <si>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</si>
  <si>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</si>
  <si>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</si>
  <si>
    <t>Reference stress rate (bar/year)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</si>
</sst>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B3" sqref="B3"/>
    </sheetView>
  </sheetViews>
  <sheetFormatPr defaultRowHeight="14.4" x14ac:dyDescent="0.3"/>
  <cols>
    <col min="2" max="2" width="11.33203125" bestFit="1" customWidth="1"/>
    <col min="3" max="3" width="18.33203125" bestFit="1" customWidth="1"/>
    <col min="4" max="4" width="17.109375" bestFit="1" customWidth="1"/>
  </cols>
  <sheetData>
    <row r="1" spans="1:7" x14ac:dyDescent="0.3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35</v>
      </c>
      <c r="G1" t="s">
        <v>36</v>
      </c>
    </row>
    <row r="2" spans="1:7" x14ac:dyDescent="0.3">
      <c r="A2">
        <v>1</v>
      </c>
      <c r="B2">
        <v>100</v>
      </c>
      <c r="C2">
        <v>7050</v>
      </c>
      <c r="D2" t="s">
        <v>12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workbookViewId="0">
      <selection activeCell="K6" sqref="K6"/>
    </sheetView>
  </sheetViews>
  <sheetFormatPr defaultRowHeight="14.4" x14ac:dyDescent="0.3"/>
  <cols>
    <col min="1" max="1" width="14.33203125" bestFit="1" customWidth="1"/>
    <col min="2" max="2" width="26.33203125" customWidth="1"/>
    <col min="3" max="4" width="21.88671875" customWidth="1"/>
    <col min="5" max="6" width="18.33203125" customWidth="1"/>
    <col min="7" max="7" width="25.5546875" bestFit="1" customWidth="1"/>
    <col min="8" max="8" width="15.44140625" bestFit="1" customWidth="1"/>
    <col min="9" max="9" width="9.88671875" bestFit="1" customWidth="1"/>
    <col min="10" max="10" width="29.6640625" bestFit="1" customWidth="1"/>
    <col min="11" max="11" width="35.88671875" bestFit="1" customWidth="1"/>
    <col min="12" max="12" width="34.44140625" bestFit="1" customWidth="1"/>
    <col min="13" max="13" width="38.44140625" bestFit="1" customWidth="1"/>
  </cols>
  <sheetData>
    <row r="1" spans="1:13" x14ac:dyDescent="0.3">
      <c r="A1" t="s">
        <v>2</v>
      </c>
      <c r="B1" t="s">
        <v>0</v>
      </c>
      <c r="C1" t="s">
        <v>13</v>
      </c>
      <c r="D1" t="s">
        <v>37</v>
      </c>
      <c r="E1" t="s">
        <v>5</v>
      </c>
      <c r="F1" t="s">
        <v>10</v>
      </c>
      <c r="G1" t="s">
        <v>19</v>
      </c>
      <c r="H1" t="s">
        <v>34</v>
      </c>
      <c r="I1" t="s">
        <v>33</v>
      </c>
      <c r="J1" t="s">
        <v>41</v>
      </c>
      <c r="K1" t="s">
        <v>32</v>
      </c>
      <c r="L1" t="s">
        <v>27</v>
      </c>
      <c r="M1" t="s">
        <v>28</v>
      </c>
    </row>
    <row r="2" spans="1:13" x14ac:dyDescent="0.3">
      <c r="A2" t="s">
        <v>6</v>
      </c>
      <c r="B2" t="s">
        <v>40</v>
      </c>
      <c r="C2">
        <v>6000</v>
      </c>
      <c r="D2">
        <v>0.25</v>
      </c>
      <c r="E2">
        <v>3000</v>
      </c>
      <c r="F2">
        <v>50</v>
      </c>
      <c r="H2" s="1">
        <v>1.2E-5</v>
      </c>
      <c r="I2">
        <f>2*365*24*3600</f>
        <v>63072000</v>
      </c>
      <c r="J2">
        <v>9.9999999999999995E-7</v>
      </c>
      <c r="K2">
        <v>2400</v>
      </c>
      <c r="L2" s="1">
        <f>H2*3.8</f>
        <v>4.5599999999999997E-5</v>
      </c>
      <c r="M2">
        <v>2.5000000000000001E-2</v>
      </c>
    </row>
    <row r="3" spans="1:13" x14ac:dyDescent="0.3">
      <c r="A3" t="s">
        <v>14</v>
      </c>
      <c r="B3" t="s">
        <v>38</v>
      </c>
      <c r="C3">
        <v>5000</v>
      </c>
      <c r="D3">
        <v>0.25</v>
      </c>
      <c r="E3">
        <v>2500</v>
      </c>
      <c r="F3">
        <v>120</v>
      </c>
      <c r="H3" s="1">
        <v>1.2E-5</v>
      </c>
      <c r="I3">
        <f t="shared" ref="I3:I4" si="0">2*365*24*3600</f>
        <v>63072000</v>
      </c>
      <c r="J3">
        <v>9.9999999999999995E-7</v>
      </c>
      <c r="K3">
        <v>2400</v>
      </c>
      <c r="L3" s="1">
        <f t="shared" ref="L3:L4" si="1">H3*3.8</f>
        <v>4.5599999999999997E-5</v>
      </c>
      <c r="M3">
        <v>2.5000000000000001E-2</v>
      </c>
    </row>
    <row r="4" spans="1:13" x14ac:dyDescent="0.3">
      <c r="A4" t="s">
        <v>15</v>
      </c>
      <c r="B4" t="s">
        <v>39</v>
      </c>
      <c r="C4">
        <v>6500</v>
      </c>
      <c r="D4">
        <v>0.25</v>
      </c>
      <c r="E4">
        <v>2250</v>
      </c>
      <c r="F4">
        <v>100</v>
      </c>
      <c r="H4" s="1">
        <v>1.2E-5</v>
      </c>
      <c r="I4">
        <f t="shared" si="0"/>
        <v>63072000</v>
      </c>
      <c r="J4">
        <v>9.9999999999999995E-7</v>
      </c>
      <c r="K4">
        <v>2400</v>
      </c>
      <c r="L4" s="1">
        <f t="shared" si="1"/>
        <v>4.5599999999999997E-5</v>
      </c>
      <c r="M4">
        <v>2.5000000000000001E-2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N21" sqref="N21"/>
    </sheetView>
  </sheetViews>
  <sheetFormatPr defaultRowHeight="14.4" x14ac:dyDescent="0.3"/>
  <cols>
    <col min="1" max="1" width="14.33203125" bestFit="1" customWidth="1"/>
    <col min="3" max="3" width="9.44140625" bestFit="1" customWidth="1"/>
  </cols>
  <sheetData>
    <row r="1" spans="1:22" x14ac:dyDescent="0.3">
      <c r="A1" t="s">
        <v>7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3">
      <c r="A2" t="s">
        <v>6</v>
      </c>
      <c r="B2">
        <v>500</v>
      </c>
      <c r="C2">
        <f t="shared" ref="C2:H2" si="0">$B2 + ($L2-$B2)/($L1-$B$1)*(C1-$B$1)</f>
        <v>485</v>
      </c>
      <c r="D2">
        <f t="shared" si="0"/>
        <v>470</v>
      </c>
      <c r="E2">
        <f t="shared" si="0"/>
        <v>455</v>
      </c>
      <c r="F2">
        <f t="shared" si="0"/>
        <v>440</v>
      </c>
      <c r="G2">
        <f t="shared" si="0"/>
        <v>425</v>
      </c>
      <c r="H2">
        <f t="shared" si="0"/>
        <v>410</v>
      </c>
      <c r="I2">
        <f t="shared" ref="I2:J2" si="1">$B2 + ($L2-$B2)/($L1-$B$1)*(I1-$B$1)</f>
        <v>395</v>
      </c>
      <c r="J2">
        <f t="shared" si="1"/>
        <v>380</v>
      </c>
      <c r="K2">
        <f>$B2 + ($L2-$B2)/($L1-$B$1)*(K1-$B$1)</f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3">
      <c r="A3" t="s">
        <v>14</v>
      </c>
      <c r="B3">
        <v>400</v>
      </c>
      <c r="C3">
        <v>400</v>
      </c>
      <c r="D3">
        <v>400</v>
      </c>
      <c r="E3">
        <v>400</v>
      </c>
      <c r="F3">
        <v>390</v>
      </c>
      <c r="G3">
        <v>380</v>
      </c>
      <c r="H3">
        <v>370</v>
      </c>
      <c r="I3">
        <v>360</v>
      </c>
      <c r="J3">
        <v>350</v>
      </c>
      <c r="K3">
        <v>340</v>
      </c>
      <c r="L3">
        <v>330</v>
      </c>
      <c r="M3">
        <v>320</v>
      </c>
      <c r="N3">
        <v>310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3">
      <c r="A4" t="s">
        <v>15</v>
      </c>
      <c r="B4">
        <v>388</v>
      </c>
      <c r="C4">
        <v>388</v>
      </c>
      <c r="D4">
        <v>388</v>
      </c>
      <c r="E4">
        <v>388</v>
      </c>
      <c r="F4">
        <v>388</v>
      </c>
      <c r="G4">
        <v>388</v>
      </c>
      <c r="H4">
        <v>388</v>
      </c>
      <c r="I4">
        <v>378</v>
      </c>
      <c r="J4">
        <v>368</v>
      </c>
      <c r="K4">
        <v>358</v>
      </c>
      <c r="L4">
        <v>348</v>
      </c>
      <c r="M4">
        <v>338</v>
      </c>
      <c r="N4">
        <v>328</v>
      </c>
      <c r="O4">
        <v>318</v>
      </c>
      <c r="P4">
        <v>308</v>
      </c>
      <c r="Q4">
        <v>298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J32" sqref="J32"/>
    </sheetView>
  </sheetViews>
  <sheetFormatPr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 t="s">
        <v>23</v>
      </c>
      <c r="B2">
        <v>215001</v>
      </c>
      <c r="C2">
        <v>567600</v>
      </c>
    </row>
    <row r="3" spans="1:3" x14ac:dyDescent="0.3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A2" sqref="A2:G11"/>
    </sheetView>
  </sheetViews>
  <sheetFormatPr defaultRowHeight="14.4" x14ac:dyDescent="0.3"/>
  <cols>
    <col min="1" max="1" width="14.33203125" bestFit="1" customWidth="1"/>
    <col min="2" max="2" width="10.44140625" bestFit="1" customWidth="1"/>
    <col min="5" max="5" width="16.44140625" bestFit="1" customWidth="1"/>
    <col min="6" max="6" width="15" bestFit="1" customWidth="1"/>
  </cols>
  <sheetData>
    <row r="1" spans="1:7" x14ac:dyDescent="0.3">
      <c r="A1" t="s">
        <v>25</v>
      </c>
      <c r="B1" t="s">
        <v>26</v>
      </c>
      <c r="C1" t="s">
        <v>21</v>
      </c>
      <c r="D1" t="s">
        <v>22</v>
      </c>
      <c r="E1" t="s">
        <v>30</v>
      </c>
      <c r="F1" t="s">
        <v>29</v>
      </c>
      <c r="G1" t="s">
        <v>31</v>
      </c>
    </row>
    <row r="2" spans="1:7" x14ac:dyDescent="0.3">
      <c r="A2" t="s">
        <v>23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3">
      <c r="A3" t="s">
        <v>23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3">
      <c r="A4" t="s">
        <v>23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3">
      <c r="A5" t="s">
        <v>23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3">
      <c r="A6" t="s">
        <v>24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3">
      <c r="A7" t="s">
        <v>24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3">
      <c r="A8" t="s">
        <v>24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3">
      <c r="A9" t="s">
        <v>24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3">
      <c r="A10" t="s">
        <v>24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3">
      <c r="A11" t="s">
        <v>24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4</v>
      </c>
      <c r="B1" t="s">
        <v>17</v>
      </c>
    </row>
    <row r="2" spans="1:2" x14ac:dyDescent="0.3">
      <c r="A2" t="s">
        <v>11</v>
      </c>
      <c r="B2" t="s">
        <v>18</v>
      </c>
    </row>
    <row r="3" spans="1:2" x14ac:dyDescent="0.3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2023-11-14T12:49:19Z</dcterms:modified>
</cp:coreProperties>
</file>