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tno-my.sharepoint.com/personal/bart_davids_tno_nl/Documents/Documents/PySub/Example_scripts/Suite/"/>
    </mc:Choice>
  </mc:AlternateContent>
  <xr:revisionPtr revIDLastSave="16" documentId="13_ncr:1_{15ADE57E-D842-4DEF-B8A9-6BEDAB7A7717}" xr6:coauthVersionLast="47" xr6:coauthVersionMax="47" xr10:uidLastSave="{9260F1DC-6A51-4F9D-9BEE-4AE3312AF1A7}"/>
  <bookViews>
    <workbookView xWindow="-108" yWindow="-108" windowWidth="23256" windowHeight="14016" activeTab="1" xr2:uid="{555B1425-0405-477B-A81F-DC1674E6CB4A}"/>
  </bookViews>
  <sheets>
    <sheet name="Model parameters" sheetId="1" r:id="rId1"/>
    <sheet name="Reservoir parameters" sheetId="4" r:id="rId2"/>
    <sheet name="Pressure development" sheetId="2" r:id="rId3"/>
    <sheet name="Points" sheetId="6" r:id="rId4"/>
    <sheet name="Observations" sheetId="7" r:id="rId5"/>
    <sheet name="Lists" sheetId="5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7" l="1"/>
  <c r="B8" i="7"/>
  <c r="B7" i="7"/>
  <c r="B6" i="7"/>
  <c r="E5" i="7"/>
  <c r="E4" i="7"/>
  <c r="E3" i="7"/>
  <c r="E2" i="7"/>
</calcChain>
</file>

<file path=xl/sharedStrings.xml><?xml version="1.0" encoding="utf-8"?>
<sst xmlns="http://schemas.openxmlformats.org/spreadsheetml/2006/main" count="59" uniqueCount="42">
  <si>
    <t>Shapefile location</t>
  </si>
  <si>
    <t>Cell size (m)</t>
  </si>
  <si>
    <t>Reservoir name</t>
  </si>
  <si>
    <t>Compaction model</t>
  </si>
  <si>
    <t>linear</t>
  </si>
  <si>
    <t>Depth to reservoir (m)</t>
  </si>
  <si>
    <t>Year</t>
  </si>
  <si>
    <t>Version</t>
  </si>
  <si>
    <t>Influence radius (m)</t>
  </si>
  <si>
    <t>Reservoir thickness (m)</t>
  </si>
  <si>
    <t>ratetype</t>
  </si>
  <si>
    <t>time decay</t>
  </si>
  <si>
    <t>Depth to basement (m)</t>
  </si>
  <si>
    <t>Allardsoog</t>
  </si>
  <si>
    <t>Een</t>
  </si>
  <si>
    <t>Subsidence model</t>
  </si>
  <si>
    <t>nucleus of strain</t>
  </si>
  <si>
    <t>knothe</t>
  </si>
  <si>
    <t>Knothe angle (°)</t>
  </si>
  <si>
    <t>Point ID</t>
  </si>
  <si>
    <t>X</t>
  </si>
  <si>
    <t>Y</t>
  </si>
  <si>
    <t>S235</t>
  </si>
  <si>
    <t>S146</t>
  </si>
  <si>
    <t>Observation ID</t>
  </si>
  <si>
    <t>Time</t>
  </si>
  <si>
    <t>Reference compaction coefficient (1/bar)</t>
  </si>
  <si>
    <t>b</t>
  </si>
  <si>
    <t>Lower error (m)</t>
  </si>
  <si>
    <t>Subsidence (m)</t>
  </si>
  <si>
    <t>Upper error (m)</t>
  </si>
  <si>
    <t>Average density above reservoir (kg/m³)</t>
  </si>
  <si>
    <t>Tau (s)</t>
  </si>
  <si>
    <t>Compaction coefficient (1/bar)</t>
  </si>
  <si>
    <t>Start time</t>
  </si>
  <si>
    <t>End time</t>
  </si>
  <si>
    <t>Norg</t>
  </si>
  <si>
    <t>Poisson's ratio (-)</t>
  </si>
  <si>
    <t>../Tutorials/Shapefiles/Allardsoog.shp</t>
  </si>
  <si>
    <t>../Tutorials/Shapefiles/Een.shp</t>
  </si>
  <si>
    <t>../Tutorials/Shapefiles/Norg.shp</t>
  </si>
  <si>
    <t>Reference stress rate (bar/year)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</si>
</sst>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4BB3-B26D-4DD4-818B-00CE2A287B6F}">
  <dimension ref="A1:G2"/>
  <sheetViews>
    <sheetView workbookViewId="0">
      <selection activeCell="I37" sqref="I37"/>
    </sheetView>
  </sheetViews>
  <sheetFormatPr defaultRowHeight="14.4" x14ac:dyDescent="0.3"/>
  <cols>
    <col min="2" max="2" width="11.33203125" bestFit="1" customWidth="1"/>
    <col min="3" max="3" width="18.33203125" bestFit="1" customWidth="1"/>
    <col min="4" max="4" width="17.109375" bestFit="1" customWidth="1"/>
  </cols>
  <sheetData>
    <row r="1" spans="1:7" x14ac:dyDescent="0.3">
      <c r="A1" t="s">
        <v>7</v>
      </c>
      <c r="B1" t="s">
        <v>1</v>
      </c>
      <c r="C1" t="s">
        <v>8</v>
      </c>
      <c r="D1" t="s">
        <v>3</v>
      </c>
      <c r="E1" t="s">
        <v>15</v>
      </c>
      <c r="F1" t="s">
        <v>34</v>
      </c>
      <c r="G1" t="s">
        <v>35</v>
      </c>
    </row>
    <row r="2" spans="1:7" x14ac:dyDescent="0.3">
      <c r="A2">
        <v>1</v>
      </c>
      <c r="B2">
        <v>50</v>
      </c>
      <c r="C2">
        <v>7050</v>
      </c>
      <c r="D2" t="s">
        <v>4</v>
      </c>
      <c r="E2" t="s">
        <v>16</v>
      </c>
      <c r="F2">
        <v>1990</v>
      </c>
      <c r="G2">
        <v>2010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0D1E2FA-093B-449D-82CF-FF3E4E606416}">
          <x14:formula1>
            <xm:f>Lists!$A$1:$A$4</xm:f>
          </x14:formula1>
          <xm:sqref>D2</xm:sqref>
        </x14:dataValidation>
        <x14:dataValidation type="list" allowBlank="1" showInputMessage="1" showErrorMessage="1" xr:uid="{E04DC903-5F4A-482A-A838-67307E01B044}">
          <x14:formula1>
            <xm:f>Lists!$B$1:$B$3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6F1A6-ED4E-4962-9A52-869AB762729B}">
  <dimension ref="A1:M4"/>
  <sheetViews>
    <sheetView tabSelected="1" topLeftCell="D1" workbookViewId="0">
      <selection activeCell="J2" sqref="J2"/>
    </sheetView>
  </sheetViews>
  <sheetFormatPr defaultRowHeight="14.4" x14ac:dyDescent="0.3"/>
  <cols>
    <col min="1" max="1" width="14.33203125" bestFit="1" customWidth="1"/>
    <col min="2" max="2" width="112.109375" customWidth="1"/>
    <col min="3" max="4" width="21.88671875" customWidth="1"/>
    <col min="5" max="6" width="18.33203125" customWidth="1"/>
    <col min="7" max="7" width="25.5546875" bestFit="1" customWidth="1"/>
    <col min="8" max="8" width="9.88671875" bestFit="1" customWidth="1"/>
    <col min="9" max="9" width="15.44140625" bestFit="1" customWidth="1"/>
    <col min="10" max="10" width="29.6640625" bestFit="1" customWidth="1"/>
    <col min="11" max="11" width="35.88671875" bestFit="1" customWidth="1"/>
  </cols>
  <sheetData>
    <row r="1" spans="1:13" x14ac:dyDescent="0.3">
      <c r="A1" t="s">
        <v>2</v>
      </c>
      <c r="B1" t="s">
        <v>0</v>
      </c>
      <c r="C1" t="s">
        <v>12</v>
      </c>
      <c r="D1" t="s">
        <v>37</v>
      </c>
      <c r="E1" t="s">
        <v>5</v>
      </c>
      <c r="F1" t="s">
        <v>9</v>
      </c>
      <c r="G1" t="s">
        <v>33</v>
      </c>
      <c r="H1" t="s">
        <v>32</v>
      </c>
      <c r="I1" t="s">
        <v>18</v>
      </c>
      <c r="J1" t="s">
        <v>41</v>
      </c>
      <c r="K1" t="s">
        <v>31</v>
      </c>
      <c r="L1" t="s">
        <v>26</v>
      </c>
      <c r="M1" t="s">
        <v>27</v>
      </c>
    </row>
    <row r="2" spans="1:13" x14ac:dyDescent="0.3">
      <c r="A2" t="s">
        <v>13</v>
      </c>
      <c r="B2" t="s">
        <v>38</v>
      </c>
      <c r="C2">
        <v>5000</v>
      </c>
      <c r="D2">
        <v>0.2</v>
      </c>
      <c r="E2">
        <v>2500</v>
      </c>
      <c r="F2">
        <v>50</v>
      </c>
      <c r="G2" s="1">
        <v>1.0000000000000001E-5</v>
      </c>
      <c r="L2" s="1"/>
    </row>
    <row r="3" spans="1:13" x14ac:dyDescent="0.3">
      <c r="A3" t="s">
        <v>14</v>
      </c>
      <c r="B3" t="s">
        <v>39</v>
      </c>
      <c r="C3">
        <v>6500</v>
      </c>
      <c r="D3">
        <v>0.2</v>
      </c>
      <c r="E3">
        <v>2250</v>
      </c>
      <c r="F3">
        <v>120</v>
      </c>
      <c r="G3" s="1">
        <v>1.0000000000000001E-5</v>
      </c>
      <c r="L3" s="1"/>
    </row>
    <row r="4" spans="1:13" x14ac:dyDescent="0.3">
      <c r="A4" t="s">
        <v>36</v>
      </c>
      <c r="B4" t="s">
        <v>40</v>
      </c>
      <c r="C4">
        <v>6000</v>
      </c>
      <c r="D4">
        <v>0.2</v>
      </c>
      <c r="E4">
        <v>3000</v>
      </c>
      <c r="F4">
        <v>100</v>
      </c>
      <c r="G4" s="1">
        <v>1.0000000000000001E-5</v>
      </c>
      <c r="L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822E-7203-4A87-A3C6-3CE673FC987F}">
  <dimension ref="A1:V4"/>
  <sheetViews>
    <sheetView workbookViewId="0">
      <selection activeCell="F9" sqref="F9"/>
    </sheetView>
  </sheetViews>
  <sheetFormatPr defaultRowHeight="14.4" x14ac:dyDescent="0.3"/>
  <cols>
    <col min="1" max="1" width="14.33203125" bestFit="1" customWidth="1"/>
    <col min="3" max="3" width="9.44140625" bestFit="1" customWidth="1"/>
  </cols>
  <sheetData>
    <row r="1" spans="1:22" x14ac:dyDescent="0.3">
      <c r="A1" t="s">
        <v>6</v>
      </c>
      <c r="B1" s="2">
        <v>1990</v>
      </c>
      <c r="C1" s="2">
        <v>1991</v>
      </c>
      <c r="D1" s="2">
        <v>1992</v>
      </c>
      <c r="E1" s="2">
        <v>1993</v>
      </c>
      <c r="F1" s="2">
        <v>1994</v>
      </c>
      <c r="G1" s="2">
        <v>1995</v>
      </c>
      <c r="H1" s="2">
        <v>1996</v>
      </c>
      <c r="I1" s="2">
        <v>1997</v>
      </c>
      <c r="J1" s="2">
        <v>1998</v>
      </c>
      <c r="K1" s="2">
        <v>1999</v>
      </c>
      <c r="L1" s="2">
        <v>2000</v>
      </c>
      <c r="M1" s="2">
        <v>2001</v>
      </c>
      <c r="N1" s="2">
        <v>2002</v>
      </c>
      <c r="O1" s="2">
        <v>2003</v>
      </c>
      <c r="P1" s="2">
        <v>2004</v>
      </c>
      <c r="Q1" s="2">
        <v>2005</v>
      </c>
      <c r="R1" s="2">
        <v>2006</v>
      </c>
      <c r="S1" s="2">
        <v>2007</v>
      </c>
      <c r="T1" s="2">
        <v>2008</v>
      </c>
      <c r="U1" s="2">
        <v>2009</v>
      </c>
      <c r="V1" s="2">
        <v>2010</v>
      </c>
    </row>
    <row r="2" spans="1:22" x14ac:dyDescent="0.3">
      <c r="A2" t="s">
        <v>13</v>
      </c>
      <c r="B2">
        <v>375</v>
      </c>
      <c r="C2">
        <v>365</v>
      </c>
      <c r="D2">
        <v>355</v>
      </c>
      <c r="E2">
        <v>345</v>
      </c>
      <c r="F2">
        <v>335</v>
      </c>
      <c r="G2">
        <v>325</v>
      </c>
      <c r="H2">
        <v>315</v>
      </c>
      <c r="I2">
        <v>305</v>
      </c>
      <c r="J2">
        <v>295</v>
      </c>
      <c r="K2">
        <v>285</v>
      </c>
      <c r="L2">
        <v>275</v>
      </c>
      <c r="M2">
        <v>275</v>
      </c>
      <c r="N2">
        <v>275</v>
      </c>
      <c r="O2">
        <v>275</v>
      </c>
      <c r="P2">
        <v>275</v>
      </c>
      <c r="Q2">
        <v>275</v>
      </c>
      <c r="R2">
        <v>275</v>
      </c>
      <c r="S2">
        <v>275</v>
      </c>
      <c r="T2">
        <v>275</v>
      </c>
      <c r="U2">
        <v>275</v>
      </c>
      <c r="V2">
        <v>275</v>
      </c>
    </row>
    <row r="3" spans="1:22" x14ac:dyDescent="0.3">
      <c r="A3" t="s">
        <v>14</v>
      </c>
      <c r="B3">
        <v>363</v>
      </c>
      <c r="C3">
        <v>353</v>
      </c>
      <c r="D3">
        <v>343</v>
      </c>
      <c r="E3">
        <v>333</v>
      </c>
      <c r="F3">
        <v>323</v>
      </c>
      <c r="G3">
        <v>313</v>
      </c>
      <c r="H3">
        <v>303</v>
      </c>
      <c r="I3">
        <v>293</v>
      </c>
      <c r="J3">
        <v>283</v>
      </c>
      <c r="K3">
        <v>273</v>
      </c>
      <c r="L3">
        <v>263</v>
      </c>
      <c r="M3">
        <v>263</v>
      </c>
      <c r="N3">
        <v>263</v>
      </c>
      <c r="O3">
        <v>263</v>
      </c>
      <c r="P3">
        <v>263</v>
      </c>
      <c r="Q3">
        <v>263</v>
      </c>
      <c r="R3">
        <v>263</v>
      </c>
      <c r="S3">
        <v>263</v>
      </c>
      <c r="T3">
        <v>263</v>
      </c>
      <c r="U3">
        <v>263</v>
      </c>
      <c r="V3">
        <v>263</v>
      </c>
    </row>
    <row r="4" spans="1:22" x14ac:dyDescent="0.3">
      <c r="A4" t="s">
        <v>36</v>
      </c>
      <c r="B4">
        <v>475</v>
      </c>
      <c r="C4">
        <v>460</v>
      </c>
      <c r="D4">
        <v>445</v>
      </c>
      <c r="E4">
        <v>430</v>
      </c>
      <c r="F4">
        <v>415</v>
      </c>
      <c r="G4">
        <v>400</v>
      </c>
      <c r="H4">
        <v>385</v>
      </c>
      <c r="I4">
        <v>370</v>
      </c>
      <c r="J4">
        <v>355</v>
      </c>
      <c r="K4">
        <v>340</v>
      </c>
      <c r="L4">
        <v>325</v>
      </c>
      <c r="M4">
        <v>325</v>
      </c>
      <c r="N4">
        <v>325</v>
      </c>
      <c r="O4">
        <v>325</v>
      </c>
      <c r="P4">
        <v>325</v>
      </c>
      <c r="Q4">
        <v>325</v>
      </c>
      <c r="R4">
        <v>325</v>
      </c>
      <c r="S4">
        <v>325</v>
      </c>
      <c r="T4">
        <v>325</v>
      </c>
      <c r="U4">
        <v>325</v>
      </c>
      <c r="V4">
        <v>325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3CA5E-794D-445C-AECE-934CB5762146}">
  <dimension ref="A1:C3"/>
  <sheetViews>
    <sheetView workbookViewId="0">
      <selection activeCell="L16" sqref="L16"/>
    </sheetView>
  </sheetViews>
  <sheetFormatPr defaultRowHeight="14.4" x14ac:dyDescent="0.3"/>
  <sheetData>
    <row r="1" spans="1:3" x14ac:dyDescent="0.3">
      <c r="A1" t="s">
        <v>19</v>
      </c>
      <c r="B1" t="s">
        <v>20</v>
      </c>
      <c r="C1" t="s">
        <v>21</v>
      </c>
    </row>
    <row r="2" spans="1:3" x14ac:dyDescent="0.3">
      <c r="A2" t="s">
        <v>22</v>
      </c>
      <c r="B2">
        <v>215001</v>
      </c>
      <c r="C2">
        <v>567600</v>
      </c>
    </row>
    <row r="3" spans="1:3" x14ac:dyDescent="0.3">
      <c r="A3" t="s">
        <v>23</v>
      </c>
      <c r="B3">
        <v>220001</v>
      </c>
      <c r="C3">
        <v>568300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3235-637C-4DE6-ADD9-2F88DF624BFC}">
  <dimension ref="A1:G11"/>
  <sheetViews>
    <sheetView zoomScale="190" zoomScaleNormal="190" workbookViewId="0">
      <selection activeCell="C5" sqref="C5"/>
    </sheetView>
  </sheetViews>
  <sheetFormatPr defaultRowHeight="14.4" x14ac:dyDescent="0.3"/>
  <cols>
    <col min="1" max="1" width="14.33203125" bestFit="1" customWidth="1"/>
    <col min="2" max="2" width="10.44140625" bestFit="1" customWidth="1"/>
    <col min="5" max="5" width="16.44140625" bestFit="1" customWidth="1"/>
    <col min="6" max="6" width="15" bestFit="1" customWidth="1"/>
  </cols>
  <sheetData>
    <row r="1" spans="1:7" x14ac:dyDescent="0.3">
      <c r="A1" t="s">
        <v>24</v>
      </c>
      <c r="B1" t="s">
        <v>25</v>
      </c>
      <c r="C1" t="s">
        <v>20</v>
      </c>
      <c r="D1" t="s">
        <v>21</v>
      </c>
      <c r="E1" t="s">
        <v>29</v>
      </c>
      <c r="F1" t="s">
        <v>28</v>
      </c>
      <c r="G1" t="s">
        <v>30</v>
      </c>
    </row>
    <row r="2" spans="1:7" x14ac:dyDescent="0.3">
      <c r="A2" t="s">
        <v>22</v>
      </c>
      <c r="B2" s="3">
        <v>32966</v>
      </c>
      <c r="C2">
        <v>215001</v>
      </c>
      <c r="D2">
        <v>567600</v>
      </c>
      <c r="E2">
        <f>E6/2</f>
        <v>1E-4</v>
      </c>
      <c r="F2">
        <v>2.5000000000000001E-3</v>
      </c>
      <c r="G2">
        <v>2.5000000000000001E-3</v>
      </c>
    </row>
    <row r="3" spans="1:7" x14ac:dyDescent="0.3">
      <c r="A3" t="s">
        <v>22</v>
      </c>
      <c r="B3" s="3">
        <v>33334</v>
      </c>
      <c r="C3">
        <v>215001</v>
      </c>
      <c r="D3">
        <v>567600</v>
      </c>
      <c r="E3">
        <f t="shared" ref="E3:E5" si="0">E7/2</f>
        <v>2.5000000000000001E-3</v>
      </c>
      <c r="F3">
        <v>2.5000000000000001E-3</v>
      </c>
      <c r="G3">
        <v>2.5000000000000001E-3</v>
      </c>
    </row>
    <row r="4" spans="1:7" x14ac:dyDescent="0.3">
      <c r="A4" t="s">
        <v>22</v>
      </c>
      <c r="B4" s="3">
        <v>34069</v>
      </c>
      <c r="C4">
        <v>215001</v>
      </c>
      <c r="D4">
        <v>567600</v>
      </c>
      <c r="E4">
        <f t="shared" si="0"/>
        <v>8.7500000000000008E-3</v>
      </c>
      <c r="F4">
        <v>2.5000000000000001E-3</v>
      </c>
      <c r="G4">
        <v>2.5000000000000001E-3</v>
      </c>
    </row>
    <row r="5" spans="1:7" x14ac:dyDescent="0.3">
      <c r="A5" t="s">
        <v>22</v>
      </c>
      <c r="B5" s="3">
        <v>34802</v>
      </c>
      <c r="C5">
        <v>215001</v>
      </c>
      <c r="D5">
        <v>567600</v>
      </c>
      <c r="E5">
        <f t="shared" si="0"/>
        <v>0.01</v>
      </c>
      <c r="F5">
        <v>2.5000000000000001E-3</v>
      </c>
      <c r="G5">
        <v>2.5000000000000001E-3</v>
      </c>
    </row>
    <row r="6" spans="1:7" x14ac:dyDescent="0.3">
      <c r="A6" t="s">
        <v>23</v>
      </c>
      <c r="B6" s="3">
        <f>B2+266</f>
        <v>33232</v>
      </c>
      <c r="C6">
        <v>220001</v>
      </c>
      <c r="D6">
        <v>568300</v>
      </c>
      <c r="E6">
        <v>2.0000000000000001E-4</v>
      </c>
      <c r="F6">
        <v>2.5000000000000001E-3</v>
      </c>
      <c r="G6">
        <v>2.5000000000000001E-3</v>
      </c>
    </row>
    <row r="7" spans="1:7" x14ac:dyDescent="0.3">
      <c r="A7" t="s">
        <v>23</v>
      </c>
      <c r="B7" s="3">
        <f t="shared" ref="B7:B9" si="1">B3+266</f>
        <v>33600</v>
      </c>
      <c r="C7">
        <v>220001</v>
      </c>
      <c r="D7">
        <v>568300</v>
      </c>
      <c r="E7">
        <v>5.0000000000000001E-3</v>
      </c>
      <c r="F7">
        <v>2.5000000000000001E-3</v>
      </c>
      <c r="G7">
        <v>2.5000000000000001E-3</v>
      </c>
    </row>
    <row r="8" spans="1:7" x14ac:dyDescent="0.3">
      <c r="A8" t="s">
        <v>23</v>
      </c>
      <c r="B8" s="3">
        <f t="shared" si="1"/>
        <v>34335</v>
      </c>
      <c r="C8">
        <v>220001</v>
      </c>
      <c r="D8">
        <v>568300</v>
      </c>
      <c r="E8">
        <v>1.7500000000000002E-2</v>
      </c>
      <c r="F8">
        <v>2.5000000000000001E-3</v>
      </c>
      <c r="G8">
        <v>2.5000000000000001E-3</v>
      </c>
    </row>
    <row r="9" spans="1:7" x14ac:dyDescent="0.3">
      <c r="A9" t="s">
        <v>23</v>
      </c>
      <c r="B9" s="3">
        <f t="shared" si="1"/>
        <v>35068</v>
      </c>
      <c r="C9">
        <v>220001</v>
      </c>
      <c r="D9">
        <v>568300</v>
      </c>
      <c r="E9">
        <v>0.02</v>
      </c>
      <c r="F9">
        <v>2.5000000000000001E-3</v>
      </c>
      <c r="G9">
        <v>2.5000000000000001E-3</v>
      </c>
    </row>
    <row r="10" spans="1:7" x14ac:dyDescent="0.3">
      <c r="A10" t="s">
        <v>23</v>
      </c>
      <c r="B10" s="3">
        <v>36526</v>
      </c>
      <c r="C10">
        <v>220001</v>
      </c>
      <c r="D10">
        <v>568300</v>
      </c>
      <c r="E10">
        <v>3.5999999999999997E-2</v>
      </c>
      <c r="F10">
        <v>2.5000000000000001E-3</v>
      </c>
      <c r="G10">
        <v>2.5000000000000001E-3</v>
      </c>
    </row>
    <row r="11" spans="1:7" x14ac:dyDescent="0.3">
      <c r="A11" t="s">
        <v>23</v>
      </c>
      <c r="B11" s="3">
        <v>37987</v>
      </c>
      <c r="C11">
        <v>220001</v>
      </c>
      <c r="D11">
        <v>568300</v>
      </c>
      <c r="E11">
        <v>0.04</v>
      </c>
      <c r="F11">
        <v>2.5000000000000001E-3</v>
      </c>
      <c r="G11">
        <v>2.5000000000000001E-3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CC63-8018-45AD-AA9D-4C0BC3366A2B}">
  <dimension ref="A1:B3"/>
  <sheetViews>
    <sheetView workbookViewId="0">
      <selection activeCell="B3" sqref="B3"/>
    </sheetView>
  </sheetViews>
  <sheetFormatPr defaultRowHeight="14.4" x14ac:dyDescent="0.3"/>
  <sheetData>
    <row r="1" spans="1:2" x14ac:dyDescent="0.3">
      <c r="A1" t="s">
        <v>4</v>
      </c>
      <c r="B1" t="s">
        <v>16</v>
      </c>
    </row>
    <row r="2" spans="1:2" x14ac:dyDescent="0.3">
      <c r="A2" t="s">
        <v>10</v>
      </c>
      <c r="B2" t="s">
        <v>17</v>
      </c>
    </row>
    <row r="3" spans="1:2" x14ac:dyDescent="0.3">
      <c r="A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 parameters</vt:lpstr>
      <vt:lpstr>Reservoir parameters</vt:lpstr>
      <vt:lpstr>Pressure development</vt:lpstr>
      <vt:lpstr>Points</vt:lpstr>
      <vt:lpstr>Observations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 Davids MSc</dc:creator>
  <cp:lastModifiedBy>Davids, B. (Bart)</cp:lastModifiedBy>
  <dcterms:created xsi:type="dcterms:W3CDTF">2021-12-08T15:21:03Z</dcterms:created>
  <dcterms:modified xsi:type="dcterms:W3CDTF">2023-11-17T06:53:24Z</dcterms:modified>
</cp:coreProperties>
</file>